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94F5B653-AC6F-4490-B0CF-63301918C20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J165" i="3" l="1"/>
  <c r="I165" i="3"/>
  <c r="H165" i="3"/>
  <c r="G165" i="3"/>
  <c r="AC2125" i="1" l="1"/>
  <c r="AC3490" i="1" l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491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40" i="1"/>
  <c r="AC3422" i="1" l="1"/>
  <c r="AC3423" i="1"/>
  <c r="AC3424" i="1"/>
  <c r="AC3425" i="1"/>
  <c r="AC3426" i="1"/>
  <c r="AC3427" i="1"/>
  <c r="AC3428" i="1"/>
  <c r="AC3429" i="1"/>
  <c r="AC3413" i="1"/>
  <c r="AC3414" i="1"/>
  <c r="AC3415" i="1"/>
  <c r="AC3416" i="1"/>
  <c r="AC3417" i="1"/>
  <c r="AC3418" i="1"/>
  <c r="AC3419" i="1"/>
  <c r="AC3420" i="1"/>
  <c r="AC3421" i="1"/>
  <c r="AC3412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40" i="1"/>
  <c r="AC3271" i="1" l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270" i="1"/>
  <c r="AC3262" i="1"/>
  <c r="AC3263" i="1"/>
  <c r="AC3264" i="1"/>
  <c r="AC3265" i="1"/>
  <c r="AC3266" i="1"/>
  <c r="AC3267" i="1"/>
  <c r="AC3268" i="1"/>
  <c r="AC3269" i="1"/>
  <c r="AC3261" i="1"/>
  <c r="AC3202" i="1" l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01" i="1"/>
  <c r="AC3198" i="1" l="1"/>
  <c r="AC3199" i="1"/>
  <c r="AC3200" i="1"/>
  <c r="AC3197" i="1"/>
  <c r="AC3188" i="1"/>
  <c r="AC3189" i="1"/>
  <c r="AC3190" i="1"/>
  <c r="AC3191" i="1"/>
  <c r="AC3192" i="1"/>
  <c r="AC3187" i="1"/>
  <c r="AC3184" i="1" l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33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079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3009" i="1"/>
  <c r="AC3008" i="1"/>
  <c r="AC3007" i="1"/>
  <c r="AC3006" i="1"/>
  <c r="AC3005" i="1"/>
  <c r="AC3004" i="1"/>
  <c r="AC3003" i="1"/>
  <c r="AC3002" i="1"/>
  <c r="AC3001" i="1"/>
  <c r="AC3000" i="1"/>
  <c r="AC2999" i="1"/>
  <c r="AC2998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71" i="1"/>
  <c r="AC678" i="1"/>
  <c r="AC396" i="1"/>
  <c r="AC1743" i="1"/>
  <c r="AC972" i="1"/>
  <c r="AC946" i="1"/>
  <c r="AC54" i="1"/>
  <c r="AC227" i="1"/>
  <c r="AC2961" i="1" l="1"/>
  <c r="AC2962" i="1"/>
  <c r="AC2963" i="1"/>
  <c r="AC2964" i="1"/>
  <c r="AC2965" i="1"/>
  <c r="AC2966" i="1"/>
  <c r="AC2967" i="1"/>
  <c r="AC2968" i="1"/>
  <c r="AC2969" i="1"/>
  <c r="AC2970" i="1"/>
  <c r="AC2960" i="1"/>
  <c r="AC2901" i="1" l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00" i="1"/>
  <c r="AC2891" i="1" l="1"/>
  <c r="AC2892" i="1"/>
  <c r="AC2893" i="1"/>
  <c r="AC2894" i="1"/>
  <c r="AC2895" i="1"/>
  <c r="AC2896" i="1"/>
  <c r="AC2897" i="1"/>
  <c r="AC2898" i="1"/>
  <c r="AC2899" i="1"/>
  <c r="AC2890" i="1"/>
  <c r="AC2886" i="1"/>
  <c r="AC2885" i="1"/>
  <c r="AC2883" i="1" l="1"/>
  <c r="AC2882" i="1"/>
  <c r="AC2881" i="1"/>
  <c r="AC2880" i="1"/>
  <c r="AC2875" i="1"/>
  <c r="AC2876" i="1"/>
  <c r="AC2877" i="1"/>
  <c r="AC2878" i="1"/>
  <c r="AC2879" i="1"/>
  <c r="AC2873" i="1"/>
  <c r="AC2874" i="1"/>
  <c r="AC2872" i="1"/>
  <c r="AC2858" i="1"/>
  <c r="AC2857" i="1"/>
  <c r="AC2863" i="1"/>
  <c r="AC2864" i="1"/>
  <c r="AC2865" i="1"/>
  <c r="AC2866" i="1"/>
  <c r="AC2867" i="1"/>
  <c r="AC2868" i="1"/>
  <c r="AC2869" i="1"/>
  <c r="AC2870" i="1"/>
  <c r="AC2871" i="1"/>
  <c r="AC2862" i="1"/>
  <c r="AC2855" i="1" l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838" i="1"/>
  <c r="AC2837" i="1"/>
  <c r="AC2836" i="1"/>
  <c r="AC2835" i="1"/>
  <c r="AC2834" i="1"/>
  <c r="AC2833" i="1"/>
  <c r="AC2832" i="1"/>
  <c r="AC2831" i="1"/>
  <c r="AC2830" i="1"/>
  <c r="AC2829" i="1"/>
  <c r="AC2828" i="1"/>
  <c r="AC2827" i="1"/>
  <c r="AC2800" i="1"/>
  <c r="AC2799" i="1"/>
  <c r="AC2798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686" i="1"/>
  <c r="AC2685" i="1"/>
  <c r="AC2684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<sst xmlns="http://schemas.openxmlformats.org/spreadsheetml/2006/main" count="31745" uniqueCount="1678">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</sst>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1187</v>
      </c>
      <c r="R236" s="59" t="s">
        <v>1188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1188</v>
      </c>
      <c r="R243" s="59" t="s">
        <v>1189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1185</v>
      </c>
      <c r="Q250" s="59" t="s">
        <v>1189</v>
      </c>
      <c r="R250" s="59" t="s">
        <v>1190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1185</v>
      </c>
      <c r="P257" s="59" t="s">
        <v>1186</v>
      </c>
      <c r="Q257" s="59" t="s">
        <v>1190</v>
      </c>
      <c r="R257" s="59" t="s">
        <v>1191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08"/>
  <sheetViews>
    <sheetView tabSelected="1" topLeftCell="U1" zoomScaleNormal="100" workbookViewId="0">
      <pane ySplit="1" topLeftCell="A381" activePane="bottomLeft" state="frozen"/>
      <selection pane="bottomLeft" activeCell="AH405" sqref="AH40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1650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1571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3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9">
        <v>43395</v>
      </c>
      <c r="AE405">
        <v>59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1642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1567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9">
        <v>43394</v>
      </c>
      <c r="AE939">
        <v>51</v>
      </c>
      <c r="AF939" t="s">
        <v>120</v>
      </c>
      <c r="AG939" t="s">
        <v>956</v>
      </c>
    </row>
    <row r="940" spans="1:43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9">
        <v>43372</v>
      </c>
      <c r="AE940">
        <v>28</v>
      </c>
      <c r="AF940" t="s">
        <v>142</v>
      </c>
      <c r="AG940" t="s">
        <v>593</v>
      </c>
      <c r="AH940">
        <v>4</v>
      </c>
      <c r="AI940">
        <v>6</v>
      </c>
      <c r="AJ940" s="63">
        <v>0.47916666666666669</v>
      </c>
      <c r="AK940" s="9">
        <v>43374</v>
      </c>
      <c r="AL940" s="63">
        <v>0.55902777777777779</v>
      </c>
      <c r="AM940" t="s">
        <v>1129</v>
      </c>
    </row>
    <row r="941" spans="1:43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>"A17"&amp;AB941&amp;"-"&amp;AF941</f>
        <v>A17RT-A7</v>
      </c>
      <c r="AD941" s="9">
        <v>43374</v>
      </c>
      <c r="AE941">
        <v>30</v>
      </c>
      <c r="AF941" t="s">
        <v>164</v>
      </c>
      <c r="AG941" t="s">
        <v>956</v>
      </c>
      <c r="AH941">
        <v>13</v>
      </c>
      <c r="AI941">
        <v>2</v>
      </c>
      <c r="AJ941" s="63">
        <v>0.62152777777777779</v>
      </c>
      <c r="AK941" s="9">
        <v>43382</v>
      </c>
      <c r="AL941" s="63">
        <v>0.875</v>
      </c>
      <c r="AN941">
        <v>5</v>
      </c>
      <c r="AO941">
        <v>28</v>
      </c>
      <c r="AP941" s="9">
        <v>43382</v>
      </c>
      <c r="AQ941" s="63">
        <v>0.875</v>
      </c>
    </row>
    <row r="942" spans="1:43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1002" si="10">"A17"&amp;AB942&amp;"-"&amp;AF942</f>
        <v>A17RT-F7</v>
      </c>
      <c r="AF942" t="s">
        <v>171</v>
      </c>
    </row>
    <row r="943" spans="1:43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A17RT-E4</v>
      </c>
      <c r="AF943" t="s">
        <v>304</v>
      </c>
    </row>
    <row r="944" spans="1:43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A17RT-D12</v>
      </c>
      <c r="AF944" t="s">
        <v>162</v>
      </c>
    </row>
    <row r="945" spans="1:43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A17RT-F4</v>
      </c>
      <c r="AF945" t="s">
        <v>150</v>
      </c>
    </row>
    <row r="946" spans="1:43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A17RT-G9</v>
      </c>
      <c r="AD946" s="9">
        <v>43375</v>
      </c>
      <c r="AE946">
        <v>31</v>
      </c>
      <c r="AF946" t="s">
        <v>159</v>
      </c>
      <c r="AG946" t="s">
        <v>956</v>
      </c>
      <c r="AH946">
        <v>31</v>
      </c>
      <c r="AI946">
        <v>2</v>
      </c>
      <c r="AJ946" s="63">
        <v>0.4861111111111111</v>
      </c>
      <c r="AK946" s="9">
        <v>43384</v>
      </c>
      <c r="AL946" s="63">
        <v>0.875</v>
      </c>
      <c r="AN946">
        <v>5</v>
      </c>
      <c r="AO946">
        <v>30</v>
      </c>
      <c r="AP946" s="9">
        <v>43384</v>
      </c>
      <c r="AQ946" s="63">
        <v>0.875</v>
      </c>
    </row>
    <row r="947" spans="1:43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A17RT-D10</v>
      </c>
      <c r="AF947" t="s">
        <v>371</v>
      </c>
    </row>
    <row r="948" spans="1:43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A17RT-H4</v>
      </c>
      <c r="AF948" t="s">
        <v>140</v>
      </c>
    </row>
    <row r="949" spans="1:43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A17RT-A1</v>
      </c>
      <c r="AF949" t="s">
        <v>247</v>
      </c>
    </row>
    <row r="950" spans="1:43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A17RT-B4</v>
      </c>
      <c r="AF950" t="s">
        <v>124</v>
      </c>
    </row>
    <row r="951" spans="1:43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A17RT-C2</v>
      </c>
      <c r="AF951" t="s">
        <v>149</v>
      </c>
    </row>
    <row r="952" spans="1:43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A17RT-G4</v>
      </c>
      <c r="AF952" t="s">
        <v>243</v>
      </c>
    </row>
    <row r="953" spans="1:43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A17RT-C9</v>
      </c>
      <c r="AF953" t="s">
        <v>176</v>
      </c>
    </row>
    <row r="954" spans="1:43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A17RT-G7</v>
      </c>
      <c r="AF954" t="s">
        <v>136</v>
      </c>
    </row>
    <row r="955" spans="1:43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A17RT-A5</v>
      </c>
      <c r="AF955" t="s">
        <v>246</v>
      </c>
    </row>
    <row r="956" spans="1:43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A17RT-F11</v>
      </c>
      <c r="AF956" t="s">
        <v>158</v>
      </c>
    </row>
    <row r="957" spans="1:43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A17RT-C3</v>
      </c>
      <c r="AF957" t="s">
        <v>301</v>
      </c>
    </row>
    <row r="958" spans="1:43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A17RT-F2</v>
      </c>
      <c r="AF958" t="s">
        <v>370</v>
      </c>
    </row>
    <row r="959" spans="1:43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A17RT-A11</v>
      </c>
      <c r="AF959" t="s">
        <v>237</v>
      </c>
    </row>
    <row r="960" spans="1:43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A17RT-F1</v>
      </c>
      <c r="AF960" t="s">
        <v>157</v>
      </c>
    </row>
    <row r="961" spans="1:43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A17RT-E9</v>
      </c>
      <c r="AF961" t="s">
        <v>167</v>
      </c>
    </row>
    <row r="962" spans="1:43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A17RT-C6</v>
      </c>
      <c r="AF962" t="s">
        <v>168</v>
      </c>
    </row>
    <row r="963" spans="1:43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A17RT-H2</v>
      </c>
      <c r="AF963" t="s">
        <v>122</v>
      </c>
    </row>
    <row r="964" spans="1:43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A17RT-C7</v>
      </c>
      <c r="AF964" t="s">
        <v>135</v>
      </c>
    </row>
    <row r="965" spans="1:43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A17RT-B12</v>
      </c>
      <c r="AF965" t="s">
        <v>132</v>
      </c>
    </row>
    <row r="966" spans="1:43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A17RT-D9</v>
      </c>
      <c r="AF966" t="s">
        <v>151</v>
      </c>
    </row>
    <row r="967" spans="1:43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A17RT-D5</v>
      </c>
      <c r="AF967" t="s">
        <v>251</v>
      </c>
    </row>
    <row r="968" spans="1:43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A17RT-C4</v>
      </c>
      <c r="AF968" t="s">
        <v>161</v>
      </c>
    </row>
    <row r="969" spans="1:43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A17RT-A12</v>
      </c>
      <c r="AF969" t="s">
        <v>284</v>
      </c>
    </row>
    <row r="970" spans="1:43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0"/>
        <v>A17RT-D3</v>
      </c>
      <c r="AF970" t="s">
        <v>155</v>
      </c>
    </row>
    <row r="971" spans="1:43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9">
        <v>43367</v>
      </c>
      <c r="AE971">
        <v>23</v>
      </c>
      <c r="AF971" t="s">
        <v>177</v>
      </c>
      <c r="AG971" t="s">
        <v>593</v>
      </c>
      <c r="AH971">
        <v>13</v>
      </c>
      <c r="AI971">
        <v>2</v>
      </c>
      <c r="AJ971" s="63">
        <v>0.71875</v>
      </c>
      <c r="AK971" s="9">
        <v>43374</v>
      </c>
      <c r="AL971" s="63">
        <v>0.55902777777777779</v>
      </c>
    </row>
    <row r="972" spans="1:43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" si="11">"A17"&amp;AB972&amp;"-"&amp;AF972</f>
        <v>A17RT-A3</v>
      </c>
      <c r="AD972" s="9">
        <v>43375</v>
      </c>
      <c r="AE972">
        <v>31</v>
      </c>
      <c r="AF972" t="s">
        <v>245</v>
      </c>
      <c r="AG972" t="s">
        <v>956</v>
      </c>
      <c r="AH972">
        <v>23</v>
      </c>
      <c r="AI972">
        <v>2</v>
      </c>
      <c r="AJ972" s="63">
        <v>0.4861111111111111</v>
      </c>
      <c r="AK972" s="9">
        <v>43384</v>
      </c>
      <c r="AL972" s="63">
        <v>0.875</v>
      </c>
      <c r="AN972">
        <v>5</v>
      </c>
      <c r="AO972">
        <v>12</v>
      </c>
      <c r="AP972" s="9">
        <v>43384</v>
      </c>
      <c r="AQ972" s="63">
        <v>0.875</v>
      </c>
    </row>
    <row r="973" spans="1:43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A17SO-D8</v>
      </c>
      <c r="AF973" t="s">
        <v>170</v>
      </c>
    </row>
    <row r="974" spans="1:43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A17SO-A6</v>
      </c>
      <c r="AF974" t="s">
        <v>244</v>
      </c>
    </row>
    <row r="975" spans="1:43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A17SO-B2</v>
      </c>
      <c r="AF975" t="s">
        <v>142</v>
      </c>
    </row>
    <row r="976" spans="1:43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A17SO-E5</v>
      </c>
      <c r="AF992" t="s">
        <v>305</v>
      </c>
    </row>
    <row r="993" spans="1:43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A17SO-D1</v>
      </c>
      <c r="AF993" t="s">
        <v>288</v>
      </c>
    </row>
    <row r="994" spans="1:43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A17SO-C12</v>
      </c>
      <c r="AF994" t="s">
        <v>303</v>
      </c>
    </row>
    <row r="995" spans="1:43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A17SO-G5</v>
      </c>
      <c r="AF995" t="s">
        <v>337</v>
      </c>
    </row>
    <row r="996" spans="1:43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A17SO-D6</v>
      </c>
      <c r="AF996" t="s">
        <v>160</v>
      </c>
    </row>
    <row r="997" spans="1:43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A17SO-E12</v>
      </c>
      <c r="AF997" t="s">
        <v>175</v>
      </c>
    </row>
    <row r="998" spans="1:43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A17RT-A10</v>
      </c>
      <c r="AD998" s="9">
        <v>43374</v>
      </c>
      <c r="AE998">
        <v>30</v>
      </c>
      <c r="AF998" t="s">
        <v>138</v>
      </c>
      <c r="AG998" t="s">
        <v>956</v>
      </c>
      <c r="AH998">
        <v>32</v>
      </c>
      <c r="AI998">
        <v>2</v>
      </c>
      <c r="AJ998" s="63">
        <v>0.62152777777777779</v>
      </c>
      <c r="AK998" s="9">
        <v>43382</v>
      </c>
      <c r="AL998" s="63">
        <v>0.875</v>
      </c>
      <c r="AM998" t="s">
        <v>1645</v>
      </c>
      <c r="AN998">
        <v>5</v>
      </c>
      <c r="AO998">
        <v>25</v>
      </c>
      <c r="AP998" s="9">
        <v>43382</v>
      </c>
      <c r="AQ998" s="63">
        <v>0.875</v>
      </c>
    </row>
    <row r="999" spans="1:43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0"/>
        <v>A17RT-G6</v>
      </c>
      <c r="AD999" s="9">
        <v>43375</v>
      </c>
      <c r="AE999">
        <v>31</v>
      </c>
      <c r="AF999" t="s">
        <v>235</v>
      </c>
      <c r="AG999" t="s">
        <v>956</v>
      </c>
      <c r="AH999">
        <v>30</v>
      </c>
      <c r="AI999">
        <v>2</v>
      </c>
      <c r="AK999" s="9">
        <v>43384</v>
      </c>
      <c r="AL999" s="63">
        <v>0.875</v>
      </c>
      <c r="AM999" t="s">
        <v>1644</v>
      </c>
      <c r="AN999">
        <v>5</v>
      </c>
      <c r="AO999">
        <v>8</v>
      </c>
      <c r="AP999" s="9">
        <v>43384</v>
      </c>
      <c r="AQ999" s="63">
        <v>0.875</v>
      </c>
    </row>
    <row r="1000" spans="1:43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A17SO-A4</v>
      </c>
      <c r="AF1000" t="s">
        <v>252</v>
      </c>
    </row>
    <row r="1001" spans="1:43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A17SO-G8</v>
      </c>
      <c r="AF1001" t="s">
        <v>148</v>
      </c>
    </row>
    <row r="1002" spans="1:43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A17RT-B5</v>
      </c>
      <c r="AD1002" s="9">
        <v>43377</v>
      </c>
      <c r="AE1002">
        <v>33</v>
      </c>
      <c r="AF1002" t="s">
        <v>163</v>
      </c>
      <c r="AG1002" t="s">
        <v>956</v>
      </c>
      <c r="AH1002">
        <v>24</v>
      </c>
      <c r="AI1002">
        <v>2</v>
      </c>
      <c r="AJ1002" s="63">
        <v>0.59722222222222221</v>
      </c>
      <c r="AK1002" s="9">
        <v>43385</v>
      </c>
      <c r="AL1002" s="63">
        <v>0.83333333333333337</v>
      </c>
      <c r="AM1002" t="s">
        <v>1644</v>
      </c>
      <c r="AN1002">
        <v>4</v>
      </c>
      <c r="AO1002">
        <v>5</v>
      </c>
      <c r="AP1002" s="9">
        <v>43385</v>
      </c>
      <c r="AQ1002" s="63">
        <v>0.83333333333333337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9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3">
        <v>0.64583333333333337</v>
      </c>
      <c r="AK1003" s="9">
        <v>43379</v>
      </c>
      <c r="AL1003" s="63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3">
        <v>0.64583333333333337</v>
      </c>
      <c r="AK1004" s="9">
        <v>43374</v>
      </c>
      <c r="AL1004" s="63">
        <v>0.55902777777777779</v>
      </c>
      <c r="AM1004" t="s">
        <v>1129</v>
      </c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1177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1172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1173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1174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1175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6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6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6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6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6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6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</row>
    <row r="1063" spans="1:36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6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6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6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6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6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6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6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6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6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36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</row>
    <row r="1074" spans="1:36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36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36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36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36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36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36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36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36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36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36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36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36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36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36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36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36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36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36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36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36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36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36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36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36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36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</row>
    <row r="1100" spans="1:36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36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36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36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36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1170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1171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1202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1581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5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5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5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5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</row>
    <row r="1173" spans="1:35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5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5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5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5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5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5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5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5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5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5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5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M1216" t="s">
        <v>1643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1566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1176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1201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1203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1204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38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38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38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38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38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38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38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38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38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38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38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38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38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</row>
    <row r="1326" spans="1:38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38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38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36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36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</row>
    <row r="1347" spans="1:36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36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36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36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36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36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36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36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36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36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36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36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36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36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36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36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36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</row>
    <row r="1364" spans="1:36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36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36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36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36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36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36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36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36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36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36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36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36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35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35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35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35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35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35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35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35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35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35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35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35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35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</row>
    <row r="1486" spans="1:35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35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35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36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36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36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</row>
    <row r="1716" spans="1:36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36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36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36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36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36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36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36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36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36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36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36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36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36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</row>
    <row r="1730" spans="1:36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36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36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36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36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36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36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36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36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36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36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36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36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36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</row>
    <row r="1744" spans="1:36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36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36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36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36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36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36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</row>
    <row r="1751" spans="1:36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36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36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36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36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36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36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36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36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36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38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38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38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38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</row>
    <row r="1765" spans="1:38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38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38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38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38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38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38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38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38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38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38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38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M1791" t="s">
        <v>1641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38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38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38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</row>
    <row r="1796" spans="1:38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38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38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38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38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38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38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38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38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38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</row>
    <row r="1806" spans="1:38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38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38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6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6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6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6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6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6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6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</row>
    <row r="1880" spans="1:36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6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6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6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6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6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6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6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6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1647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6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6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6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6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F2036" t="s">
        <v>290</v>
      </c>
    </row>
    <row r="2037" spans="1:36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6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6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6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6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6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6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6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6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6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6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6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2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2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2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2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2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2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2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F2087" t="s">
        <v>247</v>
      </c>
    </row>
    <row r="2088" spans="1:32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2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2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2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2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2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2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2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2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F2097" t="s">
        <v>237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F2103" t="s">
        <v>123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F2115" t="s">
        <v>250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F2116" t="s">
        <v>291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F2124" t="s">
        <v>122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1646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2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2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2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2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2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2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2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2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2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F2169" t="s">
        <v>244</v>
      </c>
    </row>
    <row r="2170" spans="1:32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2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2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2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2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2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2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2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2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2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2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2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2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2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2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2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2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2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2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2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2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F2222" t="s">
        <v>305</v>
      </c>
    </row>
    <row r="2223" spans="1:32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2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ref="AC2269:AC2328" si="43">"A2-17"&amp;AB2269&amp;"-"&amp;AF2269</f>
        <v>A2-17RT-A1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A2-17RT-E5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A2-17RT-E6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A2-17SO-E5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A2-17SO-E6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1386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1387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1388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1389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1390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1391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1392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1393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1394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1395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1396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1397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1398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1399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1400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1401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1402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1403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1404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1405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1406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1407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1408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1409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1410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1411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1412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1413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1414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1415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1416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1417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1418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1419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1420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1421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1422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1423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1424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1425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1426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1427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1428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1429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1430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1431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1432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1433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1434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1435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1436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1437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1438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1439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1440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1441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1442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1443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1444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1445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1446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1447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1448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1449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1450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1451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1452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1453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1454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1455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1456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1457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1458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1459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1460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1461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1462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1463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1464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1465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1466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1467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1468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1469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1470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1471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1472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1473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1474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1475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1476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1477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1478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1479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1480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1481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1482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1483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1484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1485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1486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1487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1488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1489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1490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1491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1492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1493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1494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1495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1496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1497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1498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1499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1500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1501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1502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1503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1504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1505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1506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1507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1508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1509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1510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1511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1512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1513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1514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1515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1516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1517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1518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1519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1520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1521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1522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1523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1524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1525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1526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1527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1528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1529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1530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1531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1532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1533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1534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1535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1536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1537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1538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1539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1540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1541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1542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1543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1544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1545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1546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1547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1548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1549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1550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1551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1552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1553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1554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1555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1556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1557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1558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1559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1560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1561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1562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1563</v>
      </c>
      <c r="AF2512" t="s">
        <v>168</v>
      </c>
    </row>
    <row r="2513" spans="1:32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1564</v>
      </c>
    </row>
    <row r="2514" spans="1:32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1565</v>
      </c>
    </row>
    <row r="2515" spans="1:32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2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2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1651</v>
      </c>
      <c r="AF2517" t="s">
        <v>337</v>
      </c>
    </row>
    <row r="2518" spans="1:32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1135</v>
      </c>
    </row>
    <row r="2519" spans="1:32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1136</v>
      </c>
    </row>
    <row r="2520" spans="1:32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1137</v>
      </c>
    </row>
    <row r="2521" spans="1:32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1138</v>
      </c>
    </row>
    <row r="2522" spans="1:32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1139</v>
      </c>
    </row>
    <row r="2523" spans="1:32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1140</v>
      </c>
    </row>
    <row r="2524" spans="1:32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1141</v>
      </c>
    </row>
    <row r="2525" spans="1:32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1142</v>
      </c>
    </row>
    <row r="2526" spans="1:32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1143</v>
      </c>
    </row>
    <row r="2527" spans="1:32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1144</v>
      </c>
    </row>
    <row r="2528" spans="1:32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1145</v>
      </c>
    </row>
    <row r="2529" spans="1:32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1146</v>
      </c>
    </row>
    <row r="2530" spans="1:32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1147</v>
      </c>
    </row>
    <row r="2531" spans="1:32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1148</v>
      </c>
    </row>
    <row r="2532" spans="1:32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1149</v>
      </c>
    </row>
    <row r="2533" spans="1:32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1166</v>
      </c>
    </row>
    <row r="2534" spans="1:32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1167</v>
      </c>
    </row>
    <row r="2535" spans="1:32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1168</v>
      </c>
    </row>
    <row r="2536" spans="1:32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ref="AC2536:AC2569" si="44">"A2-17"&amp;AB2536&amp;"-"&amp;AF2536</f>
        <v>A2-17RT-A1</v>
      </c>
      <c r="AF2536" t="s">
        <v>247</v>
      </c>
    </row>
    <row r="2537" spans="1:32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A2-17RT-A2</v>
      </c>
      <c r="AF2537" t="s">
        <v>120</v>
      </c>
    </row>
    <row r="2538" spans="1:32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A2-17RT-A3</v>
      </c>
      <c r="AF2538" t="s">
        <v>245</v>
      </c>
    </row>
    <row r="2539" spans="1:32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A2-17RT-A4</v>
      </c>
      <c r="AF2539" t="s">
        <v>252</v>
      </c>
    </row>
    <row r="2540" spans="1:32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A2-17RT-A5</v>
      </c>
      <c r="AF2540" t="s">
        <v>246</v>
      </c>
    </row>
    <row r="2541" spans="1:32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A2-17RT-A6</v>
      </c>
      <c r="AF2541" t="s">
        <v>244</v>
      </c>
    </row>
    <row r="2542" spans="1:32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A2-17RT-A7</v>
      </c>
      <c r="AF2542" t="s">
        <v>164</v>
      </c>
    </row>
    <row r="2543" spans="1:32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A2-17RT-A8</v>
      </c>
      <c r="AF2543" t="s">
        <v>166</v>
      </c>
    </row>
    <row r="2544" spans="1:32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A2-17RT-A13</v>
      </c>
      <c r="AF2548" t="s">
        <v>1169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A2-17RT-C2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A2-17RT-C3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A2-17RT-C4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A2-17SO-A13</v>
      </c>
      <c r="AF2565" t="s">
        <v>1169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A2-17SO-C2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A2-17SO-C3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A2-17SO-C4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1194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1296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1297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1298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1299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1300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1301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1302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1303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1304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1305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1306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1307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1308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1309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1310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1311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1312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1313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1314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1315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1316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1317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1318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1319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1320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1321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1322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1323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1324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1325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1326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1327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1328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1329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1330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1331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1332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1333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1334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1335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1336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1337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1338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1339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1340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1341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1342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1343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1344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1345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1346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1347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1348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1349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1350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1351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1352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1353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1354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1355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1356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1357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1358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1359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1360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1361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1362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1363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1364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1365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1366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1367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1368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1369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1370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1371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1372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1373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1374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1375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1376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1377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1378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1379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1380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1381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1382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1383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1384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1385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1178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1179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1180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1181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1182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1183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1184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ref="AC2671:AC2686" si="45">"A2-17"&amp;AB2671&amp;"-"&amp;AF2671</f>
        <v>A2-17RT-A1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A2-17RT-A6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A2-17RT-A7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A2-17RT-A8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A2-17SO-A6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A2-17SO-A7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A2-17SO-A8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1197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1206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1207</v>
      </c>
      <c r="AF2688" t="s">
        <v>136</v>
      </c>
    </row>
    <row r="2689" spans="1:32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1208</v>
      </c>
    </row>
    <row r="2690" spans="1:32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1209</v>
      </c>
      <c r="AF2690" t="s">
        <v>168</v>
      </c>
    </row>
    <row r="2691" spans="1:32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1210</v>
      </c>
    </row>
    <row r="2692" spans="1:32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1211</v>
      </c>
      <c r="AF2692" t="s">
        <v>142</v>
      </c>
    </row>
    <row r="2693" spans="1:32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1212</v>
      </c>
      <c r="AF2693" t="s">
        <v>160</v>
      </c>
    </row>
    <row r="2694" spans="1:32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1213</v>
      </c>
      <c r="AF2694" t="s">
        <v>338</v>
      </c>
    </row>
    <row r="2695" spans="1:32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1214</v>
      </c>
    </row>
    <row r="2696" spans="1:32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1215</v>
      </c>
    </row>
    <row r="2697" spans="1:32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1216</v>
      </c>
    </row>
    <row r="2698" spans="1:32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1217</v>
      </c>
      <c r="AF2698" t="s">
        <v>238</v>
      </c>
    </row>
    <row r="2699" spans="1:32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1218</v>
      </c>
    </row>
    <row r="2700" spans="1:32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1219</v>
      </c>
      <c r="AF2700" t="s">
        <v>176</v>
      </c>
    </row>
    <row r="2701" spans="1:32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1220</v>
      </c>
      <c r="AF2701" t="s">
        <v>301</v>
      </c>
    </row>
    <row r="2702" spans="1:32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1221</v>
      </c>
    </row>
    <row r="2703" spans="1:32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1222</v>
      </c>
      <c r="AF2703" t="s">
        <v>244</v>
      </c>
    </row>
    <row r="2704" spans="1:32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1223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1224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1225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1226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1227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1228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1229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1230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1231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1232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1233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1234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1235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1236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1237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1238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1239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1240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1241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1242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1243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1244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1245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1246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1247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1248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1249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1250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1251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1252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1253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1254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1255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1256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1257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1258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1259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1260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1261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1262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1263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1264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1265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1266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1267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1268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1269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1270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1271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1272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1273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1274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1275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1276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1277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1278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1279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1280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1281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1282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1283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1284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1285</v>
      </c>
      <c r="AF2768" t="s">
        <v>177</v>
      </c>
    </row>
    <row r="2769" spans="1:32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1286</v>
      </c>
      <c r="AF2769" t="s">
        <v>128</v>
      </c>
    </row>
    <row r="2770" spans="1:32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1287</v>
      </c>
      <c r="AF2770" t="s">
        <v>150</v>
      </c>
    </row>
    <row r="2771" spans="1:32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1288</v>
      </c>
      <c r="AF2771" t="s">
        <v>128</v>
      </c>
    </row>
    <row r="2772" spans="1:32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1289</v>
      </c>
      <c r="AF2772" t="s">
        <v>144</v>
      </c>
    </row>
    <row r="2773" spans="1:32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1290</v>
      </c>
      <c r="AF2773" t="s">
        <v>301</v>
      </c>
    </row>
    <row r="2774" spans="1:32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1291</v>
      </c>
      <c r="AF2774" t="s">
        <v>143</v>
      </c>
    </row>
    <row r="2775" spans="1:32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1292</v>
      </c>
    </row>
    <row r="2776" spans="1:32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1293</v>
      </c>
      <c r="AF2776" t="s">
        <v>285</v>
      </c>
    </row>
    <row r="2777" spans="1:32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1294</v>
      </c>
      <c r="AF2777" t="s">
        <v>152</v>
      </c>
    </row>
    <row r="2778" spans="1:32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1295</v>
      </c>
      <c r="AF2778" t="s">
        <v>171</v>
      </c>
    </row>
    <row r="2779" spans="1:32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2" x14ac:dyDescent="0.25">
      <c r="A2780">
        <v>47</v>
      </c>
      <c r="B2780" t="s">
        <v>230</v>
      </c>
      <c r="C2780" t="s">
        <v>608</v>
      </c>
      <c r="E2780" s="1" t="s">
        <v>1199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2" x14ac:dyDescent="0.25">
      <c r="A2781">
        <v>1</v>
      </c>
      <c r="C2781" t="s">
        <v>201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ref="AC2781:AC2800" si="46">"A2-17"&amp;AB2781&amp;"-"&amp;AF2781</f>
        <v>A2-17RT-A1</v>
      </c>
      <c r="AF2781" t="s">
        <v>247</v>
      </c>
    </row>
    <row r="2782" spans="1:32" x14ac:dyDescent="0.25">
      <c r="A2782">
        <v>2</v>
      </c>
      <c r="C2782" t="s">
        <v>58</v>
      </c>
      <c r="G2782" s="1" t="s">
        <v>78</v>
      </c>
      <c r="I2782" s="1" t="s">
        <v>197</v>
      </c>
      <c r="J2782">
        <v>1</v>
      </c>
      <c r="K2782" s="1" t="s">
        <v>60</v>
      </c>
      <c r="W2782" s="1" t="s">
        <v>623</v>
      </c>
      <c r="AB2782" t="s">
        <v>85</v>
      </c>
      <c r="AC2782" t="str">
        <f t="shared" si="46"/>
        <v>A2-17RT-A2</v>
      </c>
      <c r="AF2782" t="s">
        <v>120</v>
      </c>
    </row>
    <row r="2783" spans="1:32" x14ac:dyDescent="0.25">
      <c r="A2783">
        <v>3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A2-17RT-A3</v>
      </c>
      <c r="AF2783" t="s">
        <v>245</v>
      </c>
    </row>
    <row r="2784" spans="1:32" x14ac:dyDescent="0.25">
      <c r="A2784">
        <v>4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A2-17RT-A4</v>
      </c>
      <c r="AF2784" t="s">
        <v>252</v>
      </c>
    </row>
    <row r="2785" spans="1:32" x14ac:dyDescent="0.25">
      <c r="A2785">
        <v>5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A2-17RT-A5</v>
      </c>
      <c r="AF2785" t="s">
        <v>246</v>
      </c>
    </row>
    <row r="2786" spans="1:32" x14ac:dyDescent="0.25">
      <c r="A2786">
        <v>6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A2-17RT-A6</v>
      </c>
      <c r="AF2786" t="s">
        <v>244</v>
      </c>
    </row>
    <row r="2787" spans="1:32" x14ac:dyDescent="0.25">
      <c r="A2787">
        <v>7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A2-17RT-A7</v>
      </c>
      <c r="AF2787" t="s">
        <v>164</v>
      </c>
    </row>
    <row r="2788" spans="1:32" x14ac:dyDescent="0.25">
      <c r="A2788">
        <v>8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A2-17RT-A8</v>
      </c>
      <c r="AF2788" t="s">
        <v>166</v>
      </c>
    </row>
    <row r="2789" spans="1:32" x14ac:dyDescent="0.25">
      <c r="A2789">
        <v>9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A2-17RT-A9</v>
      </c>
      <c r="AF2789" t="s">
        <v>133</v>
      </c>
    </row>
    <row r="2790" spans="1:32" x14ac:dyDescent="0.25">
      <c r="A2790">
        <v>10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A2-17RT-A10</v>
      </c>
      <c r="AF2790" t="s">
        <v>138</v>
      </c>
    </row>
    <row r="2791" spans="1:32" x14ac:dyDescent="0.25">
      <c r="A2791">
        <v>11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A2-17SO-A1</v>
      </c>
      <c r="AF2791" t="s">
        <v>247</v>
      </c>
    </row>
    <row r="2792" spans="1:32" x14ac:dyDescent="0.25">
      <c r="A2792">
        <v>12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A2-17SO-A2</v>
      </c>
      <c r="AF2792" t="s">
        <v>120</v>
      </c>
    </row>
    <row r="2793" spans="1:32" x14ac:dyDescent="0.25">
      <c r="A2793">
        <v>13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A2-17SO-A3</v>
      </c>
      <c r="AF2793" t="s">
        <v>245</v>
      </c>
    </row>
    <row r="2794" spans="1:32" x14ac:dyDescent="0.25">
      <c r="A2794">
        <v>14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A2-17SO-A4</v>
      </c>
      <c r="AF2794" t="s">
        <v>252</v>
      </c>
    </row>
    <row r="2795" spans="1:32" x14ac:dyDescent="0.25">
      <c r="A2795">
        <v>15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A2-17SO-A5</v>
      </c>
      <c r="AF2795" t="s">
        <v>246</v>
      </c>
    </row>
    <row r="2796" spans="1:32" x14ac:dyDescent="0.25">
      <c r="A2796">
        <v>16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A2-17SO-A6</v>
      </c>
      <c r="AF2796" t="s">
        <v>244</v>
      </c>
    </row>
    <row r="2797" spans="1:32" x14ac:dyDescent="0.25">
      <c r="A2797">
        <v>17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A2-17SO-A7</v>
      </c>
      <c r="AF2797" t="s">
        <v>164</v>
      </c>
    </row>
    <row r="2798" spans="1:32" x14ac:dyDescent="0.25">
      <c r="A2798">
        <v>18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A2-17SO-A8</v>
      </c>
      <c r="AF2798" t="s">
        <v>166</v>
      </c>
    </row>
    <row r="2799" spans="1:32" x14ac:dyDescent="0.25">
      <c r="A2799">
        <v>19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A2-17SO-A9</v>
      </c>
      <c r="AF2799" t="s">
        <v>133</v>
      </c>
    </row>
    <row r="2800" spans="1:32" x14ac:dyDescent="0.25">
      <c r="A2800">
        <v>20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A2-17SO-A10</v>
      </c>
      <c r="AF2800" t="s">
        <v>138</v>
      </c>
    </row>
    <row r="2801" spans="1:36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1</v>
      </c>
      <c r="K2801" s="1" t="s">
        <v>954</v>
      </c>
      <c r="W2801" s="1" t="s">
        <v>623</v>
      </c>
      <c r="AB2801" t="s">
        <v>85</v>
      </c>
      <c r="AC2801" t="s">
        <v>1591</v>
      </c>
      <c r="AD2801" s="9">
        <v>43384</v>
      </c>
      <c r="AE2801">
        <v>20</v>
      </c>
      <c r="AG2801" t="s">
        <v>593</v>
      </c>
      <c r="AH2801">
        <v>3</v>
      </c>
      <c r="AI2801">
        <v>6</v>
      </c>
      <c r="AJ2801" s="63">
        <v>0.58333333333333337</v>
      </c>
    </row>
    <row r="2802" spans="1:36" x14ac:dyDescent="0.25">
      <c r="A2802">
        <v>2</v>
      </c>
      <c r="C2802" t="s">
        <v>201</v>
      </c>
      <c r="G2802" s="1" t="s">
        <v>187</v>
      </c>
      <c r="I2802" s="1" t="s">
        <v>197</v>
      </c>
      <c r="J2802">
        <v>1</v>
      </c>
      <c r="K2802" s="1" t="s">
        <v>954</v>
      </c>
      <c r="W2802" s="1" t="s">
        <v>623</v>
      </c>
      <c r="AB2802" t="s">
        <v>85</v>
      </c>
      <c r="AC2802" t="s">
        <v>1652</v>
      </c>
      <c r="AD2802" s="9">
        <v>43389</v>
      </c>
      <c r="AE2802">
        <v>25</v>
      </c>
      <c r="AG2802" t="s">
        <v>593</v>
      </c>
      <c r="AH2802">
        <v>7</v>
      </c>
      <c r="AI2802">
        <v>2</v>
      </c>
      <c r="AJ2802" s="63">
        <v>0.83333333333333337</v>
      </c>
    </row>
    <row r="2803" spans="1:36" x14ac:dyDescent="0.25">
      <c r="A2803">
        <v>3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1653</v>
      </c>
      <c r="AD2803" s="9">
        <v>43389</v>
      </c>
      <c r="AE2803">
        <v>25</v>
      </c>
      <c r="AG2803" t="s">
        <v>593</v>
      </c>
      <c r="AH2803">
        <v>13</v>
      </c>
      <c r="AI2803">
        <v>1</v>
      </c>
      <c r="AJ2803" s="63">
        <v>0.83333333333333337</v>
      </c>
    </row>
    <row r="2804" spans="1:36" x14ac:dyDescent="0.25">
      <c r="A2804">
        <v>4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1654</v>
      </c>
      <c r="AD2804" s="9">
        <v>43389</v>
      </c>
      <c r="AE2804">
        <v>25</v>
      </c>
      <c r="AG2804" t="s">
        <v>593</v>
      </c>
      <c r="AH2804">
        <v>15</v>
      </c>
      <c r="AI2804">
        <v>2</v>
      </c>
      <c r="AJ2804" s="63">
        <v>0.83333333333333304</v>
      </c>
    </row>
    <row r="2805" spans="1:36" x14ac:dyDescent="0.25">
      <c r="A2805">
        <v>5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1655</v>
      </c>
      <c r="AD2805" s="9">
        <v>43389</v>
      </c>
      <c r="AE2805">
        <v>25</v>
      </c>
      <c r="AG2805" t="s">
        <v>593</v>
      </c>
      <c r="AH2805">
        <v>18</v>
      </c>
      <c r="AI2805">
        <v>2</v>
      </c>
      <c r="AJ2805" s="63">
        <v>0.83333333333333304</v>
      </c>
    </row>
    <row r="2806" spans="1:36" x14ac:dyDescent="0.25">
      <c r="A2806">
        <v>6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1656</v>
      </c>
      <c r="AD2806" s="9">
        <v>43389</v>
      </c>
      <c r="AE2806">
        <v>25</v>
      </c>
      <c r="AG2806" t="s">
        <v>593</v>
      </c>
      <c r="AH2806">
        <v>12</v>
      </c>
      <c r="AI2806">
        <v>1</v>
      </c>
      <c r="AJ2806" s="63">
        <v>0.83333333333333304</v>
      </c>
    </row>
    <row r="2807" spans="1:36" x14ac:dyDescent="0.25">
      <c r="A2807">
        <v>7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1657</v>
      </c>
      <c r="AD2807" s="9">
        <v>43389</v>
      </c>
      <c r="AE2807">
        <v>25</v>
      </c>
      <c r="AG2807" t="s">
        <v>593</v>
      </c>
      <c r="AH2807">
        <v>25</v>
      </c>
      <c r="AI2807">
        <v>6</v>
      </c>
      <c r="AJ2807" s="63">
        <v>0.83333333333333304</v>
      </c>
    </row>
    <row r="2808" spans="1:36" x14ac:dyDescent="0.25">
      <c r="A2808">
        <v>8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1658</v>
      </c>
      <c r="AD2808" s="9">
        <v>43389</v>
      </c>
      <c r="AE2808">
        <v>25</v>
      </c>
      <c r="AG2808" t="s">
        <v>593</v>
      </c>
      <c r="AH2808">
        <v>19</v>
      </c>
      <c r="AI2808">
        <v>1</v>
      </c>
      <c r="AJ2808" s="63">
        <v>0.83333333333333304</v>
      </c>
    </row>
    <row r="2809" spans="1:36" x14ac:dyDescent="0.25">
      <c r="A2809">
        <v>9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1659</v>
      </c>
      <c r="AD2809" s="9">
        <v>43389</v>
      </c>
      <c r="AE2809">
        <v>25</v>
      </c>
      <c r="AG2809" t="s">
        <v>593</v>
      </c>
      <c r="AH2809">
        <v>11</v>
      </c>
      <c r="AI2809">
        <v>1</v>
      </c>
      <c r="AJ2809" s="63">
        <v>0.83333333333333304</v>
      </c>
    </row>
    <row r="2810" spans="1:36" x14ac:dyDescent="0.25">
      <c r="A2810">
        <v>10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1660</v>
      </c>
      <c r="AD2810" s="9">
        <v>43389</v>
      </c>
      <c r="AE2810">
        <v>25</v>
      </c>
      <c r="AG2810" t="s">
        <v>593</v>
      </c>
      <c r="AH2810">
        <v>15</v>
      </c>
      <c r="AI2810">
        <v>1</v>
      </c>
      <c r="AJ2810" s="63">
        <v>0.83333333333333304</v>
      </c>
    </row>
    <row r="2811" spans="1:36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1661</v>
      </c>
      <c r="AD2811" s="9">
        <v>43389</v>
      </c>
      <c r="AE2811">
        <v>25</v>
      </c>
      <c r="AG2811" t="s">
        <v>593</v>
      </c>
      <c r="AH2811">
        <v>10</v>
      </c>
      <c r="AI2811">
        <v>1</v>
      </c>
      <c r="AJ2811" s="63">
        <v>0.83333333333333304</v>
      </c>
    </row>
    <row r="2812" spans="1:36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1662</v>
      </c>
      <c r="AD2812" s="9">
        <v>43389</v>
      </c>
      <c r="AE2812">
        <v>25</v>
      </c>
      <c r="AG2812" t="s">
        <v>593</v>
      </c>
      <c r="AH2812">
        <v>31</v>
      </c>
      <c r="AI2812">
        <v>1</v>
      </c>
      <c r="AJ2812" s="63">
        <v>0.83333333333333304</v>
      </c>
    </row>
    <row r="2813" spans="1:36" x14ac:dyDescent="0.25">
      <c r="A2813">
        <v>13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1663</v>
      </c>
      <c r="AD2813" s="9">
        <v>43389</v>
      </c>
      <c r="AE2813">
        <v>25</v>
      </c>
      <c r="AG2813" t="s">
        <v>593</v>
      </c>
      <c r="AH2813">
        <v>14</v>
      </c>
      <c r="AI2813">
        <v>1</v>
      </c>
      <c r="AJ2813" s="63">
        <v>0.83333333333333304</v>
      </c>
    </row>
    <row r="2814" spans="1:36" x14ac:dyDescent="0.25">
      <c r="A2814">
        <v>14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1664</v>
      </c>
      <c r="AD2814" s="9">
        <v>43389</v>
      </c>
      <c r="AE2814">
        <v>25</v>
      </c>
      <c r="AG2814" t="s">
        <v>593</v>
      </c>
      <c r="AH2814">
        <v>25</v>
      </c>
      <c r="AI2814">
        <v>1</v>
      </c>
      <c r="AJ2814" s="63">
        <v>0.83333333333333304</v>
      </c>
    </row>
    <row r="2815" spans="1:36" x14ac:dyDescent="0.25">
      <c r="A2815">
        <v>15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1665</v>
      </c>
      <c r="AD2815" s="9">
        <v>43389</v>
      </c>
      <c r="AE2815">
        <v>25</v>
      </c>
      <c r="AG2815" t="s">
        <v>593</v>
      </c>
      <c r="AH2815">
        <v>26</v>
      </c>
      <c r="AI2815">
        <v>1</v>
      </c>
      <c r="AJ2815" s="63">
        <v>0.83333333333333304</v>
      </c>
    </row>
    <row r="2816" spans="1:36" x14ac:dyDescent="0.25">
      <c r="A2816">
        <v>16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1666</v>
      </c>
      <c r="AD2816" s="9">
        <v>43389</v>
      </c>
      <c r="AE2816">
        <v>25</v>
      </c>
      <c r="AG2816" t="s">
        <v>593</v>
      </c>
      <c r="AH2816">
        <v>3</v>
      </c>
      <c r="AI2816">
        <v>1</v>
      </c>
      <c r="AJ2816" s="63">
        <v>0.83333333333333304</v>
      </c>
    </row>
    <row r="2817" spans="1:36" x14ac:dyDescent="0.25">
      <c r="A2817">
        <v>17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1667</v>
      </c>
      <c r="AD2817" s="9">
        <v>43389</v>
      </c>
      <c r="AE2817">
        <v>25</v>
      </c>
      <c r="AG2817" t="s">
        <v>593</v>
      </c>
      <c r="AH2817">
        <v>32</v>
      </c>
      <c r="AI2817">
        <v>1</v>
      </c>
      <c r="AJ2817" s="63">
        <v>0.83333333333333304</v>
      </c>
    </row>
    <row r="2818" spans="1:36" x14ac:dyDescent="0.25">
      <c r="A2818">
        <v>18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1668</v>
      </c>
      <c r="AD2818" s="9">
        <v>43389</v>
      </c>
      <c r="AE2818">
        <v>25</v>
      </c>
      <c r="AG2818" t="s">
        <v>593</v>
      </c>
      <c r="AH2818">
        <v>7</v>
      </c>
      <c r="AI2818">
        <v>1</v>
      </c>
      <c r="AJ2818" s="63">
        <v>0.83333333333333304</v>
      </c>
    </row>
    <row r="2819" spans="1:36" x14ac:dyDescent="0.25">
      <c r="A2819">
        <v>19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1669</v>
      </c>
      <c r="AG2819" t="s">
        <v>593</v>
      </c>
      <c r="AJ2819" s="63"/>
    </row>
    <row r="2820" spans="1:36" x14ac:dyDescent="0.25">
      <c r="A2820">
        <v>20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1670</v>
      </c>
      <c r="AJ2820" s="63"/>
    </row>
    <row r="2821" spans="1:36" x14ac:dyDescent="0.25">
      <c r="A2821">
        <v>21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1671</v>
      </c>
      <c r="AJ2821" s="63"/>
    </row>
    <row r="2822" spans="1:36" x14ac:dyDescent="0.25">
      <c r="A2822">
        <v>22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1672</v>
      </c>
      <c r="AJ2822" s="63"/>
    </row>
    <row r="2823" spans="1:36" x14ac:dyDescent="0.25">
      <c r="A2823">
        <v>23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1673</v>
      </c>
      <c r="AJ2823" s="63"/>
    </row>
    <row r="2824" spans="1:36" x14ac:dyDescent="0.25">
      <c r="A2824">
        <v>24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1674</v>
      </c>
      <c r="AJ2824" s="63"/>
    </row>
    <row r="2825" spans="1:36" x14ac:dyDescent="0.25">
      <c r="A2825">
        <v>25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1675</v>
      </c>
      <c r="AJ2825" s="63"/>
    </row>
    <row r="2826" spans="1:36" x14ac:dyDescent="0.25">
      <c r="A2826">
        <v>26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1676</v>
      </c>
      <c r="AJ2826" s="63"/>
    </row>
    <row r="2827" spans="1:36" x14ac:dyDescent="0.25">
      <c r="A2827">
        <v>1</v>
      </c>
      <c r="C2827" t="s">
        <v>201</v>
      </c>
      <c r="G2827" s="1" t="s">
        <v>187</v>
      </c>
      <c r="I2827" s="1" t="s">
        <v>193</v>
      </c>
      <c r="J2827">
        <v>22</v>
      </c>
      <c r="K2827" s="1" t="s">
        <v>60</v>
      </c>
      <c r="W2827" s="1" t="s">
        <v>624</v>
      </c>
      <c r="AB2827" t="s">
        <v>86</v>
      </c>
      <c r="AC2827" t="str">
        <f>"A2-22"&amp;AB2827&amp;"-"&amp;AF2827</f>
        <v>A2-22SO-A1</v>
      </c>
      <c r="AF2827" t="s">
        <v>247</v>
      </c>
    </row>
    <row r="2828" spans="1:36" x14ac:dyDescent="0.25">
      <c r="A2828">
        <v>2</v>
      </c>
      <c r="C2828" t="s">
        <v>58</v>
      </c>
      <c r="G2828" s="1" t="s">
        <v>187</v>
      </c>
      <c r="I2828" s="1" t="s">
        <v>193</v>
      </c>
      <c r="J2828">
        <v>22</v>
      </c>
      <c r="K2828" s="1" t="s">
        <v>60</v>
      </c>
      <c r="W2828" s="1" t="s">
        <v>624</v>
      </c>
      <c r="AB2828" t="s">
        <v>86</v>
      </c>
      <c r="AC2828" t="str">
        <f t="shared" ref="AC2828:AC2849" si="47">"A2-22"&amp;AB2828&amp;"-"&amp;AF2828</f>
        <v>A2-22SO-C1</v>
      </c>
      <c r="AF2828" t="s">
        <v>146</v>
      </c>
    </row>
    <row r="2829" spans="1:36" x14ac:dyDescent="0.25">
      <c r="A2829">
        <v>3</v>
      </c>
      <c r="C2829" t="s">
        <v>58</v>
      </c>
      <c r="G2829" s="1" t="s">
        <v>187</v>
      </c>
      <c r="I2829" s="1" t="s">
        <v>193</v>
      </c>
      <c r="J2829">
        <v>22</v>
      </c>
      <c r="K2829" s="1" t="s">
        <v>60</v>
      </c>
      <c r="W2829" s="1" t="s">
        <v>624</v>
      </c>
      <c r="AB2829" t="s">
        <v>86</v>
      </c>
      <c r="AC2829" t="str">
        <f t="shared" si="47"/>
        <v>A2-22SO-C2</v>
      </c>
      <c r="AF2829" t="s">
        <v>149</v>
      </c>
    </row>
    <row r="2830" spans="1:36" x14ac:dyDescent="0.25">
      <c r="A2830">
        <v>4</v>
      </c>
      <c r="C2830" t="s">
        <v>58</v>
      </c>
      <c r="G2830" s="1" t="s">
        <v>187</v>
      </c>
      <c r="I2830" s="1" t="s">
        <v>193</v>
      </c>
      <c r="J2830">
        <v>22</v>
      </c>
      <c r="K2830" s="1" t="s">
        <v>60</v>
      </c>
      <c r="W2830" s="1" t="s">
        <v>624</v>
      </c>
      <c r="AB2830" t="s">
        <v>86</v>
      </c>
      <c r="AC2830" t="str">
        <f t="shared" si="47"/>
        <v>A2-22SO-C3</v>
      </c>
      <c r="AF2830" t="s">
        <v>301</v>
      </c>
    </row>
    <row r="2831" spans="1:36" x14ac:dyDescent="0.25">
      <c r="A2831">
        <v>5</v>
      </c>
      <c r="C2831" t="s">
        <v>58</v>
      </c>
      <c r="G2831" s="1" t="s">
        <v>187</v>
      </c>
      <c r="I2831" s="1" t="s">
        <v>193</v>
      </c>
      <c r="J2831">
        <v>22</v>
      </c>
      <c r="K2831" s="1" t="s">
        <v>60</v>
      </c>
      <c r="W2831" s="1" t="s">
        <v>624</v>
      </c>
      <c r="AB2831" t="s">
        <v>86</v>
      </c>
      <c r="AC2831" t="str">
        <f t="shared" si="47"/>
        <v>A2-22SO-C4</v>
      </c>
      <c r="AF2831" t="s">
        <v>161</v>
      </c>
    </row>
    <row r="2832" spans="1:36" x14ac:dyDescent="0.25">
      <c r="A2832">
        <v>6</v>
      </c>
      <c r="C2832" t="s">
        <v>58</v>
      </c>
      <c r="G2832" s="1" t="s">
        <v>187</v>
      </c>
      <c r="I2832" s="1" t="s">
        <v>193</v>
      </c>
      <c r="J2832">
        <v>22</v>
      </c>
      <c r="K2832" s="1" t="s">
        <v>60</v>
      </c>
      <c r="W2832" s="1" t="s">
        <v>624</v>
      </c>
      <c r="AB2832" t="s">
        <v>86</v>
      </c>
      <c r="AC2832" t="str">
        <f t="shared" si="47"/>
        <v>A2-22SO-C5</v>
      </c>
      <c r="AF2832" t="s">
        <v>123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193</v>
      </c>
      <c r="J2833">
        <v>22</v>
      </c>
      <c r="K2833" s="1" t="s">
        <v>60</v>
      </c>
      <c r="W2833" s="1" t="s">
        <v>624</v>
      </c>
      <c r="AB2833" t="s">
        <v>86</v>
      </c>
      <c r="AC2833" t="str">
        <f t="shared" si="47"/>
        <v>A2-22SO-C6</v>
      </c>
      <c r="AF2833" t="s">
        <v>168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193</v>
      </c>
      <c r="J2834">
        <v>22</v>
      </c>
      <c r="K2834" s="1" t="s">
        <v>60</v>
      </c>
      <c r="W2834" s="1" t="s">
        <v>624</v>
      </c>
      <c r="AB2834" t="s">
        <v>86</v>
      </c>
      <c r="AC2834" t="str">
        <f t="shared" si="47"/>
        <v>A2-22SO-C7</v>
      </c>
      <c r="AF2834" t="s">
        <v>135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193</v>
      </c>
      <c r="J2835">
        <v>22</v>
      </c>
      <c r="K2835" s="1" t="s">
        <v>60</v>
      </c>
      <c r="W2835" s="1" t="s">
        <v>624</v>
      </c>
      <c r="AB2835" t="s">
        <v>86</v>
      </c>
      <c r="AC2835" t="str">
        <f t="shared" si="47"/>
        <v>A2-22SO-C8</v>
      </c>
      <c r="AF2835" t="s">
        <v>238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193</v>
      </c>
      <c r="J2836">
        <v>22</v>
      </c>
      <c r="K2836" s="1" t="s">
        <v>60</v>
      </c>
      <c r="W2836" s="1" t="s">
        <v>624</v>
      </c>
      <c r="AB2836" t="s">
        <v>86</v>
      </c>
      <c r="AC2836" t="str">
        <f t="shared" si="47"/>
        <v>A2-22SO-C9</v>
      </c>
      <c r="AF2836" t="s">
        <v>176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193</v>
      </c>
      <c r="J2837">
        <v>22</v>
      </c>
      <c r="K2837" s="1" t="s">
        <v>60</v>
      </c>
      <c r="W2837" s="1" t="s">
        <v>624</v>
      </c>
      <c r="AB2837" t="s">
        <v>86</v>
      </c>
      <c r="AC2837" t="str">
        <f t="shared" si="47"/>
        <v>A2-22SO-C10</v>
      </c>
      <c r="AF2837" t="s">
        <v>126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193</v>
      </c>
      <c r="J2838">
        <v>22</v>
      </c>
      <c r="K2838" s="1" t="s">
        <v>60</v>
      </c>
      <c r="W2838" s="1" t="s">
        <v>624</v>
      </c>
      <c r="AB2838" t="s">
        <v>86</v>
      </c>
      <c r="AC2838" t="str">
        <f t="shared" si="47"/>
        <v>A2-22SO-C11</v>
      </c>
      <c r="AF2838" t="s">
        <v>144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85</v>
      </c>
      <c r="AC2839" t="str">
        <f t="shared" si="47"/>
        <v>A2-22RT-C1</v>
      </c>
      <c r="AF2839" t="s">
        <v>146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85</v>
      </c>
      <c r="AC2840" t="str">
        <f t="shared" si="47"/>
        <v>A2-22RT-C2</v>
      </c>
      <c r="AF2840" t="s">
        <v>149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85</v>
      </c>
      <c r="AC2841" t="str">
        <f t="shared" si="47"/>
        <v>A2-22RT-C3</v>
      </c>
      <c r="AF2841" t="s">
        <v>301</v>
      </c>
    </row>
    <row r="2842" spans="1:32" x14ac:dyDescent="0.25">
      <c r="A2842">
        <v>16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85</v>
      </c>
      <c r="AC2842" t="str">
        <f t="shared" si="47"/>
        <v>A2-22RT-C4</v>
      </c>
      <c r="AF2842" t="s">
        <v>161</v>
      </c>
    </row>
    <row r="2843" spans="1:32" x14ac:dyDescent="0.25">
      <c r="A2843">
        <v>17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85</v>
      </c>
      <c r="AC2843" t="str">
        <f t="shared" si="47"/>
        <v>A2-22RT-C5</v>
      </c>
      <c r="AF2843" t="s">
        <v>123</v>
      </c>
    </row>
    <row r="2844" spans="1:32" x14ac:dyDescent="0.25">
      <c r="A2844">
        <v>18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85</v>
      </c>
      <c r="AC2844" t="str">
        <f t="shared" si="47"/>
        <v>A2-22RT-C6</v>
      </c>
      <c r="AF2844" t="s">
        <v>168</v>
      </c>
    </row>
    <row r="2845" spans="1:32" x14ac:dyDescent="0.25">
      <c r="A2845">
        <v>19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85</v>
      </c>
      <c r="AC2845" t="str">
        <f t="shared" si="47"/>
        <v>A2-22RT-C7</v>
      </c>
      <c r="AF2845" t="s">
        <v>135</v>
      </c>
    </row>
    <row r="2846" spans="1:32" x14ac:dyDescent="0.25">
      <c r="A2846">
        <v>20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85</v>
      </c>
      <c r="AC2846" t="str">
        <f t="shared" si="47"/>
        <v>A2-22RT-C8</v>
      </c>
      <c r="AF2846" t="s">
        <v>238</v>
      </c>
    </row>
    <row r="2847" spans="1:32" x14ac:dyDescent="0.25">
      <c r="A2847">
        <v>21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85</v>
      </c>
      <c r="AC2847" t="str">
        <f t="shared" si="47"/>
        <v>A2-22RT-C9</v>
      </c>
      <c r="AF2847" t="s">
        <v>176</v>
      </c>
    </row>
    <row r="2848" spans="1:32" x14ac:dyDescent="0.25">
      <c r="A2848">
        <v>22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85</v>
      </c>
      <c r="AC2848" t="str">
        <f t="shared" si="47"/>
        <v>A2-22RT-C10</v>
      </c>
      <c r="AF2848" t="s">
        <v>126</v>
      </c>
    </row>
    <row r="2849" spans="1:32" x14ac:dyDescent="0.25">
      <c r="A2849">
        <v>23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85</v>
      </c>
      <c r="AC2849" t="str">
        <f t="shared" si="47"/>
        <v>A2-22RT-C11</v>
      </c>
      <c r="AF2849" t="s">
        <v>144</v>
      </c>
    </row>
    <row r="2850" spans="1:32" x14ac:dyDescent="0.25">
      <c r="A2850">
        <v>1</v>
      </c>
      <c r="C2850" t="s">
        <v>58</v>
      </c>
      <c r="G2850" s="1" t="s">
        <v>78</v>
      </c>
      <c r="I2850" s="1" t="s">
        <v>212</v>
      </c>
      <c r="J2850">
        <v>3</v>
      </c>
      <c r="K2850" s="1" t="s">
        <v>60</v>
      </c>
      <c r="W2850" s="1" t="s">
        <v>625</v>
      </c>
      <c r="AB2850" t="s">
        <v>85</v>
      </c>
      <c r="AC2850" t="str">
        <f>"A3-1"&amp;AB2850&amp;"-"&amp;AF2850</f>
        <v>A3-1RT-B1</v>
      </c>
      <c r="AF2850" t="s">
        <v>169</v>
      </c>
    </row>
    <row r="2851" spans="1:32" x14ac:dyDescent="0.25">
      <c r="A2851">
        <v>2</v>
      </c>
      <c r="C2851" t="s">
        <v>58</v>
      </c>
      <c r="G2851" s="1" t="s">
        <v>78</v>
      </c>
      <c r="I2851" s="1" t="s">
        <v>212</v>
      </c>
      <c r="J2851">
        <v>3</v>
      </c>
      <c r="K2851" s="1" t="s">
        <v>60</v>
      </c>
      <c r="W2851" s="1" t="s">
        <v>625</v>
      </c>
      <c r="AB2851" t="s">
        <v>85</v>
      </c>
      <c r="AC2851" t="str">
        <f t="shared" ref="AC2851:AC2855" si="48">"A3-1"&amp;AB2851&amp;"-"&amp;AF2851</f>
        <v>A3-1RT-B2</v>
      </c>
      <c r="AF2851" t="s">
        <v>142</v>
      </c>
    </row>
    <row r="2852" spans="1:32" x14ac:dyDescent="0.25">
      <c r="A2852">
        <v>3</v>
      </c>
      <c r="C2852" t="s">
        <v>58</v>
      </c>
      <c r="G2852" s="1" t="s">
        <v>78</v>
      </c>
      <c r="I2852" s="1" t="s">
        <v>212</v>
      </c>
      <c r="J2852">
        <v>3</v>
      </c>
      <c r="K2852" s="1" t="s">
        <v>60</v>
      </c>
      <c r="W2852" s="1" t="s">
        <v>625</v>
      </c>
      <c r="AB2852" t="s">
        <v>85</v>
      </c>
      <c r="AC2852" t="str">
        <f t="shared" si="48"/>
        <v>A3-1RT-B3</v>
      </c>
      <c r="AF2852" t="s">
        <v>242</v>
      </c>
    </row>
    <row r="2853" spans="1:32" x14ac:dyDescent="0.25">
      <c r="A2853">
        <v>4</v>
      </c>
      <c r="C2853" t="s">
        <v>58</v>
      </c>
      <c r="G2853" s="1" t="s">
        <v>78</v>
      </c>
      <c r="I2853" s="1" t="s">
        <v>212</v>
      </c>
      <c r="J2853">
        <v>3</v>
      </c>
      <c r="K2853" s="1" t="s">
        <v>60</v>
      </c>
      <c r="W2853" s="1" t="s">
        <v>625</v>
      </c>
      <c r="AB2853" t="s">
        <v>86</v>
      </c>
      <c r="AC2853" t="str">
        <f t="shared" si="48"/>
        <v>A3-1SO-B1</v>
      </c>
      <c r="AF2853" t="s">
        <v>169</v>
      </c>
    </row>
    <row r="2854" spans="1:32" x14ac:dyDescent="0.25">
      <c r="A2854">
        <v>5</v>
      </c>
      <c r="C2854" t="s">
        <v>58</v>
      </c>
      <c r="G2854" s="1" t="s">
        <v>78</v>
      </c>
      <c r="I2854" s="1" t="s">
        <v>212</v>
      </c>
      <c r="J2854">
        <v>3</v>
      </c>
      <c r="K2854" s="1" t="s">
        <v>60</v>
      </c>
      <c r="W2854" s="1" t="s">
        <v>625</v>
      </c>
      <c r="AB2854" t="s">
        <v>86</v>
      </c>
      <c r="AC2854" t="str">
        <f t="shared" si="48"/>
        <v>A3-1SO-B2</v>
      </c>
      <c r="AF2854" t="s">
        <v>142</v>
      </c>
    </row>
    <row r="2855" spans="1:32" x14ac:dyDescent="0.25">
      <c r="A2855">
        <v>6</v>
      </c>
      <c r="C2855" t="s">
        <v>58</v>
      </c>
      <c r="G2855" s="1" t="s">
        <v>78</v>
      </c>
      <c r="I2855" s="1" t="s">
        <v>212</v>
      </c>
      <c r="J2855">
        <v>3</v>
      </c>
      <c r="K2855" s="1" t="s">
        <v>60</v>
      </c>
      <c r="W2855" s="1" t="s">
        <v>625</v>
      </c>
      <c r="AB2855" t="s">
        <v>86</v>
      </c>
      <c r="AC2855" t="str">
        <f t="shared" si="48"/>
        <v>A3-1SO-B3</v>
      </c>
      <c r="AF2855" t="s">
        <v>242</v>
      </c>
    </row>
    <row r="2856" spans="1:32" x14ac:dyDescent="0.25">
      <c r="A2856">
        <v>7</v>
      </c>
      <c r="C2856" t="s">
        <v>201</v>
      </c>
      <c r="G2856" s="1" t="s">
        <v>78</v>
      </c>
      <c r="I2856" s="1" t="s">
        <v>212</v>
      </c>
      <c r="J2856">
        <v>3</v>
      </c>
      <c r="K2856" s="1" t="s">
        <v>60</v>
      </c>
      <c r="W2856" s="1" t="s">
        <v>625</v>
      </c>
      <c r="AB2856" t="s">
        <v>84</v>
      </c>
      <c r="AC2856" t="s">
        <v>1568</v>
      </c>
    </row>
    <row r="2857" spans="1:32" x14ac:dyDescent="0.25">
      <c r="A2857">
        <v>1</v>
      </c>
      <c r="C2857" t="s">
        <v>201</v>
      </c>
      <c r="G2857" s="1" t="s">
        <v>187</v>
      </c>
      <c r="I2857" s="1" t="s">
        <v>212</v>
      </c>
      <c r="J2857">
        <v>23</v>
      </c>
      <c r="K2857" s="1" t="s">
        <v>60</v>
      </c>
      <c r="W2857" s="1" t="s">
        <v>625</v>
      </c>
      <c r="AB2857" t="s">
        <v>85</v>
      </c>
      <c r="AC2857" t="str">
        <f>"A2-23"&amp;AB2857&amp;"-"&amp;AF2857</f>
        <v>A2-23RT-A1</v>
      </c>
      <c r="AF2857" t="s">
        <v>247</v>
      </c>
    </row>
    <row r="2858" spans="1:32" x14ac:dyDescent="0.25">
      <c r="A2858">
        <v>2</v>
      </c>
      <c r="C2858" t="s">
        <v>201</v>
      </c>
      <c r="G2858" s="1" t="s">
        <v>187</v>
      </c>
      <c r="I2858" s="1" t="s">
        <v>212</v>
      </c>
      <c r="J2858">
        <v>23</v>
      </c>
      <c r="K2858" s="1" t="s">
        <v>60</v>
      </c>
      <c r="W2858" s="1" t="s">
        <v>625</v>
      </c>
      <c r="AB2858" t="s">
        <v>86</v>
      </c>
      <c r="AC2858" t="str">
        <f>"A2-23"&amp;AB2858&amp;"-"&amp;AF2858</f>
        <v>A2-23SO-A1</v>
      </c>
      <c r="AF2858" t="s">
        <v>247</v>
      </c>
    </row>
    <row r="2859" spans="1:32" x14ac:dyDescent="0.25">
      <c r="A2859">
        <v>3</v>
      </c>
      <c r="C2859" t="s">
        <v>58</v>
      </c>
      <c r="G2859" s="1" t="s">
        <v>187</v>
      </c>
      <c r="I2859" s="1" t="s">
        <v>212</v>
      </c>
      <c r="J2859">
        <v>23</v>
      </c>
      <c r="K2859" s="1" t="s">
        <v>60</v>
      </c>
      <c r="W2859" s="1" t="s">
        <v>625</v>
      </c>
      <c r="AB2859" t="s">
        <v>84</v>
      </c>
      <c r="AC2859" t="s">
        <v>1574</v>
      </c>
    </row>
    <row r="2860" spans="1:32" x14ac:dyDescent="0.25">
      <c r="A2860">
        <v>4</v>
      </c>
      <c r="C2860" t="s">
        <v>58</v>
      </c>
      <c r="G2860" s="1" t="s">
        <v>187</v>
      </c>
      <c r="I2860" s="1" t="s">
        <v>212</v>
      </c>
      <c r="J2860">
        <v>23</v>
      </c>
      <c r="K2860" s="1" t="s">
        <v>60</v>
      </c>
      <c r="W2860" s="1" t="s">
        <v>625</v>
      </c>
      <c r="AB2860" t="s">
        <v>84</v>
      </c>
      <c r="AC2860" t="s">
        <v>1575</v>
      </c>
    </row>
    <row r="2861" spans="1:32" x14ac:dyDescent="0.25">
      <c r="A2861">
        <v>5</v>
      </c>
      <c r="C2861" t="s">
        <v>58</v>
      </c>
      <c r="G2861" s="1" t="s">
        <v>187</v>
      </c>
      <c r="I2861" s="1" t="s">
        <v>212</v>
      </c>
      <c r="J2861">
        <v>23</v>
      </c>
      <c r="K2861" s="1" t="s">
        <v>60</v>
      </c>
      <c r="W2861" s="1" t="s">
        <v>625</v>
      </c>
      <c r="AB2861" t="s">
        <v>84</v>
      </c>
      <c r="AC2861" t="s">
        <v>1576</v>
      </c>
    </row>
    <row r="2862" spans="1:32" x14ac:dyDescent="0.25">
      <c r="A2862">
        <v>6</v>
      </c>
      <c r="C2862" t="s">
        <v>58</v>
      </c>
      <c r="G2862" s="1" t="s">
        <v>187</v>
      </c>
      <c r="I2862" s="1" t="s">
        <v>212</v>
      </c>
      <c r="J2862">
        <v>23</v>
      </c>
      <c r="K2862" s="1" t="s">
        <v>60</v>
      </c>
      <c r="W2862" s="1" t="s">
        <v>625</v>
      </c>
      <c r="AB2862" t="s">
        <v>86</v>
      </c>
      <c r="AC2862" t="str">
        <f>"A2-23"&amp;AB2862&amp;"-"&amp;AF2862</f>
        <v>A2-23SO-D1</v>
      </c>
      <c r="AF2862" t="s">
        <v>288</v>
      </c>
    </row>
    <row r="2863" spans="1:32" x14ac:dyDescent="0.25">
      <c r="A2863">
        <v>7</v>
      </c>
      <c r="C2863" t="s">
        <v>58</v>
      </c>
      <c r="G2863" s="1" t="s">
        <v>187</v>
      </c>
      <c r="I2863" s="1" t="s">
        <v>212</v>
      </c>
      <c r="J2863">
        <v>23</v>
      </c>
      <c r="K2863" s="1" t="s">
        <v>60</v>
      </c>
      <c r="W2863" s="1" t="s">
        <v>625</v>
      </c>
      <c r="AB2863" t="s">
        <v>86</v>
      </c>
      <c r="AC2863" t="str">
        <f t="shared" ref="AC2863:AC2871" si="49">"A2-23"&amp;AB2863&amp;"-"&amp;AF2863</f>
        <v>A2-23SO-D2</v>
      </c>
      <c r="AF2863" t="s">
        <v>172</v>
      </c>
    </row>
    <row r="2864" spans="1:32" x14ac:dyDescent="0.25">
      <c r="A2864">
        <v>8</v>
      </c>
      <c r="C2864" t="s">
        <v>58</v>
      </c>
      <c r="G2864" s="1" t="s">
        <v>187</v>
      </c>
      <c r="I2864" s="1" t="s">
        <v>212</v>
      </c>
      <c r="J2864">
        <v>23</v>
      </c>
      <c r="K2864" s="1" t="s">
        <v>60</v>
      </c>
      <c r="W2864" s="1" t="s">
        <v>625</v>
      </c>
      <c r="AB2864" t="s">
        <v>86</v>
      </c>
      <c r="AC2864" t="str">
        <f t="shared" si="49"/>
        <v>A2-23SO-D3</v>
      </c>
      <c r="AF2864" t="s">
        <v>155</v>
      </c>
    </row>
    <row r="2865" spans="1:36" x14ac:dyDescent="0.25">
      <c r="A2865">
        <v>9</v>
      </c>
      <c r="C2865" t="s">
        <v>58</v>
      </c>
      <c r="G2865" s="1" t="s">
        <v>187</v>
      </c>
      <c r="I2865" s="1" t="s">
        <v>212</v>
      </c>
      <c r="J2865">
        <v>23</v>
      </c>
      <c r="K2865" s="1" t="s">
        <v>60</v>
      </c>
      <c r="W2865" s="1" t="s">
        <v>625</v>
      </c>
      <c r="AB2865" t="s">
        <v>86</v>
      </c>
      <c r="AC2865" t="str">
        <f t="shared" si="49"/>
        <v>A2-23SO-D4</v>
      </c>
      <c r="AF2865" t="s">
        <v>236</v>
      </c>
    </row>
    <row r="2866" spans="1:36" x14ac:dyDescent="0.25">
      <c r="A2866">
        <v>10</v>
      </c>
      <c r="C2866" t="s">
        <v>58</v>
      </c>
      <c r="G2866" s="1" t="s">
        <v>187</v>
      </c>
      <c r="I2866" s="1" t="s">
        <v>212</v>
      </c>
      <c r="J2866">
        <v>23</v>
      </c>
      <c r="K2866" s="1" t="s">
        <v>60</v>
      </c>
      <c r="W2866" s="1" t="s">
        <v>625</v>
      </c>
      <c r="AB2866" t="s">
        <v>86</v>
      </c>
      <c r="AC2866" t="str">
        <f t="shared" si="49"/>
        <v>A2-23SO-D5</v>
      </c>
      <c r="AF2866" t="s">
        <v>251</v>
      </c>
    </row>
    <row r="2867" spans="1:36" x14ac:dyDescent="0.25">
      <c r="A2867">
        <v>11</v>
      </c>
      <c r="C2867" t="s">
        <v>58</v>
      </c>
      <c r="G2867" s="1" t="s">
        <v>187</v>
      </c>
      <c r="I2867" s="1" t="s">
        <v>212</v>
      </c>
      <c r="J2867">
        <v>23</v>
      </c>
      <c r="K2867" s="1" t="s">
        <v>60</v>
      </c>
      <c r="W2867" s="1" t="s">
        <v>625</v>
      </c>
      <c r="AB2867" t="s">
        <v>85</v>
      </c>
      <c r="AC2867" t="str">
        <f t="shared" si="49"/>
        <v>A2-23RT-D1</v>
      </c>
      <c r="AF2867" t="s">
        <v>288</v>
      </c>
    </row>
    <row r="2868" spans="1:36" x14ac:dyDescent="0.25">
      <c r="A2868">
        <v>12</v>
      </c>
      <c r="C2868" t="s">
        <v>58</v>
      </c>
      <c r="G2868" s="1" t="s">
        <v>187</v>
      </c>
      <c r="I2868" s="1" t="s">
        <v>212</v>
      </c>
      <c r="J2868">
        <v>23</v>
      </c>
      <c r="K2868" s="1" t="s">
        <v>60</v>
      </c>
      <c r="W2868" s="1" t="s">
        <v>625</v>
      </c>
      <c r="AB2868" t="s">
        <v>85</v>
      </c>
      <c r="AC2868" t="str">
        <f t="shared" si="49"/>
        <v>A2-23RT-D2</v>
      </c>
      <c r="AF2868" t="s">
        <v>172</v>
      </c>
    </row>
    <row r="2869" spans="1:36" x14ac:dyDescent="0.25">
      <c r="A2869">
        <v>13</v>
      </c>
      <c r="C2869" t="s">
        <v>58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 t="shared" si="49"/>
        <v>A2-23RT-D3</v>
      </c>
      <c r="AF2869" t="s">
        <v>155</v>
      </c>
    </row>
    <row r="2870" spans="1:36" x14ac:dyDescent="0.25">
      <c r="A2870">
        <v>14</v>
      </c>
      <c r="C2870" t="s">
        <v>58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85</v>
      </c>
      <c r="AC2870" t="str">
        <f t="shared" si="49"/>
        <v>A2-23RT-D4</v>
      </c>
      <c r="AF2870" t="s">
        <v>236</v>
      </c>
    </row>
    <row r="2871" spans="1:36" x14ac:dyDescent="0.25">
      <c r="A2871">
        <v>15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85</v>
      </c>
      <c r="AC2871" t="str">
        <f t="shared" si="49"/>
        <v>A2-23RT-D5</v>
      </c>
      <c r="AF2871" t="s">
        <v>251</v>
      </c>
    </row>
    <row r="2872" spans="1:36" x14ac:dyDescent="0.25">
      <c r="A2872">
        <v>1</v>
      </c>
      <c r="C2872" t="s">
        <v>58</v>
      </c>
      <c r="G2872" s="1" t="s">
        <v>78</v>
      </c>
      <c r="I2872" s="1" t="s">
        <v>220</v>
      </c>
      <c r="J2872">
        <v>4</v>
      </c>
      <c r="K2872" s="1" t="s">
        <v>60</v>
      </c>
      <c r="W2872" s="1" t="s">
        <v>626</v>
      </c>
      <c r="AB2872" t="s">
        <v>85</v>
      </c>
      <c r="AC2872" t="str">
        <f>"A2-24"&amp;AB2872&amp;"-"&amp;AF2872</f>
        <v>A2-24RT-B1</v>
      </c>
      <c r="AF2872" t="s">
        <v>169</v>
      </c>
    </row>
    <row r="2873" spans="1:36" x14ac:dyDescent="0.25">
      <c r="A2873">
        <v>2</v>
      </c>
      <c r="C2873" t="s">
        <v>58</v>
      </c>
      <c r="G2873" s="1" t="s">
        <v>78</v>
      </c>
      <c r="I2873" s="1" t="s">
        <v>220</v>
      </c>
      <c r="J2873">
        <v>4</v>
      </c>
      <c r="K2873" s="1" t="s">
        <v>60</v>
      </c>
      <c r="W2873" s="1" t="s">
        <v>626</v>
      </c>
      <c r="AB2873" t="s">
        <v>85</v>
      </c>
      <c r="AC2873" t="str">
        <f t="shared" ref="AC2873:AC2883" si="50">"A2-24"&amp;AB2873&amp;"-"&amp;AF2873</f>
        <v>A2-24RT-B2</v>
      </c>
      <c r="AF2873" t="s">
        <v>142</v>
      </c>
    </row>
    <row r="2874" spans="1:36" x14ac:dyDescent="0.25">
      <c r="A2874">
        <v>3</v>
      </c>
      <c r="C2874" t="s">
        <v>58</v>
      </c>
      <c r="G2874" s="1" t="s">
        <v>78</v>
      </c>
      <c r="I2874" s="1" t="s">
        <v>220</v>
      </c>
      <c r="J2874">
        <v>4</v>
      </c>
      <c r="K2874" s="1" t="s">
        <v>60</v>
      </c>
      <c r="W2874" s="1" t="s">
        <v>626</v>
      </c>
      <c r="AB2874" t="s">
        <v>85</v>
      </c>
      <c r="AC2874" t="str">
        <f t="shared" si="50"/>
        <v>A2-24RT-B3</v>
      </c>
      <c r="AD2874" s="9">
        <v>43389</v>
      </c>
      <c r="AE2874">
        <v>22</v>
      </c>
      <c r="AF2874" t="s">
        <v>242</v>
      </c>
      <c r="AG2874" t="s">
        <v>593</v>
      </c>
      <c r="AH2874">
        <v>6</v>
      </c>
      <c r="AI2874">
        <v>2</v>
      </c>
      <c r="AJ2874" s="63">
        <v>0.53472222222222221</v>
      </c>
    </row>
    <row r="2875" spans="1:36" x14ac:dyDescent="0.25">
      <c r="A2875">
        <v>4</v>
      </c>
      <c r="C2875" t="s">
        <v>58</v>
      </c>
      <c r="G2875" s="1" t="s">
        <v>78</v>
      </c>
      <c r="I2875" s="1" t="s">
        <v>220</v>
      </c>
      <c r="J2875">
        <v>4</v>
      </c>
      <c r="K2875" s="1" t="s">
        <v>60</v>
      </c>
      <c r="W2875" s="1" t="s">
        <v>626</v>
      </c>
      <c r="AB2875" t="s">
        <v>86</v>
      </c>
      <c r="AC2875" t="str">
        <f t="shared" si="50"/>
        <v>A2-24SO-B1</v>
      </c>
      <c r="AF2875" t="s">
        <v>169</v>
      </c>
    </row>
    <row r="2876" spans="1:36" x14ac:dyDescent="0.25">
      <c r="A2876">
        <v>5</v>
      </c>
      <c r="C2876" t="s">
        <v>58</v>
      </c>
      <c r="G2876" s="1" t="s">
        <v>78</v>
      </c>
      <c r="I2876" s="1" t="s">
        <v>220</v>
      </c>
      <c r="J2876">
        <v>4</v>
      </c>
      <c r="K2876" s="1" t="s">
        <v>60</v>
      </c>
      <c r="W2876" s="1" t="s">
        <v>626</v>
      </c>
      <c r="AB2876" t="s">
        <v>86</v>
      </c>
      <c r="AC2876" t="str">
        <f t="shared" si="50"/>
        <v>A2-24SO-B2</v>
      </c>
      <c r="AF2876" t="s">
        <v>142</v>
      </c>
    </row>
    <row r="2877" spans="1:36" x14ac:dyDescent="0.25">
      <c r="A2877">
        <v>6</v>
      </c>
      <c r="C2877" t="s">
        <v>58</v>
      </c>
      <c r="G2877" s="1" t="s">
        <v>78</v>
      </c>
      <c r="I2877" s="1" t="s">
        <v>220</v>
      </c>
      <c r="J2877">
        <v>4</v>
      </c>
      <c r="K2877" s="1" t="s">
        <v>60</v>
      </c>
      <c r="W2877" s="1" t="s">
        <v>626</v>
      </c>
      <c r="AB2877" t="s">
        <v>86</v>
      </c>
      <c r="AC2877" t="str">
        <f t="shared" si="50"/>
        <v>A2-24SO-B3</v>
      </c>
      <c r="AF2877" t="s">
        <v>242</v>
      </c>
    </row>
    <row r="2878" spans="1:36" x14ac:dyDescent="0.25">
      <c r="A2878">
        <v>7</v>
      </c>
      <c r="C2878" t="s">
        <v>201</v>
      </c>
      <c r="G2878" s="1" t="s">
        <v>78</v>
      </c>
      <c r="I2878" s="1" t="s">
        <v>220</v>
      </c>
      <c r="J2878">
        <v>4</v>
      </c>
      <c r="K2878" s="1" t="s">
        <v>60</v>
      </c>
      <c r="W2878" s="1" t="s">
        <v>626</v>
      </c>
      <c r="AB2878" t="s">
        <v>85</v>
      </c>
      <c r="AC2878" t="str">
        <f t="shared" si="50"/>
        <v>A2-24RT-A1</v>
      </c>
      <c r="AF2878" t="s">
        <v>247</v>
      </c>
    </row>
    <row r="2879" spans="1:36" x14ac:dyDescent="0.25">
      <c r="A2879">
        <v>8</v>
      </c>
      <c r="C2879" t="s">
        <v>201</v>
      </c>
      <c r="G2879" s="1" t="s">
        <v>78</v>
      </c>
      <c r="I2879" s="1" t="s">
        <v>220</v>
      </c>
      <c r="J2879">
        <v>4</v>
      </c>
      <c r="K2879" s="1" t="s">
        <v>60</v>
      </c>
      <c r="W2879" s="1" t="s">
        <v>626</v>
      </c>
      <c r="AB2879" t="s">
        <v>86</v>
      </c>
      <c r="AC2879" t="str">
        <f t="shared" si="50"/>
        <v>A2-24SO-A1</v>
      </c>
      <c r="AF2879" t="s">
        <v>247</v>
      </c>
    </row>
    <row r="2880" spans="1:36" x14ac:dyDescent="0.25">
      <c r="A2880">
        <v>1</v>
      </c>
      <c r="C2880" t="s">
        <v>58</v>
      </c>
      <c r="G2880" s="1" t="s">
        <v>187</v>
      </c>
      <c r="I2880" s="1" t="s">
        <v>220</v>
      </c>
      <c r="J2880">
        <v>24</v>
      </c>
      <c r="K2880" s="1" t="s">
        <v>60</v>
      </c>
      <c r="W2880" s="1" t="s">
        <v>626</v>
      </c>
      <c r="AB2880" t="s">
        <v>85</v>
      </c>
      <c r="AC2880" t="str">
        <f t="shared" si="50"/>
        <v>A2-24RT-A2</v>
      </c>
      <c r="AF2880" t="s">
        <v>120</v>
      </c>
    </row>
    <row r="2881" spans="1:32" x14ac:dyDescent="0.25">
      <c r="A2881">
        <v>2</v>
      </c>
      <c r="C2881" t="s">
        <v>58</v>
      </c>
      <c r="G2881" s="1" t="s">
        <v>187</v>
      </c>
      <c r="I2881" s="1" t="s">
        <v>220</v>
      </c>
      <c r="J2881">
        <v>24</v>
      </c>
      <c r="K2881" s="1" t="s">
        <v>60</v>
      </c>
      <c r="W2881" s="1" t="s">
        <v>626</v>
      </c>
      <c r="AB2881" t="s">
        <v>85</v>
      </c>
      <c r="AC2881" t="str">
        <f t="shared" si="50"/>
        <v>A2-24RT-A3</v>
      </c>
      <c r="AF2881" t="s">
        <v>245</v>
      </c>
    </row>
    <row r="2882" spans="1:32" x14ac:dyDescent="0.25">
      <c r="A2882">
        <v>3</v>
      </c>
      <c r="C2882" t="s">
        <v>58</v>
      </c>
      <c r="G2882" s="1" t="s">
        <v>187</v>
      </c>
      <c r="I2882" s="1" t="s">
        <v>220</v>
      </c>
      <c r="J2882">
        <v>24</v>
      </c>
      <c r="K2882" s="1" t="s">
        <v>60</v>
      </c>
      <c r="W2882" s="1" t="s">
        <v>626</v>
      </c>
      <c r="AB2882" t="s">
        <v>86</v>
      </c>
      <c r="AC2882" t="str">
        <f t="shared" si="50"/>
        <v>A2-24SO-A2</v>
      </c>
      <c r="AF2882" t="s">
        <v>120</v>
      </c>
    </row>
    <row r="2883" spans="1:32" x14ac:dyDescent="0.25">
      <c r="A2883">
        <v>4</v>
      </c>
      <c r="C2883" t="s">
        <v>58</v>
      </c>
      <c r="G2883" s="1" t="s">
        <v>187</v>
      </c>
      <c r="I2883" s="1" t="s">
        <v>220</v>
      </c>
      <c r="J2883">
        <v>24</v>
      </c>
      <c r="K2883" s="1" t="s">
        <v>60</v>
      </c>
      <c r="W2883" s="1" t="s">
        <v>626</v>
      </c>
      <c r="AB2883" t="s">
        <v>86</v>
      </c>
      <c r="AC2883" t="str">
        <f t="shared" si="50"/>
        <v>A2-24SO-A3</v>
      </c>
      <c r="AF2883" t="s">
        <v>245</v>
      </c>
    </row>
    <row r="2884" spans="1:32" x14ac:dyDescent="0.25">
      <c r="A2884">
        <v>1</v>
      </c>
      <c r="C2884" t="s">
        <v>201</v>
      </c>
      <c r="G2884" s="1" t="s">
        <v>78</v>
      </c>
      <c r="I2884" s="1" t="s">
        <v>448</v>
      </c>
      <c r="J2884">
        <v>5</v>
      </c>
      <c r="K2884" s="1" t="s">
        <v>60</v>
      </c>
      <c r="W2884" s="1" t="s">
        <v>961</v>
      </c>
      <c r="AB2884" t="s">
        <v>84</v>
      </c>
      <c r="AC2884" t="s">
        <v>1577</v>
      </c>
    </row>
    <row r="2885" spans="1:32" x14ac:dyDescent="0.25">
      <c r="A2885">
        <v>2</v>
      </c>
      <c r="C2885" t="s">
        <v>201</v>
      </c>
      <c r="G2885" s="1" t="s">
        <v>78</v>
      </c>
      <c r="I2885" s="1" t="s">
        <v>448</v>
      </c>
      <c r="J2885">
        <v>5</v>
      </c>
      <c r="K2885" s="1" t="s">
        <v>60</v>
      </c>
      <c r="W2885" s="1" t="s">
        <v>961</v>
      </c>
      <c r="AB2885" t="s">
        <v>85</v>
      </c>
      <c r="AC2885" t="str">
        <f>"A3-5"&amp;AB2885&amp;"-"&amp;AF2885</f>
        <v>A3-5RT-A1</v>
      </c>
      <c r="AF2885" t="s">
        <v>247</v>
      </c>
    </row>
    <row r="2886" spans="1:32" x14ac:dyDescent="0.25">
      <c r="A2886">
        <v>3</v>
      </c>
      <c r="C2886" t="s">
        <v>201</v>
      </c>
      <c r="G2886" s="1" t="s">
        <v>78</v>
      </c>
      <c r="I2886" s="1" t="s">
        <v>448</v>
      </c>
      <c r="J2886">
        <v>5</v>
      </c>
      <c r="K2886" s="1" t="s">
        <v>60</v>
      </c>
      <c r="W2886" s="1" t="s">
        <v>961</v>
      </c>
      <c r="AB2886" t="s">
        <v>86</v>
      </c>
      <c r="AC2886" t="str">
        <f>"A3-5"&amp;AB2886&amp;"-"&amp;AF2886</f>
        <v>A3-5SO-A1</v>
      </c>
      <c r="AF2886" t="s">
        <v>247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448</v>
      </c>
      <c r="J2887">
        <v>5</v>
      </c>
      <c r="K2887" s="1" t="s">
        <v>60</v>
      </c>
      <c r="W2887" s="1" t="s">
        <v>961</v>
      </c>
      <c r="AB2887" t="s">
        <v>84</v>
      </c>
      <c r="AC2887" t="s">
        <v>1578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448</v>
      </c>
      <c r="J2888">
        <v>5</v>
      </c>
      <c r="K2888" s="1" t="s">
        <v>60</v>
      </c>
      <c r="W2888" s="1" t="s">
        <v>961</v>
      </c>
      <c r="AB2888" t="s">
        <v>84</v>
      </c>
      <c r="AC2888" t="s">
        <v>1579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448</v>
      </c>
      <c r="J2889">
        <v>5</v>
      </c>
      <c r="K2889" s="1" t="s">
        <v>60</v>
      </c>
      <c r="W2889" s="1" t="s">
        <v>961</v>
      </c>
      <c r="AB2889" t="s">
        <v>84</v>
      </c>
      <c r="AC2889" t="s">
        <v>1580</v>
      </c>
    </row>
    <row r="2890" spans="1:32" x14ac:dyDescent="0.25">
      <c r="A2890">
        <v>7</v>
      </c>
      <c r="C2890" t="s">
        <v>58</v>
      </c>
      <c r="G2890" s="1" t="s">
        <v>78</v>
      </c>
      <c r="I2890" s="1" t="s">
        <v>448</v>
      </c>
      <c r="J2890">
        <v>5</v>
      </c>
      <c r="K2890" s="1" t="s">
        <v>60</v>
      </c>
      <c r="W2890" s="1" t="s">
        <v>961</v>
      </c>
      <c r="AB2890" t="s">
        <v>86</v>
      </c>
      <c r="AC2890" t="str">
        <f>"A3-5"&amp;AB2890&amp;"-"&amp;AF2890</f>
        <v>A3-5SO-C1</v>
      </c>
      <c r="AF2890" t="s">
        <v>146</v>
      </c>
    </row>
    <row r="2891" spans="1:32" x14ac:dyDescent="0.25">
      <c r="A2891">
        <v>8</v>
      </c>
      <c r="C2891" t="s">
        <v>58</v>
      </c>
      <c r="G2891" s="1" t="s">
        <v>78</v>
      </c>
      <c r="I2891" s="1" t="s">
        <v>448</v>
      </c>
      <c r="J2891">
        <v>5</v>
      </c>
      <c r="K2891" s="1" t="s">
        <v>60</v>
      </c>
      <c r="W2891" s="1" t="s">
        <v>961</v>
      </c>
      <c r="AB2891" t="s">
        <v>86</v>
      </c>
      <c r="AC2891" t="str">
        <f t="shared" ref="AC2891:AC2899" si="51">"A3-5"&amp;AB2891&amp;"-"&amp;AF2891</f>
        <v>A3-5SO-C2</v>
      </c>
      <c r="AF2891" t="s">
        <v>149</v>
      </c>
    </row>
    <row r="2892" spans="1:32" x14ac:dyDescent="0.25">
      <c r="A2892">
        <v>9</v>
      </c>
      <c r="C2892" t="s">
        <v>58</v>
      </c>
      <c r="G2892" s="1" t="s">
        <v>78</v>
      </c>
      <c r="I2892" s="1" t="s">
        <v>448</v>
      </c>
      <c r="J2892">
        <v>5</v>
      </c>
      <c r="K2892" s="1" t="s">
        <v>60</v>
      </c>
      <c r="W2892" s="1" t="s">
        <v>961</v>
      </c>
      <c r="AB2892" t="s">
        <v>86</v>
      </c>
      <c r="AC2892" t="str">
        <f t="shared" si="51"/>
        <v>A3-5SO-C3</v>
      </c>
      <c r="AF2892" t="s">
        <v>301</v>
      </c>
    </row>
    <row r="2893" spans="1:32" x14ac:dyDescent="0.25">
      <c r="A2893">
        <v>10</v>
      </c>
      <c r="C2893" t="s">
        <v>58</v>
      </c>
      <c r="G2893" s="1" t="s">
        <v>78</v>
      </c>
      <c r="I2893" s="1" t="s">
        <v>448</v>
      </c>
      <c r="J2893">
        <v>5</v>
      </c>
      <c r="K2893" s="1" t="s">
        <v>60</v>
      </c>
      <c r="W2893" s="1" t="s">
        <v>961</v>
      </c>
      <c r="AB2893" t="s">
        <v>86</v>
      </c>
      <c r="AC2893" t="str">
        <f t="shared" si="51"/>
        <v>A3-5SO-C4</v>
      </c>
      <c r="AF2893" t="s">
        <v>161</v>
      </c>
    </row>
    <row r="2894" spans="1:32" x14ac:dyDescent="0.25">
      <c r="A2894">
        <v>11</v>
      </c>
      <c r="C2894" t="s">
        <v>58</v>
      </c>
      <c r="G2894" s="1" t="s">
        <v>78</v>
      </c>
      <c r="I2894" s="1" t="s">
        <v>448</v>
      </c>
      <c r="J2894">
        <v>5</v>
      </c>
      <c r="K2894" s="1" t="s">
        <v>60</v>
      </c>
      <c r="W2894" s="1" t="s">
        <v>961</v>
      </c>
      <c r="AB2894" t="s">
        <v>86</v>
      </c>
      <c r="AC2894" t="str">
        <f t="shared" si="51"/>
        <v>A3-5SO-C5</v>
      </c>
      <c r="AF2894" t="s">
        <v>123</v>
      </c>
    </row>
    <row r="2895" spans="1:32" x14ac:dyDescent="0.25">
      <c r="A2895">
        <v>12</v>
      </c>
      <c r="C2895" t="s">
        <v>58</v>
      </c>
      <c r="G2895" s="1" t="s">
        <v>78</v>
      </c>
      <c r="I2895" s="1" t="s">
        <v>448</v>
      </c>
      <c r="J2895">
        <v>5</v>
      </c>
      <c r="K2895" s="1" t="s">
        <v>60</v>
      </c>
      <c r="W2895" s="1" t="s">
        <v>961</v>
      </c>
      <c r="AB2895" t="s">
        <v>85</v>
      </c>
      <c r="AC2895" t="str">
        <f t="shared" si="51"/>
        <v>A3-5RT-C1</v>
      </c>
      <c r="AF2895" t="s">
        <v>146</v>
      </c>
    </row>
    <row r="2896" spans="1:32" x14ac:dyDescent="0.25">
      <c r="A2896">
        <v>13</v>
      </c>
      <c r="C2896" t="s">
        <v>58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85</v>
      </c>
      <c r="AC2896" t="str">
        <f t="shared" si="51"/>
        <v>A3-5RT-C2</v>
      </c>
      <c r="AF2896" t="s">
        <v>149</v>
      </c>
    </row>
    <row r="2897" spans="1:32" x14ac:dyDescent="0.25">
      <c r="A2897">
        <v>14</v>
      </c>
      <c r="C2897" t="s">
        <v>58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 t="shared" si="51"/>
        <v>A3-5RT-C3</v>
      </c>
      <c r="AF2897" t="s">
        <v>301</v>
      </c>
    </row>
    <row r="2898" spans="1:32" x14ac:dyDescent="0.25">
      <c r="A2898">
        <v>15</v>
      </c>
      <c r="C2898" t="s">
        <v>58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85</v>
      </c>
      <c r="AC2898" t="str">
        <f t="shared" si="51"/>
        <v>A3-5RT-C4</v>
      </c>
      <c r="AF2898" t="s">
        <v>161</v>
      </c>
    </row>
    <row r="2899" spans="1:32" x14ac:dyDescent="0.25">
      <c r="A2899">
        <v>16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85</v>
      </c>
      <c r="AC2899" t="str">
        <f t="shared" si="51"/>
        <v>A3-5RT-C5</v>
      </c>
      <c r="AF2899" t="s">
        <v>123</v>
      </c>
    </row>
    <row r="2900" spans="1:32" x14ac:dyDescent="0.25">
      <c r="A2900">
        <v>1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85</v>
      </c>
      <c r="AC2900" t="str">
        <f>"H-6"&amp;AB2900&amp;"-"&amp;AF2900</f>
        <v>H-6RT-F10</v>
      </c>
      <c r="AF2900" t="s">
        <v>289</v>
      </c>
    </row>
    <row r="2901" spans="1:32" x14ac:dyDescent="0.25">
      <c r="A2901">
        <v>2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85</v>
      </c>
      <c r="AC2901" t="str">
        <f t="shared" ref="AC2901:AC2953" si="52">"H-6"&amp;AB2901&amp;"-"&amp;AF2901</f>
        <v>H-6RT-H7</v>
      </c>
      <c r="AF2901" t="s">
        <v>286</v>
      </c>
    </row>
    <row r="2902" spans="1:32" x14ac:dyDescent="0.25">
      <c r="A2902">
        <v>3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85</v>
      </c>
      <c r="AC2902" t="str">
        <f t="shared" si="52"/>
        <v>H-6RT-G12</v>
      </c>
      <c r="AF2902" t="s">
        <v>147</v>
      </c>
    </row>
    <row r="2903" spans="1:32" x14ac:dyDescent="0.25">
      <c r="A2903">
        <v>4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85</v>
      </c>
      <c r="AC2903" t="str">
        <f t="shared" si="52"/>
        <v>H-6RT-H11</v>
      </c>
      <c r="AF2903" t="s">
        <v>141</v>
      </c>
    </row>
    <row r="2904" spans="1:32" x14ac:dyDescent="0.25">
      <c r="A2904">
        <v>5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85</v>
      </c>
      <c r="AC2904" t="str">
        <f t="shared" si="52"/>
        <v>H-6RT-C2</v>
      </c>
      <c r="AF2904" t="s">
        <v>149</v>
      </c>
    </row>
    <row r="2905" spans="1:32" x14ac:dyDescent="0.25">
      <c r="A2905">
        <v>6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85</v>
      </c>
      <c r="AC2905" t="str">
        <f t="shared" si="52"/>
        <v>H-6RT-G7</v>
      </c>
      <c r="AF2905" t="s">
        <v>136</v>
      </c>
    </row>
    <row r="2906" spans="1:32" x14ac:dyDescent="0.25">
      <c r="A2906">
        <v>7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85</v>
      </c>
      <c r="AC2906" t="str">
        <f t="shared" si="52"/>
        <v>H-6RT-D9</v>
      </c>
      <c r="AF2906" t="s">
        <v>151</v>
      </c>
    </row>
    <row r="2907" spans="1:32" x14ac:dyDescent="0.25">
      <c r="A2907">
        <v>8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85</v>
      </c>
      <c r="AC2907" t="str">
        <f t="shared" si="52"/>
        <v>H-6RT-C5</v>
      </c>
      <c r="AF2907" t="s">
        <v>123</v>
      </c>
    </row>
    <row r="2908" spans="1:32" x14ac:dyDescent="0.25">
      <c r="A2908">
        <v>9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85</v>
      </c>
      <c r="AC2908" t="str">
        <f t="shared" si="52"/>
        <v>H-6RT-D10</v>
      </c>
      <c r="AF2908" t="s">
        <v>371</v>
      </c>
    </row>
    <row r="2909" spans="1:32" x14ac:dyDescent="0.25">
      <c r="A2909">
        <v>10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85</v>
      </c>
      <c r="AC2909" t="str">
        <f t="shared" si="52"/>
        <v>H-6RT-A2</v>
      </c>
      <c r="AF2909" t="s">
        <v>120</v>
      </c>
    </row>
    <row r="2910" spans="1:32" x14ac:dyDescent="0.25">
      <c r="A2910">
        <v>11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85</v>
      </c>
      <c r="AC2910" t="str">
        <f t="shared" si="52"/>
        <v>H-6RT-C8</v>
      </c>
      <c r="AF2910" t="s">
        <v>238</v>
      </c>
    </row>
    <row r="2911" spans="1:32" x14ac:dyDescent="0.25">
      <c r="A2911">
        <v>12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85</v>
      </c>
      <c r="AC2911" t="str">
        <f t="shared" si="52"/>
        <v>H-6RT-H5</v>
      </c>
      <c r="AF2911" t="s">
        <v>145</v>
      </c>
    </row>
    <row r="2912" spans="1:32" x14ac:dyDescent="0.25">
      <c r="A2912">
        <v>13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 t="shared" si="52"/>
        <v>H-6RT-A1</v>
      </c>
      <c r="AF2912" t="s">
        <v>247</v>
      </c>
    </row>
    <row r="2913" spans="1:32" x14ac:dyDescent="0.25">
      <c r="A2913">
        <v>14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si="52"/>
        <v>H-6RT-B5</v>
      </c>
      <c r="AF2913" t="s">
        <v>163</v>
      </c>
    </row>
    <row r="2914" spans="1:32" x14ac:dyDescent="0.25">
      <c r="A2914">
        <v>15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H-6RT-A12</v>
      </c>
      <c r="AF2914" t="s">
        <v>284</v>
      </c>
    </row>
    <row r="2915" spans="1:32" x14ac:dyDescent="0.25">
      <c r="A2915">
        <v>16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H-6RT-B12</v>
      </c>
      <c r="AF2915" t="s">
        <v>132</v>
      </c>
    </row>
    <row r="2916" spans="1:32" x14ac:dyDescent="0.25">
      <c r="A2916">
        <v>17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H-6RT-B6</v>
      </c>
      <c r="AF2916" t="s">
        <v>130</v>
      </c>
    </row>
    <row r="2917" spans="1:32" x14ac:dyDescent="0.25">
      <c r="A2917">
        <v>18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H-6RT-E12</v>
      </c>
      <c r="AF2917" t="s">
        <v>175</v>
      </c>
    </row>
    <row r="2918" spans="1:32" x14ac:dyDescent="0.25">
      <c r="A2918">
        <v>19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H-6RT-B1</v>
      </c>
      <c r="AF2918" t="s">
        <v>169</v>
      </c>
    </row>
    <row r="2919" spans="1:32" x14ac:dyDescent="0.25">
      <c r="A2919">
        <v>20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H-6RT-G9</v>
      </c>
      <c r="AF2919" t="s">
        <v>159</v>
      </c>
    </row>
    <row r="2920" spans="1:32" x14ac:dyDescent="0.25">
      <c r="A2920">
        <v>21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H-6RT-H2</v>
      </c>
      <c r="AF2920" t="s">
        <v>122</v>
      </c>
    </row>
    <row r="2921" spans="1:32" x14ac:dyDescent="0.25">
      <c r="A2921">
        <v>22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H-6RT-D8</v>
      </c>
      <c r="AF2921" t="s">
        <v>170</v>
      </c>
    </row>
    <row r="2922" spans="1:32" x14ac:dyDescent="0.25">
      <c r="A2922">
        <v>23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H-6RT-F11</v>
      </c>
      <c r="AF2922" t="s">
        <v>158</v>
      </c>
    </row>
    <row r="2923" spans="1:32" x14ac:dyDescent="0.25">
      <c r="A2923">
        <v>24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H-6RT-F3</v>
      </c>
      <c r="AF2923" t="s">
        <v>241</v>
      </c>
    </row>
    <row r="2924" spans="1:32" x14ac:dyDescent="0.25">
      <c r="A2924">
        <v>25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H-6RT-H3</v>
      </c>
      <c r="AF2924" t="s">
        <v>165</v>
      </c>
    </row>
    <row r="2925" spans="1:32" x14ac:dyDescent="0.25">
      <c r="A2925">
        <v>26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H-6RT-F5</v>
      </c>
      <c r="AF2925" t="s">
        <v>250</v>
      </c>
    </row>
    <row r="2926" spans="1:32" x14ac:dyDescent="0.25">
      <c r="A2926">
        <v>27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H-6RT-H9</v>
      </c>
      <c r="AF2926" t="s">
        <v>287</v>
      </c>
    </row>
    <row r="2927" spans="1:32" x14ac:dyDescent="0.25">
      <c r="A2927">
        <v>28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86</v>
      </c>
      <c r="AC2927" t="str">
        <f t="shared" si="52"/>
        <v>H-6SO-A5</v>
      </c>
      <c r="AF2927" t="s">
        <v>246</v>
      </c>
    </row>
    <row r="2928" spans="1:32" x14ac:dyDescent="0.25">
      <c r="A2928">
        <v>29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86</v>
      </c>
      <c r="AC2928" t="str">
        <f t="shared" si="52"/>
        <v>H-6SO-B8</v>
      </c>
      <c r="AF2928" t="s">
        <v>173</v>
      </c>
    </row>
    <row r="2929" spans="1:32" x14ac:dyDescent="0.25">
      <c r="A2929">
        <v>30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86</v>
      </c>
      <c r="AC2929" t="str">
        <f t="shared" si="52"/>
        <v>H-6SO-F1</v>
      </c>
      <c r="AF2929" t="s">
        <v>157</v>
      </c>
    </row>
    <row r="2930" spans="1:32" x14ac:dyDescent="0.25">
      <c r="A2930">
        <v>31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86</v>
      </c>
      <c r="AC2930" t="str">
        <f t="shared" si="52"/>
        <v>H-6SO-H6</v>
      </c>
      <c r="AF2930" t="s">
        <v>143</v>
      </c>
    </row>
    <row r="2931" spans="1:32" x14ac:dyDescent="0.25">
      <c r="A2931">
        <v>32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86</v>
      </c>
      <c r="AC2931" t="str">
        <f t="shared" si="52"/>
        <v>H-6SO-E1</v>
      </c>
      <c r="AF2931" t="s">
        <v>137</v>
      </c>
    </row>
    <row r="2932" spans="1:32" x14ac:dyDescent="0.25">
      <c r="A2932">
        <v>33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86</v>
      </c>
      <c r="AC2932" t="str">
        <f t="shared" si="52"/>
        <v>H-6SO-G8</v>
      </c>
      <c r="AF2932" t="s">
        <v>148</v>
      </c>
    </row>
    <row r="2933" spans="1:32" x14ac:dyDescent="0.25">
      <c r="A2933">
        <v>34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86</v>
      </c>
      <c r="AC2933" t="str">
        <f t="shared" si="52"/>
        <v>H-6SO-D11</v>
      </c>
      <c r="AF2933" t="s">
        <v>128</v>
      </c>
    </row>
    <row r="2934" spans="1:32" x14ac:dyDescent="0.25">
      <c r="A2934">
        <v>35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86</v>
      </c>
      <c r="AC2934" t="str">
        <f t="shared" si="52"/>
        <v>H-6SO-G1</v>
      </c>
      <c r="AF2934" t="s">
        <v>290</v>
      </c>
    </row>
    <row r="2935" spans="1:32" x14ac:dyDescent="0.25">
      <c r="A2935">
        <v>36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86</v>
      </c>
      <c r="AC2935" t="str">
        <f t="shared" si="52"/>
        <v>H-6SO-G10</v>
      </c>
      <c r="AF2935" t="s">
        <v>302</v>
      </c>
    </row>
    <row r="2936" spans="1:32" x14ac:dyDescent="0.25">
      <c r="A2936">
        <v>37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86</v>
      </c>
      <c r="AC2936" t="str">
        <f t="shared" si="52"/>
        <v>H-6SO-G11</v>
      </c>
      <c r="AF2936" t="s">
        <v>249</v>
      </c>
    </row>
    <row r="2937" spans="1:32" x14ac:dyDescent="0.25">
      <c r="A2937">
        <v>38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86</v>
      </c>
      <c r="AC2937" t="str">
        <f t="shared" si="52"/>
        <v>H-6SO-F2</v>
      </c>
      <c r="AF2937" t="s">
        <v>370</v>
      </c>
    </row>
    <row r="2938" spans="1:32" x14ac:dyDescent="0.25">
      <c r="A2938">
        <v>39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86</v>
      </c>
      <c r="AC2938" t="str">
        <f t="shared" si="52"/>
        <v>H-6SO-F9</v>
      </c>
      <c r="AF2938" t="s">
        <v>240</v>
      </c>
    </row>
    <row r="2939" spans="1:32" x14ac:dyDescent="0.25">
      <c r="A2939">
        <v>40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H-6SO-E8</v>
      </c>
      <c r="AF2939" t="s">
        <v>292</v>
      </c>
    </row>
    <row r="2940" spans="1:32" x14ac:dyDescent="0.25">
      <c r="A2940">
        <v>41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H-6SO-H1</v>
      </c>
      <c r="AF2940" t="s">
        <v>239</v>
      </c>
    </row>
    <row r="2941" spans="1:32" x14ac:dyDescent="0.25">
      <c r="A2941">
        <v>42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H-6SO-C11</v>
      </c>
      <c r="AF2941" t="s">
        <v>144</v>
      </c>
    </row>
    <row r="2942" spans="1:32" x14ac:dyDescent="0.25">
      <c r="A2942">
        <v>43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H-6SO-F7</v>
      </c>
      <c r="AF2942" t="s">
        <v>171</v>
      </c>
    </row>
    <row r="2943" spans="1:32" x14ac:dyDescent="0.25">
      <c r="A2943">
        <v>44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H-6SO-E10</v>
      </c>
      <c r="AF2943" t="s">
        <v>248</v>
      </c>
    </row>
    <row r="2944" spans="1:32" x14ac:dyDescent="0.25">
      <c r="A2944">
        <v>45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H-6SO-G5</v>
      </c>
      <c r="AF2944" t="s">
        <v>337</v>
      </c>
    </row>
    <row r="2945" spans="1:32" x14ac:dyDescent="0.25">
      <c r="A2945">
        <v>46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H-6SO-A7</v>
      </c>
      <c r="AF2945" t="s">
        <v>164</v>
      </c>
    </row>
    <row r="2946" spans="1:32" x14ac:dyDescent="0.25">
      <c r="A2946">
        <v>47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H-6SO-H4</v>
      </c>
      <c r="AF2946" t="s">
        <v>140</v>
      </c>
    </row>
    <row r="2947" spans="1:32" x14ac:dyDescent="0.25">
      <c r="A2947">
        <v>48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H-6SO-C7</v>
      </c>
      <c r="AF2947" t="s">
        <v>135</v>
      </c>
    </row>
    <row r="2948" spans="1:32" x14ac:dyDescent="0.25">
      <c r="A2948">
        <v>49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H-6SO-A8</v>
      </c>
      <c r="AF2948" t="s">
        <v>166</v>
      </c>
    </row>
    <row r="2949" spans="1:32" x14ac:dyDescent="0.25">
      <c r="A2949">
        <v>50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H-6SO-C4</v>
      </c>
      <c r="AF2949" t="s">
        <v>161</v>
      </c>
    </row>
    <row r="2950" spans="1:32" x14ac:dyDescent="0.25">
      <c r="A2950">
        <v>51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H-6SO-D5</v>
      </c>
      <c r="AF2950" t="s">
        <v>251</v>
      </c>
    </row>
    <row r="2951" spans="1:32" x14ac:dyDescent="0.25">
      <c r="A2951">
        <v>52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H-6SO-B2</v>
      </c>
      <c r="AF2951" t="s">
        <v>142</v>
      </c>
    </row>
    <row r="2952" spans="1:32" x14ac:dyDescent="0.25">
      <c r="A2952">
        <v>53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H-6SO-F6</v>
      </c>
      <c r="AF2952" t="s">
        <v>291</v>
      </c>
    </row>
    <row r="2953" spans="1:32" x14ac:dyDescent="0.25">
      <c r="A2953">
        <v>54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H-6SO-D12</v>
      </c>
      <c r="AF2953" t="s">
        <v>162</v>
      </c>
    </row>
    <row r="2954" spans="1:32" x14ac:dyDescent="0.25">
      <c r="A2954">
        <v>55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84</v>
      </c>
      <c r="AC2954" t="s">
        <v>1585</v>
      </c>
    </row>
    <row r="2955" spans="1:32" x14ac:dyDescent="0.25">
      <c r="A2955">
        <v>56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84</v>
      </c>
      <c r="AC2955" t="s">
        <v>1586</v>
      </c>
    </row>
    <row r="2956" spans="1:32" x14ac:dyDescent="0.25">
      <c r="A2956">
        <v>57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84</v>
      </c>
      <c r="AC2956" t="s">
        <v>1587</v>
      </c>
    </row>
    <row r="2957" spans="1:32" x14ac:dyDescent="0.25">
      <c r="A2957">
        <v>58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84</v>
      </c>
      <c r="AC2957" t="s">
        <v>1588</v>
      </c>
    </row>
    <row r="2958" spans="1:32" x14ac:dyDescent="0.25">
      <c r="A2958">
        <v>59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84</v>
      </c>
      <c r="AC2958" t="s">
        <v>1589</v>
      </c>
    </row>
    <row r="2959" spans="1:32" x14ac:dyDescent="0.25">
      <c r="A2959">
        <v>60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84</v>
      </c>
      <c r="AC2959" t="s">
        <v>1590</v>
      </c>
    </row>
    <row r="2960" spans="1:32" x14ac:dyDescent="0.25">
      <c r="A2960">
        <v>1</v>
      </c>
      <c r="C2960" t="s">
        <v>58</v>
      </c>
      <c r="G2960" s="1" t="s">
        <v>78</v>
      </c>
      <c r="I2960" s="1" t="s">
        <v>449</v>
      </c>
      <c r="J2960">
        <v>6</v>
      </c>
      <c r="K2960" s="1" t="s">
        <v>60</v>
      </c>
      <c r="W2960" s="1" t="s">
        <v>962</v>
      </c>
      <c r="AB2960" t="s">
        <v>85</v>
      </c>
      <c r="AC2960" t="str">
        <f>"A3-6"&amp;AB2960&amp;"-"&amp;AF2960</f>
        <v>A3-6RT-D3</v>
      </c>
      <c r="AF2960" t="s">
        <v>155</v>
      </c>
    </row>
    <row r="2961" spans="1:32" x14ac:dyDescent="0.25">
      <c r="A2961">
        <v>2</v>
      </c>
      <c r="C2961" t="s">
        <v>58</v>
      </c>
      <c r="G2961" s="1" t="s">
        <v>78</v>
      </c>
      <c r="I2961" s="1" t="s">
        <v>449</v>
      </c>
      <c r="J2961">
        <v>6</v>
      </c>
      <c r="K2961" s="1" t="s">
        <v>60</v>
      </c>
      <c r="W2961" s="1" t="s">
        <v>962</v>
      </c>
      <c r="AB2961" t="s">
        <v>85</v>
      </c>
      <c r="AC2961" t="str">
        <f t="shared" ref="AC2961:AC2970" si="53">"A3-6"&amp;AB2961&amp;"-"&amp;AF2961</f>
        <v>A3-6RT-A2</v>
      </c>
      <c r="AF2961" t="s">
        <v>120</v>
      </c>
    </row>
    <row r="2962" spans="1:32" x14ac:dyDescent="0.25">
      <c r="A2962">
        <v>3</v>
      </c>
      <c r="C2962" t="s">
        <v>58</v>
      </c>
      <c r="G2962" s="1" t="s">
        <v>78</v>
      </c>
      <c r="I2962" s="1" t="s">
        <v>449</v>
      </c>
      <c r="J2962">
        <v>6</v>
      </c>
      <c r="K2962" s="1" t="s">
        <v>60</v>
      </c>
      <c r="W2962" s="1" t="s">
        <v>962</v>
      </c>
      <c r="AB2962" t="s">
        <v>85</v>
      </c>
      <c r="AC2962" t="str">
        <f t="shared" si="53"/>
        <v>A3-6RT-B4</v>
      </c>
      <c r="AF2962" t="s">
        <v>124</v>
      </c>
    </row>
    <row r="2963" spans="1:32" x14ac:dyDescent="0.25">
      <c r="A2963">
        <v>4</v>
      </c>
      <c r="C2963" t="s">
        <v>58</v>
      </c>
      <c r="G2963" s="1" t="s">
        <v>78</v>
      </c>
      <c r="I2963" s="1" t="s">
        <v>449</v>
      </c>
      <c r="J2963">
        <v>6</v>
      </c>
      <c r="K2963" s="1" t="s">
        <v>60</v>
      </c>
      <c r="W2963" s="1" t="s">
        <v>962</v>
      </c>
      <c r="AB2963" t="s">
        <v>85</v>
      </c>
      <c r="AC2963" t="str">
        <f t="shared" si="53"/>
        <v>A3-6RT-H12</v>
      </c>
      <c r="AF2963" t="s">
        <v>153</v>
      </c>
    </row>
    <row r="2964" spans="1:32" x14ac:dyDescent="0.25">
      <c r="A2964">
        <v>5</v>
      </c>
      <c r="C2964" t="s">
        <v>58</v>
      </c>
      <c r="G2964" s="1" t="s">
        <v>78</v>
      </c>
      <c r="I2964" s="1" t="s">
        <v>449</v>
      </c>
      <c r="J2964">
        <v>6</v>
      </c>
      <c r="K2964" s="1" t="s">
        <v>60</v>
      </c>
      <c r="W2964" s="1" t="s">
        <v>962</v>
      </c>
      <c r="AB2964" t="s">
        <v>85</v>
      </c>
      <c r="AC2964" t="str">
        <f t="shared" si="53"/>
        <v>A3-6RT-E5</v>
      </c>
      <c r="AF2964" t="s">
        <v>305</v>
      </c>
    </row>
    <row r="2965" spans="1:32" x14ac:dyDescent="0.25">
      <c r="A2965">
        <v>6</v>
      </c>
      <c r="C2965" t="s">
        <v>58</v>
      </c>
      <c r="G2965" s="1" t="s">
        <v>78</v>
      </c>
      <c r="I2965" s="1" t="s">
        <v>449</v>
      </c>
      <c r="J2965">
        <v>6</v>
      </c>
      <c r="K2965" s="1" t="s">
        <v>60</v>
      </c>
      <c r="W2965" s="1" t="s">
        <v>962</v>
      </c>
      <c r="AB2965" t="s">
        <v>85</v>
      </c>
      <c r="AC2965" t="str">
        <f t="shared" si="53"/>
        <v>A3-6RT-C9</v>
      </c>
      <c r="AF2965" t="s">
        <v>176</v>
      </c>
    </row>
    <row r="2966" spans="1:32" x14ac:dyDescent="0.25">
      <c r="A2966">
        <v>7</v>
      </c>
      <c r="C2966" t="s">
        <v>58</v>
      </c>
      <c r="G2966" s="1" t="s">
        <v>78</v>
      </c>
      <c r="I2966" s="1" t="s">
        <v>449</v>
      </c>
      <c r="J2966">
        <v>6</v>
      </c>
      <c r="K2966" s="1" t="s">
        <v>60</v>
      </c>
      <c r="W2966" s="1" t="s">
        <v>962</v>
      </c>
      <c r="AB2966" t="s">
        <v>86</v>
      </c>
      <c r="AC2966" t="str">
        <f t="shared" si="53"/>
        <v>A3-6SO-E1</v>
      </c>
      <c r="AF2966" t="s">
        <v>137</v>
      </c>
    </row>
    <row r="2967" spans="1:32" x14ac:dyDescent="0.25">
      <c r="A2967">
        <v>8</v>
      </c>
      <c r="C2967" t="s">
        <v>58</v>
      </c>
      <c r="G2967" s="1" t="s">
        <v>78</v>
      </c>
      <c r="I2967" s="1" t="s">
        <v>449</v>
      </c>
      <c r="J2967">
        <v>6</v>
      </c>
      <c r="K2967" s="1" t="s">
        <v>60</v>
      </c>
      <c r="W2967" s="1" t="s">
        <v>962</v>
      </c>
      <c r="AB2967" t="s">
        <v>86</v>
      </c>
      <c r="AC2967" t="str">
        <f t="shared" si="53"/>
        <v>A3-6SO-E3</v>
      </c>
      <c r="AF2967" t="s">
        <v>179</v>
      </c>
    </row>
    <row r="2968" spans="1:32" x14ac:dyDescent="0.25">
      <c r="A2968">
        <v>9</v>
      </c>
      <c r="C2968" t="s">
        <v>58</v>
      </c>
      <c r="G2968" s="1" t="s">
        <v>78</v>
      </c>
      <c r="I2968" s="1" t="s">
        <v>449</v>
      </c>
      <c r="J2968">
        <v>6</v>
      </c>
      <c r="K2968" s="1" t="s">
        <v>60</v>
      </c>
      <c r="W2968" s="1" t="s">
        <v>962</v>
      </c>
      <c r="AB2968" t="s">
        <v>86</v>
      </c>
      <c r="AC2968" t="str">
        <f t="shared" si="53"/>
        <v>A3-6SO-D3</v>
      </c>
      <c r="AF2968" t="s">
        <v>155</v>
      </c>
    </row>
    <row r="2969" spans="1:32" x14ac:dyDescent="0.25">
      <c r="A2969">
        <v>10</v>
      </c>
      <c r="C2969" t="s">
        <v>58</v>
      </c>
      <c r="G2969" s="1" t="s">
        <v>78</v>
      </c>
      <c r="I2969" s="1" t="s">
        <v>449</v>
      </c>
      <c r="J2969">
        <v>6</v>
      </c>
      <c r="K2969" s="1" t="s">
        <v>60</v>
      </c>
      <c r="W2969" s="1" t="s">
        <v>962</v>
      </c>
      <c r="AB2969" t="s">
        <v>86</v>
      </c>
      <c r="AC2969" t="str">
        <f t="shared" si="53"/>
        <v>A3-6SO-C10</v>
      </c>
      <c r="AF2969" t="s">
        <v>126</v>
      </c>
    </row>
    <row r="2970" spans="1:32" x14ac:dyDescent="0.25">
      <c r="A2970">
        <v>11</v>
      </c>
      <c r="C2970" t="s">
        <v>58</v>
      </c>
      <c r="G2970" s="1" t="s">
        <v>78</v>
      </c>
      <c r="I2970" s="1" t="s">
        <v>449</v>
      </c>
      <c r="J2970">
        <v>6</v>
      </c>
      <c r="K2970" s="1" t="s">
        <v>60</v>
      </c>
      <c r="W2970" s="1" t="s">
        <v>962</v>
      </c>
      <c r="AB2970" t="s">
        <v>86</v>
      </c>
      <c r="AC2970" t="str">
        <f t="shared" si="53"/>
        <v>A3-6SO-G1</v>
      </c>
      <c r="AF2970" t="s">
        <v>290</v>
      </c>
    </row>
    <row r="2971" spans="1:32" x14ac:dyDescent="0.25">
      <c r="A2971">
        <v>51</v>
      </c>
      <c r="B2971" t="s">
        <v>89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7000</v>
      </c>
      <c r="S2971" s="87">
        <v>8.6470000000000002</v>
      </c>
      <c r="T2971" s="63">
        <v>0.91875000000000007</v>
      </c>
      <c r="U2971" s="19">
        <v>0.39163194444444444</v>
      </c>
      <c r="V2971" s="20">
        <v>5.456449E-2</v>
      </c>
      <c r="AB2971" t="s">
        <v>86</v>
      </c>
      <c r="AC2971" t="str">
        <f>"h-2"&amp;AB2971&amp;"-"&amp;AF2971</f>
        <v>h-2SO-G8</v>
      </c>
      <c r="AF2971" t="s">
        <v>148</v>
      </c>
    </row>
    <row r="2972" spans="1:32" x14ac:dyDescent="0.25">
      <c r="A2972">
        <v>52</v>
      </c>
      <c r="B2972" t="s">
        <v>89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7000</v>
      </c>
      <c r="S2972" s="87">
        <v>4.7649999999999997</v>
      </c>
      <c r="U2972" s="19">
        <v>0.3929050925925926</v>
      </c>
      <c r="V2972">
        <v>0.4889366</v>
      </c>
      <c r="AB2972" t="s">
        <v>85</v>
      </c>
      <c r="AC2972" t="str">
        <f t="shared" ref="AC2972:AC2995" si="54">"h-2"&amp;AB2972&amp;"-"&amp;AF2972</f>
        <v>h-2RT-F3</v>
      </c>
      <c r="AF2972" t="s">
        <v>241</v>
      </c>
    </row>
    <row r="2973" spans="1:32" x14ac:dyDescent="0.25">
      <c r="A2973">
        <v>53</v>
      </c>
      <c r="B2973" t="s">
        <v>89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7000</v>
      </c>
      <c r="S2973" s="87">
        <v>10.15</v>
      </c>
      <c r="U2973" s="19">
        <v>0.39378472222222222</v>
      </c>
      <c r="V2973" s="20">
        <v>4.0258660000000002E-2</v>
      </c>
      <c r="AB2973" t="s">
        <v>86</v>
      </c>
      <c r="AC2973" t="str">
        <f t="shared" si="54"/>
        <v>h-2SO-D11</v>
      </c>
      <c r="AF2973" t="s">
        <v>128</v>
      </c>
    </row>
    <row r="2974" spans="1:32" x14ac:dyDescent="0.25">
      <c r="A2974">
        <v>54</v>
      </c>
      <c r="B2974" t="s">
        <v>89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7000</v>
      </c>
      <c r="S2974" s="87">
        <v>8.3420000000000005</v>
      </c>
      <c r="U2974" s="19">
        <v>0.3946412037037037</v>
      </c>
      <c r="V2974" s="20">
        <v>7.3224129999999998E-2</v>
      </c>
      <c r="AB2974" t="s">
        <v>86</v>
      </c>
      <c r="AC2974" t="str">
        <f t="shared" si="54"/>
        <v>h-2SO-H7</v>
      </c>
      <c r="AF2974" t="s">
        <v>286</v>
      </c>
    </row>
    <row r="2975" spans="1:32" x14ac:dyDescent="0.25">
      <c r="A2975">
        <v>55</v>
      </c>
      <c r="B2975" t="s">
        <v>89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7000</v>
      </c>
      <c r="S2975" s="87">
        <v>7.5460000000000003</v>
      </c>
      <c r="U2975" s="19">
        <v>0.39570601851851855</v>
      </c>
      <c r="V2975" s="20">
        <v>3.7015409999999999E-2</v>
      </c>
      <c r="AB2975" t="s">
        <v>85</v>
      </c>
      <c r="AC2975" t="str">
        <f t="shared" si="54"/>
        <v>h-2RT-B6</v>
      </c>
      <c r="AF2975" t="s">
        <v>130</v>
      </c>
    </row>
    <row r="2976" spans="1:32" x14ac:dyDescent="0.25">
      <c r="A2976">
        <v>56</v>
      </c>
      <c r="B2976" t="s">
        <v>89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7000</v>
      </c>
      <c r="S2976" s="87">
        <v>6.726</v>
      </c>
      <c r="U2976" s="19">
        <v>0.39644675925925926</v>
      </c>
      <c r="V2976" s="20">
        <v>2.3569030000000001E-2</v>
      </c>
      <c r="AB2976" t="s">
        <v>85</v>
      </c>
      <c r="AC2976" t="str">
        <f t="shared" si="54"/>
        <v>h-2RT-D4</v>
      </c>
      <c r="AF2976" t="s">
        <v>236</v>
      </c>
    </row>
    <row r="2977" spans="1:36" x14ac:dyDescent="0.25">
      <c r="A2977">
        <v>57</v>
      </c>
      <c r="B2977" t="s">
        <v>89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7000</v>
      </c>
      <c r="S2977" s="87">
        <v>6.6760000000000002</v>
      </c>
      <c r="U2977" s="19">
        <v>0.39724537037037039</v>
      </c>
      <c r="V2977" s="20">
        <v>3.3018480000000003E-2</v>
      </c>
      <c r="AB2977" t="s">
        <v>86</v>
      </c>
      <c r="AC2977" t="str">
        <f t="shared" si="54"/>
        <v>h-2SO-E3</v>
      </c>
      <c r="AF2977" t="s">
        <v>179</v>
      </c>
    </row>
    <row r="2978" spans="1:36" x14ac:dyDescent="0.25">
      <c r="A2978">
        <v>58</v>
      </c>
      <c r="B2978" t="s">
        <v>89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7000</v>
      </c>
      <c r="S2978" s="87">
        <v>2.637</v>
      </c>
      <c r="U2978" s="19">
        <v>0.39839120370370368</v>
      </c>
      <c r="V2978" s="20">
        <v>2.663834E-2</v>
      </c>
      <c r="AB2978" t="s">
        <v>86</v>
      </c>
      <c r="AC2978" t="str">
        <f t="shared" si="54"/>
        <v>h-2SO-F7</v>
      </c>
      <c r="AF2978" t="s">
        <v>171</v>
      </c>
    </row>
    <row r="2979" spans="1:36" x14ac:dyDescent="0.25">
      <c r="A2979">
        <v>59</v>
      </c>
      <c r="B2979" t="s">
        <v>89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7000</v>
      </c>
      <c r="S2979" s="87">
        <v>7.4669999999999996</v>
      </c>
      <c r="U2979" s="19">
        <v>0.39924768518518516</v>
      </c>
      <c r="V2979" s="20">
        <v>3.0948360000000001E-2</v>
      </c>
      <c r="AB2979" t="s">
        <v>85</v>
      </c>
      <c r="AC2979" t="str">
        <f t="shared" si="54"/>
        <v>h-2RT-G1</v>
      </c>
      <c r="AF2979" t="s">
        <v>290</v>
      </c>
    </row>
    <row r="2980" spans="1:36" x14ac:dyDescent="0.25">
      <c r="A2980">
        <v>60</v>
      </c>
      <c r="B2980" t="s">
        <v>89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7000</v>
      </c>
      <c r="S2980" s="87">
        <v>7.5880000000000001</v>
      </c>
      <c r="U2980" s="19">
        <v>0.39994212962962966</v>
      </c>
      <c r="V2980" s="20">
        <v>3.7632890000000002E-2</v>
      </c>
      <c r="AB2980" t="s">
        <v>86</v>
      </c>
      <c r="AC2980" t="str">
        <f t="shared" si="54"/>
        <v>h-2SO-A6</v>
      </c>
      <c r="AF2980" t="s">
        <v>244</v>
      </c>
    </row>
    <row r="2981" spans="1:36" x14ac:dyDescent="0.25">
      <c r="A2981">
        <v>61</v>
      </c>
      <c r="B2981" t="s">
        <v>89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7000</v>
      </c>
      <c r="S2981" s="87">
        <v>7.3010000000000002</v>
      </c>
      <c r="U2981" s="19">
        <v>0.40067129629629633</v>
      </c>
      <c r="V2981" s="20">
        <v>2.607924E-2</v>
      </c>
      <c r="AB2981" t="s">
        <v>85</v>
      </c>
      <c r="AC2981" t="str">
        <f t="shared" si="54"/>
        <v>h-2RT-D7</v>
      </c>
      <c r="AF2981" t="s">
        <v>285</v>
      </c>
    </row>
    <row r="2982" spans="1:36" x14ac:dyDescent="0.25">
      <c r="A2982">
        <v>62</v>
      </c>
      <c r="B2982" t="s">
        <v>89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7000</v>
      </c>
      <c r="S2982" s="87">
        <v>2.82</v>
      </c>
      <c r="U2982" s="19">
        <v>0.40150462962962963</v>
      </c>
      <c r="V2982">
        <v>0.82164280000000001</v>
      </c>
      <c r="AB2982" t="s">
        <v>85</v>
      </c>
      <c r="AC2982" t="str">
        <f t="shared" si="54"/>
        <v>h-2RT-B11</v>
      </c>
      <c r="AD2982" s="9">
        <v>43387</v>
      </c>
      <c r="AE2982">
        <v>22</v>
      </c>
      <c r="AF2982" t="s">
        <v>129</v>
      </c>
      <c r="AG2982" t="s">
        <v>593</v>
      </c>
      <c r="AH2982">
        <v>14</v>
      </c>
      <c r="AI2982">
        <v>6</v>
      </c>
      <c r="AJ2982" s="63">
        <v>0.61111111111111105</v>
      </c>
    </row>
    <row r="2983" spans="1:36" x14ac:dyDescent="0.25">
      <c r="A2983">
        <v>63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6.8010000000000002</v>
      </c>
      <c r="U2983" s="19">
        <v>0.40256944444444448</v>
      </c>
      <c r="V2983" s="20">
        <v>4.8921190000000003E-2</v>
      </c>
      <c r="AB2983" t="s">
        <v>86</v>
      </c>
      <c r="AC2983" t="str">
        <f t="shared" si="54"/>
        <v>h-2SO-B8</v>
      </c>
      <c r="AF2983" t="s">
        <v>173</v>
      </c>
    </row>
    <row r="2984" spans="1:36" x14ac:dyDescent="0.25">
      <c r="A2984">
        <v>64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6.8579999999999997</v>
      </c>
      <c r="U2984" s="19">
        <v>0.40348379629629627</v>
      </c>
      <c r="V2984" s="20">
        <v>4.6561350000000001E-2</v>
      </c>
      <c r="AB2984" t="s">
        <v>86</v>
      </c>
      <c r="AC2984" t="str">
        <f t="shared" si="54"/>
        <v>h-2SO-G12</v>
      </c>
      <c r="AF2984" t="s">
        <v>147</v>
      </c>
    </row>
    <row r="2985" spans="1:36" x14ac:dyDescent="0.25">
      <c r="A2985">
        <v>65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4.7850000000000001</v>
      </c>
      <c r="U2985" s="19">
        <v>0.4045023148148148</v>
      </c>
      <c r="V2985" s="20">
        <v>3.7390270000000003E-2</v>
      </c>
      <c r="AB2985" t="s">
        <v>85</v>
      </c>
      <c r="AC2985" t="str">
        <f t="shared" si="54"/>
        <v>h-2RT-A7</v>
      </c>
      <c r="AF2985" t="s">
        <v>164</v>
      </c>
    </row>
    <row r="2986" spans="1:36" x14ac:dyDescent="0.25">
      <c r="A2986">
        <v>66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4.3220000000000001</v>
      </c>
      <c r="U2986" s="19">
        <v>0.40550925925925929</v>
      </c>
      <c r="V2986" s="20">
        <v>2.4632310000000001E-2</v>
      </c>
      <c r="AB2986" t="s">
        <v>86</v>
      </c>
      <c r="AC2986" t="str">
        <f t="shared" si="54"/>
        <v>h-2SO-A3</v>
      </c>
      <c r="AF2986" t="s">
        <v>245</v>
      </c>
    </row>
    <row r="2987" spans="1:36" x14ac:dyDescent="0.25">
      <c r="A2987">
        <v>67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8.1443999999999992</v>
      </c>
      <c r="U2987" s="19">
        <v>0.40634259259259259</v>
      </c>
      <c r="V2987" s="20">
        <v>4.8401470000000002E-2</v>
      </c>
      <c r="AB2987" t="s">
        <v>86</v>
      </c>
      <c r="AC2987" t="str">
        <f t="shared" si="54"/>
        <v>h-2SO-G5</v>
      </c>
      <c r="AF2987" t="s">
        <v>337</v>
      </c>
    </row>
    <row r="2988" spans="1:36" x14ac:dyDescent="0.25">
      <c r="A2988">
        <v>68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3.6190000000000002</v>
      </c>
      <c r="U2988" s="19">
        <v>0.40711805555555558</v>
      </c>
      <c r="V2988" s="20">
        <v>2.9889860000000001E-2</v>
      </c>
      <c r="AB2988" t="s">
        <v>85</v>
      </c>
      <c r="AC2988" t="str">
        <f t="shared" si="54"/>
        <v>h-2RT-C2</v>
      </c>
      <c r="AF2988" t="s">
        <v>149</v>
      </c>
    </row>
    <row r="2989" spans="1:36" x14ac:dyDescent="0.25">
      <c r="A2989">
        <v>69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7.952</v>
      </c>
      <c r="U2989" s="19">
        <v>0.40795138888888888</v>
      </c>
      <c r="V2989">
        <v>0.3707877</v>
      </c>
      <c r="AB2989" t="s">
        <v>86</v>
      </c>
      <c r="AC2989" t="str">
        <f t="shared" si="54"/>
        <v>h-2SO-A12</v>
      </c>
      <c r="AF2989" t="s">
        <v>284</v>
      </c>
    </row>
    <row r="2990" spans="1:36" x14ac:dyDescent="0.25">
      <c r="A2990">
        <v>70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5.7869999999999999</v>
      </c>
      <c r="U2990" s="19">
        <v>0.4088310185185185</v>
      </c>
      <c r="V2990">
        <v>6.9159399999999996E-2</v>
      </c>
      <c r="AB2990" t="s">
        <v>85</v>
      </c>
      <c r="AC2990" t="str">
        <f t="shared" si="54"/>
        <v>h-2RT-H11</v>
      </c>
      <c r="AF2990" t="s">
        <v>141</v>
      </c>
    </row>
    <row r="2991" spans="1:36" x14ac:dyDescent="0.25">
      <c r="A2991">
        <v>71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5.1719999999999997</v>
      </c>
      <c r="U2991" s="19">
        <v>0.40991898148148148</v>
      </c>
      <c r="V2991" s="20">
        <v>4.7655009999999998E-2</v>
      </c>
      <c r="AB2991" t="s">
        <v>85</v>
      </c>
      <c r="AC2991" t="str">
        <f t="shared" si="54"/>
        <v>h-2RT-E5</v>
      </c>
      <c r="AF2991" t="s">
        <v>305</v>
      </c>
    </row>
    <row r="2992" spans="1:36" x14ac:dyDescent="0.25">
      <c r="A2992">
        <v>72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4.8739999999999997</v>
      </c>
      <c r="U2992" s="19">
        <v>0.41067129629629634</v>
      </c>
      <c r="V2992" s="20">
        <v>4.7017650000000001E-2</v>
      </c>
      <c r="AB2992" t="s">
        <v>86</v>
      </c>
      <c r="AC2992" t="str">
        <f t="shared" si="54"/>
        <v>h-2SO-A4</v>
      </c>
      <c r="AF2992" t="s">
        <v>252</v>
      </c>
    </row>
    <row r="2993" spans="1:32" x14ac:dyDescent="0.25">
      <c r="A2993">
        <v>73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4.2519999999999998</v>
      </c>
      <c r="U2993" s="19">
        <v>0.41165509259259259</v>
      </c>
      <c r="V2993" s="20">
        <v>8.7561879999999995E-2</v>
      </c>
      <c r="AB2993" t="s">
        <v>85</v>
      </c>
      <c r="AC2993" t="str">
        <f t="shared" si="54"/>
        <v>h-2RT-B2</v>
      </c>
      <c r="AF2993" t="s">
        <v>142</v>
      </c>
    </row>
    <row r="2994" spans="1:32" x14ac:dyDescent="0.25">
      <c r="A2994">
        <v>74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4.3470000000000004</v>
      </c>
      <c r="U2994" s="19">
        <v>0.41282407407407407</v>
      </c>
      <c r="V2994" s="20">
        <v>2.9674269999999999E-2</v>
      </c>
      <c r="AB2994" t="s">
        <v>85</v>
      </c>
      <c r="AC2994" t="str">
        <f t="shared" si="54"/>
        <v>h-2RT-A5</v>
      </c>
      <c r="AF2994" t="s">
        <v>246</v>
      </c>
    </row>
    <row r="2995" spans="1:32" x14ac:dyDescent="0.25">
      <c r="A2995">
        <v>75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7.952</v>
      </c>
      <c r="U2995" s="19">
        <v>0.41363425925925923</v>
      </c>
      <c r="V2995" s="20">
        <v>6.4537349999999993E-2</v>
      </c>
      <c r="AB2995" t="s">
        <v>85</v>
      </c>
      <c r="AC2995" t="str">
        <f t="shared" si="54"/>
        <v>h-2RT-C1</v>
      </c>
      <c r="AF2995" t="s">
        <v>146</v>
      </c>
    </row>
    <row r="2996" spans="1:32" x14ac:dyDescent="0.25">
      <c r="A2996">
        <v>76</v>
      </c>
      <c r="B2996" t="s">
        <v>89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U2996" s="19">
        <v>0.4145138888888889</v>
      </c>
      <c r="V2996" s="20">
        <v>7.7890600000000004E-3</v>
      </c>
    </row>
    <row r="2997" spans="1:32" x14ac:dyDescent="0.25">
      <c r="A2997">
        <v>77</v>
      </c>
      <c r="B2997" t="s">
        <v>89</v>
      </c>
      <c r="C2997" t="s">
        <v>608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T2997" s="63">
        <v>0.92222222222222217</v>
      </c>
      <c r="U2997" s="19">
        <v>0.41594907407407411</v>
      </c>
      <c r="V2997" s="20">
        <v>5.6044909999999996E-3</v>
      </c>
    </row>
    <row r="2998" spans="1:32" x14ac:dyDescent="0.25">
      <c r="A2998">
        <v>51</v>
      </c>
      <c r="B2998" t="s">
        <v>230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6262</v>
      </c>
      <c r="S2998" s="87">
        <v>5.157</v>
      </c>
      <c r="T2998" s="63">
        <v>0.91527777777777775</v>
      </c>
      <c r="U2998" s="19">
        <v>0.39163194444444444</v>
      </c>
      <c r="V2998">
        <v>1.155432</v>
      </c>
      <c r="AB2998" t="s">
        <v>86</v>
      </c>
      <c r="AC2998" t="str">
        <f>"h-2"&amp;AB2998&amp;"-"&amp;AF2998</f>
        <v>h-2SO-H6</v>
      </c>
      <c r="AF2998" t="s">
        <v>143</v>
      </c>
    </row>
    <row r="2999" spans="1:32" x14ac:dyDescent="0.25">
      <c r="A2999">
        <v>52</v>
      </c>
      <c r="B2999" t="s">
        <v>230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6262</v>
      </c>
      <c r="S2999" s="87">
        <v>7.4969999999999999</v>
      </c>
      <c r="U2999" s="19">
        <v>0.3929050925925926</v>
      </c>
      <c r="V2999" s="20">
        <v>5.676585E-2</v>
      </c>
      <c r="AB2999" t="s">
        <v>86</v>
      </c>
      <c r="AC2999" t="str">
        <f t="shared" ref="AC2999:AC3022" si="55">"h-2"&amp;AB2999&amp;"-"&amp;AF2999</f>
        <v>h-2SO-E5</v>
      </c>
      <c r="AF2999" t="s">
        <v>305</v>
      </c>
    </row>
    <row r="3000" spans="1:32" x14ac:dyDescent="0.25">
      <c r="A3000">
        <v>53</v>
      </c>
      <c r="B3000" t="s">
        <v>230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6262</v>
      </c>
      <c r="S3000" s="87">
        <v>6.8860000000000001</v>
      </c>
      <c r="U3000" s="19">
        <v>0.39378472222222222</v>
      </c>
      <c r="V3000" s="20">
        <v>4.295641E-2</v>
      </c>
      <c r="AB3000" t="s">
        <v>86</v>
      </c>
      <c r="AC3000" t="str">
        <f t="shared" si="55"/>
        <v>h-2SO-B1</v>
      </c>
      <c r="AF3000" t="s">
        <v>169</v>
      </c>
    </row>
    <row r="3001" spans="1:32" x14ac:dyDescent="0.25">
      <c r="A3001">
        <v>54</v>
      </c>
      <c r="B3001" t="s">
        <v>230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6262</v>
      </c>
      <c r="S3001" s="87">
        <v>7.9669999999999996</v>
      </c>
      <c r="U3001" s="19">
        <v>0.3946412037037037</v>
      </c>
      <c r="V3001">
        <v>0.62788889999999997</v>
      </c>
      <c r="AB3001" t="s">
        <v>85</v>
      </c>
      <c r="AC3001" t="str">
        <f t="shared" si="55"/>
        <v>h-2RT-G6</v>
      </c>
      <c r="AF3001" t="s">
        <v>235</v>
      </c>
    </row>
    <row r="3002" spans="1:32" x14ac:dyDescent="0.25">
      <c r="A3002">
        <v>55</v>
      </c>
      <c r="B3002" t="s">
        <v>230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6262</v>
      </c>
      <c r="S3002" s="87">
        <v>7.0789999999999997</v>
      </c>
      <c r="U3002" s="19">
        <v>0.39570601851851855</v>
      </c>
      <c r="V3002" s="20">
        <v>4.7922630000000001E-2</v>
      </c>
      <c r="AB3002" t="s">
        <v>85</v>
      </c>
      <c r="AC3002" t="str">
        <f t="shared" si="55"/>
        <v>h-2RT-C10</v>
      </c>
      <c r="AF3002" t="s">
        <v>126</v>
      </c>
    </row>
    <row r="3003" spans="1:32" x14ac:dyDescent="0.25">
      <c r="A3003">
        <v>56</v>
      </c>
      <c r="B3003" t="s">
        <v>230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6262</v>
      </c>
      <c r="S3003" s="87">
        <v>10.635999999999999</v>
      </c>
      <c r="U3003" s="19">
        <v>0.39644675925925926</v>
      </c>
      <c r="V3003">
        <v>7.6250399999999996E-2</v>
      </c>
      <c r="AB3003" t="s">
        <v>86</v>
      </c>
      <c r="AC3003" t="str">
        <f t="shared" si="55"/>
        <v>h-2SO-F5</v>
      </c>
      <c r="AF3003" t="s">
        <v>250</v>
      </c>
    </row>
    <row r="3004" spans="1:32" x14ac:dyDescent="0.25">
      <c r="A3004">
        <v>57</v>
      </c>
      <c r="B3004" t="s">
        <v>230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6262</v>
      </c>
      <c r="S3004" s="87">
        <v>5.4119999999999999</v>
      </c>
      <c r="U3004" s="19">
        <v>0.39724537037037039</v>
      </c>
      <c r="V3004">
        <v>0.86123620000000001</v>
      </c>
      <c r="AB3004" t="s">
        <v>85</v>
      </c>
      <c r="AC3004" t="str">
        <f t="shared" si="55"/>
        <v>h-2RT-G5</v>
      </c>
      <c r="AF3004" t="s">
        <v>337</v>
      </c>
    </row>
    <row r="3005" spans="1:32" x14ac:dyDescent="0.25">
      <c r="A3005">
        <v>58</v>
      </c>
      <c r="B3005" t="s">
        <v>230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6262</v>
      </c>
      <c r="S3005" s="87">
        <v>7.335</v>
      </c>
      <c r="U3005" s="19">
        <v>0.39839120370370368</v>
      </c>
      <c r="V3005" s="20">
        <v>5.9028669999999998E-2</v>
      </c>
      <c r="AB3005" t="s">
        <v>85</v>
      </c>
      <c r="AC3005" t="str">
        <f t="shared" si="55"/>
        <v>h-2RT-H9</v>
      </c>
      <c r="AF3005" t="s">
        <v>287</v>
      </c>
    </row>
    <row r="3006" spans="1:32" x14ac:dyDescent="0.25">
      <c r="A3006">
        <v>59</v>
      </c>
      <c r="B3006" t="s">
        <v>230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6262</v>
      </c>
      <c r="S3006" s="87">
        <v>5.01</v>
      </c>
      <c r="U3006" s="19">
        <v>0.39924768518518516</v>
      </c>
      <c r="V3006" s="20">
        <v>6.4661830000000003E-2</v>
      </c>
      <c r="AB3006" t="s">
        <v>86</v>
      </c>
      <c r="AC3006" t="str">
        <f t="shared" si="55"/>
        <v>h-2SO-E9</v>
      </c>
      <c r="AF3006" t="s">
        <v>167</v>
      </c>
    </row>
    <row r="3007" spans="1:32" x14ac:dyDescent="0.25">
      <c r="A3007">
        <v>60</v>
      </c>
      <c r="B3007" t="s">
        <v>230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6262</v>
      </c>
      <c r="S3007" s="87">
        <v>8.6750000000000007</v>
      </c>
      <c r="U3007" s="19">
        <v>0.39994212962962966</v>
      </c>
      <c r="V3007" s="20">
        <v>4.2749469999999998E-2</v>
      </c>
      <c r="AB3007" t="s">
        <v>86</v>
      </c>
      <c r="AC3007" t="str">
        <f t="shared" si="55"/>
        <v>h-2SO-C6</v>
      </c>
      <c r="AF3007" t="s">
        <v>168</v>
      </c>
    </row>
    <row r="3008" spans="1:32" x14ac:dyDescent="0.25">
      <c r="A3008">
        <v>61</v>
      </c>
      <c r="B3008" t="s">
        <v>230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6262</v>
      </c>
      <c r="S3008" s="87">
        <v>3.7080000000000002</v>
      </c>
      <c r="U3008" s="19">
        <v>0.40067129629629633</v>
      </c>
      <c r="V3008">
        <v>5.7509699999999997E-2</v>
      </c>
      <c r="AB3008" t="s">
        <v>86</v>
      </c>
      <c r="AC3008" t="str">
        <f t="shared" si="55"/>
        <v>h-2SO-A1</v>
      </c>
      <c r="AF3008" t="s">
        <v>247</v>
      </c>
    </row>
    <row r="3009" spans="1:32" x14ac:dyDescent="0.25">
      <c r="A3009">
        <v>62</v>
      </c>
      <c r="B3009" t="s">
        <v>230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6262</v>
      </c>
      <c r="S3009" s="87">
        <v>10.93</v>
      </c>
      <c r="U3009" s="19">
        <v>0.40150462962962963</v>
      </c>
      <c r="V3009" s="20">
        <v>9.0676140000000002E-2</v>
      </c>
      <c r="AB3009" t="s">
        <v>85</v>
      </c>
      <c r="AC3009" t="str">
        <f t="shared" si="55"/>
        <v>h-2RT-A2</v>
      </c>
      <c r="AF3009" t="s">
        <v>120</v>
      </c>
    </row>
    <row r="3010" spans="1:32" x14ac:dyDescent="0.25">
      <c r="A3010">
        <v>63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6.2290000000000001</v>
      </c>
      <c r="U3010" s="19">
        <v>0.40256944444444448</v>
      </c>
      <c r="V3010" s="20">
        <v>4.8241119999999998E-2</v>
      </c>
      <c r="AB3010" t="s">
        <v>85</v>
      </c>
      <c r="AC3010" t="str">
        <f t="shared" si="55"/>
        <v>h-2RT-B9</v>
      </c>
      <c r="AF3010" t="s">
        <v>125</v>
      </c>
    </row>
    <row r="3011" spans="1:32" x14ac:dyDescent="0.25">
      <c r="A3011">
        <v>64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8.4220000000000006</v>
      </c>
      <c r="U3011" s="19">
        <v>0.40348379629629627</v>
      </c>
      <c r="V3011">
        <v>0.69258140000000001</v>
      </c>
      <c r="AB3011" t="s">
        <v>86</v>
      </c>
      <c r="AC3011" t="str">
        <f t="shared" si="55"/>
        <v>h-2SO-H10</v>
      </c>
      <c r="AF3011" s="89" t="s">
        <v>174</v>
      </c>
    </row>
    <row r="3012" spans="1:32" x14ac:dyDescent="0.25">
      <c r="A3012">
        <v>65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6.5759999999999996</v>
      </c>
      <c r="U3012" s="19">
        <v>0.4045023148148148</v>
      </c>
      <c r="V3012" s="20">
        <v>4.813655E-2</v>
      </c>
      <c r="AB3012" t="s">
        <v>85</v>
      </c>
      <c r="AC3012" t="str">
        <f t="shared" si="55"/>
        <v>h-2RT-B12</v>
      </c>
      <c r="AF3012" t="s">
        <v>132</v>
      </c>
    </row>
    <row r="3013" spans="1:32" x14ac:dyDescent="0.25">
      <c r="A3013">
        <v>66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9.3810000000000002</v>
      </c>
      <c r="U3013" s="19">
        <v>0.40550925925925929</v>
      </c>
      <c r="V3013" s="20">
        <v>4.6152949999999998E-2</v>
      </c>
      <c r="AB3013" t="s">
        <v>85</v>
      </c>
      <c r="AC3013" t="str">
        <f t="shared" si="55"/>
        <v>h-2RT-F7</v>
      </c>
      <c r="AF3013" t="s">
        <v>171</v>
      </c>
    </row>
    <row r="3014" spans="1:32" x14ac:dyDescent="0.25">
      <c r="A3014">
        <v>67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7.0149999999999997</v>
      </c>
      <c r="U3014" s="19">
        <v>0.40634259259259259</v>
      </c>
      <c r="V3014" s="20">
        <v>4.684079E-2</v>
      </c>
      <c r="AB3014" t="s">
        <v>85</v>
      </c>
      <c r="AC3014" t="str">
        <f t="shared" si="55"/>
        <v>h-2RT-G8</v>
      </c>
      <c r="AF3014" t="s">
        <v>148</v>
      </c>
    </row>
    <row r="3015" spans="1:32" x14ac:dyDescent="0.25">
      <c r="A3015">
        <v>68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7.3440000000000003</v>
      </c>
      <c r="U3015" s="19">
        <v>0.40711805555555558</v>
      </c>
      <c r="V3015" s="20">
        <v>4.7676940000000001E-2</v>
      </c>
      <c r="AB3015" t="s">
        <v>86</v>
      </c>
      <c r="AC3015" t="str">
        <f t="shared" si="55"/>
        <v>h-2SO-D9</v>
      </c>
      <c r="AF3015" t="s">
        <v>151</v>
      </c>
    </row>
    <row r="3016" spans="1:32" x14ac:dyDescent="0.25">
      <c r="A3016">
        <v>69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5.76</v>
      </c>
      <c r="U3016" s="19">
        <v>0.40795138888888888</v>
      </c>
      <c r="V3016">
        <v>0.1819114</v>
      </c>
      <c r="AB3016" t="s">
        <v>85</v>
      </c>
      <c r="AC3016" t="str">
        <f t="shared" si="55"/>
        <v>h-2RT-G2</v>
      </c>
      <c r="AF3016" t="s">
        <v>127</v>
      </c>
    </row>
    <row r="3017" spans="1:32" x14ac:dyDescent="0.25">
      <c r="A3017">
        <v>70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7.194</v>
      </c>
      <c r="U3017" s="19">
        <v>0.4088310185185185</v>
      </c>
      <c r="V3017">
        <v>1.1385620000000001</v>
      </c>
      <c r="AB3017" t="s">
        <v>85</v>
      </c>
      <c r="AC3017" t="str">
        <f t="shared" si="55"/>
        <v>h-2RT-E1</v>
      </c>
      <c r="AF3017" t="s">
        <v>137</v>
      </c>
    </row>
    <row r="3018" spans="1:32" x14ac:dyDescent="0.25">
      <c r="A3018">
        <v>71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7.0910000000000002</v>
      </c>
      <c r="U3018" s="19">
        <v>0.40991898148148148</v>
      </c>
      <c r="V3018">
        <v>6.21728E-2</v>
      </c>
      <c r="AB3018" t="s">
        <v>85</v>
      </c>
      <c r="AC3018" t="str">
        <f t="shared" si="55"/>
        <v>h-2RT-A4</v>
      </c>
      <c r="AF3018" t="s">
        <v>252</v>
      </c>
    </row>
    <row r="3019" spans="1:32" x14ac:dyDescent="0.25">
      <c r="A3019">
        <v>72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7.3369999999999997</v>
      </c>
      <c r="U3019" s="19">
        <v>0.41067129629629634</v>
      </c>
      <c r="V3019">
        <v>1.0035719999999999</v>
      </c>
      <c r="AB3019" t="s">
        <v>85</v>
      </c>
      <c r="AC3019" t="str">
        <f t="shared" si="55"/>
        <v>h-2RT-E6</v>
      </c>
      <c r="AF3019" t="s">
        <v>156</v>
      </c>
    </row>
    <row r="3020" spans="1:32" x14ac:dyDescent="0.25">
      <c r="A3020">
        <v>73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2.3450000000000002</v>
      </c>
      <c r="U3020" s="19">
        <v>0.41165509259259259</v>
      </c>
      <c r="V3020">
        <v>1.621116</v>
      </c>
      <c r="AB3020" t="s">
        <v>86</v>
      </c>
      <c r="AC3020" t="str">
        <f t="shared" si="55"/>
        <v>h-2SO-G7</v>
      </c>
      <c r="AF3020" t="s">
        <v>136</v>
      </c>
    </row>
    <row r="3021" spans="1:32" x14ac:dyDescent="0.25">
      <c r="A3021">
        <v>74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6.2990000000000004</v>
      </c>
      <c r="U3021" s="19">
        <v>0.41282407407407407</v>
      </c>
      <c r="V3021">
        <v>0.1087267</v>
      </c>
      <c r="AB3021" t="s">
        <v>85</v>
      </c>
      <c r="AC3021" t="str">
        <f t="shared" si="55"/>
        <v>h-2RT-C4</v>
      </c>
      <c r="AF3021" t="s">
        <v>161</v>
      </c>
    </row>
    <row r="3022" spans="1:32" x14ac:dyDescent="0.25">
      <c r="A3022">
        <v>75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7.242</v>
      </c>
      <c r="U3022" s="19">
        <v>0.41363425925925923</v>
      </c>
      <c r="V3022" s="20">
        <v>3.4897280000000003E-2</v>
      </c>
      <c r="AB3022" t="s">
        <v>85</v>
      </c>
      <c r="AC3022" t="str">
        <f t="shared" si="55"/>
        <v>h-2RT-H1</v>
      </c>
      <c r="AF3022" t="s">
        <v>239</v>
      </c>
    </row>
    <row r="3023" spans="1:32" x14ac:dyDescent="0.25">
      <c r="A3023">
        <v>76</v>
      </c>
      <c r="B3023" t="s">
        <v>230</v>
      </c>
      <c r="C3023" t="s">
        <v>608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U3023" s="19">
        <v>0.4145138888888889</v>
      </c>
      <c r="V3023" s="20">
        <v>1.2496459999999999E-2</v>
      </c>
    </row>
    <row r="3024" spans="1:32" x14ac:dyDescent="0.25">
      <c r="A3024">
        <v>77</v>
      </c>
      <c r="B3024" t="s">
        <v>230</v>
      </c>
      <c r="C3024" t="s">
        <v>608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T3024" s="63">
        <v>0.91875000000000007</v>
      </c>
      <c r="U3024" s="19">
        <v>0.41594907407407411</v>
      </c>
      <c r="V3024">
        <v>1.16057E-2</v>
      </c>
    </row>
    <row r="3025" spans="1:36" x14ac:dyDescent="0.25">
      <c r="A3025">
        <v>51</v>
      </c>
      <c r="B3025" t="s">
        <v>293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6262</v>
      </c>
      <c r="Z3025" t="s">
        <v>1616</v>
      </c>
    </row>
    <row r="3026" spans="1:36" x14ac:dyDescent="0.25">
      <c r="A3026">
        <v>52</v>
      </c>
      <c r="B3026" t="s">
        <v>293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6262</v>
      </c>
      <c r="S3026" s="87">
        <v>3.47</v>
      </c>
      <c r="T3026" s="63">
        <v>0.46388888888888885</v>
      </c>
      <c r="U3026" s="19">
        <v>0.34377314814814813</v>
      </c>
      <c r="V3026" s="20">
        <v>6.8555210000000005E-2</v>
      </c>
      <c r="AB3026" t="s">
        <v>85</v>
      </c>
      <c r="AC3026" t="str">
        <f t="shared" ref="AC3026:AC3049" si="56">"h-3"&amp;AB3026&amp;"-"&amp;AF3026</f>
        <v>h-3RT-H2</v>
      </c>
      <c r="AF3026" t="s">
        <v>122</v>
      </c>
    </row>
    <row r="3027" spans="1:36" x14ac:dyDescent="0.25">
      <c r="A3027">
        <v>53</v>
      </c>
      <c r="B3027" t="s">
        <v>293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6262</v>
      </c>
      <c r="S3027" s="87">
        <v>3.6869999999999998</v>
      </c>
      <c r="U3027" s="19">
        <v>0.34461805555555558</v>
      </c>
      <c r="V3027">
        <v>1.648911</v>
      </c>
      <c r="AB3027" t="s">
        <v>85</v>
      </c>
      <c r="AC3027" t="str">
        <f t="shared" si="56"/>
        <v>h-3RT-D5</v>
      </c>
      <c r="AD3027" s="9">
        <v>43389</v>
      </c>
      <c r="AE3027">
        <v>23</v>
      </c>
      <c r="AF3027" t="s">
        <v>251</v>
      </c>
      <c r="AG3027" t="s">
        <v>593</v>
      </c>
      <c r="AH3027">
        <v>5</v>
      </c>
      <c r="AI3027">
        <v>2</v>
      </c>
      <c r="AJ3027" s="63">
        <v>0.53472222222222221</v>
      </c>
    </row>
    <row r="3028" spans="1:36" x14ac:dyDescent="0.25">
      <c r="A3028">
        <v>54</v>
      </c>
      <c r="B3028" t="s">
        <v>293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6262</v>
      </c>
      <c r="S3028" s="87">
        <v>3.3839999999999999</v>
      </c>
      <c r="U3028" s="19">
        <v>0.34561342592592598</v>
      </c>
      <c r="V3028" s="20">
        <v>8.9593249999999999E-2</v>
      </c>
      <c r="AB3028" t="s">
        <v>86</v>
      </c>
      <c r="AC3028" t="str">
        <f t="shared" si="56"/>
        <v>h-3SO-D12</v>
      </c>
      <c r="AF3028" t="s">
        <v>162</v>
      </c>
    </row>
    <row r="3029" spans="1:36" x14ac:dyDescent="0.25">
      <c r="A3029">
        <v>55</v>
      </c>
      <c r="B3029" t="s">
        <v>293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6262</v>
      </c>
      <c r="S3029" s="87">
        <v>3.4060000000000001</v>
      </c>
      <c r="U3029" s="19">
        <v>0.34640046296296295</v>
      </c>
      <c r="V3029">
        <v>1.4107419999999999</v>
      </c>
      <c r="AB3029" t="s">
        <v>86</v>
      </c>
      <c r="AC3029" t="str">
        <f t="shared" si="56"/>
        <v>h-3SO-F1</v>
      </c>
      <c r="AF3029" t="s">
        <v>157</v>
      </c>
    </row>
    <row r="3030" spans="1:36" x14ac:dyDescent="0.25">
      <c r="A3030">
        <v>56</v>
      </c>
      <c r="B3030" t="s">
        <v>293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6262</v>
      </c>
      <c r="S3030" s="87">
        <v>2.3450000000000002</v>
      </c>
      <c r="U3030" s="19">
        <v>0.34741898148148148</v>
      </c>
      <c r="V3030" s="20">
        <v>8.2403859999999995E-2</v>
      </c>
      <c r="AB3030" t="s">
        <v>85</v>
      </c>
      <c r="AC3030" t="str">
        <f t="shared" si="56"/>
        <v>h-3RT-B3</v>
      </c>
      <c r="AF3030" t="s">
        <v>242</v>
      </c>
    </row>
    <row r="3031" spans="1:36" x14ac:dyDescent="0.25">
      <c r="A3031">
        <v>57</v>
      </c>
      <c r="B3031" t="s">
        <v>293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6262</v>
      </c>
      <c r="S3031" s="87">
        <v>6.2169999999999996</v>
      </c>
      <c r="U3031" s="19">
        <v>0.34825231481481483</v>
      </c>
      <c r="V3031" s="20">
        <v>8.0746730000000003E-2</v>
      </c>
      <c r="AB3031" t="s">
        <v>86</v>
      </c>
      <c r="AC3031" t="str">
        <f t="shared" si="56"/>
        <v>h-3SO-G3</v>
      </c>
      <c r="AF3031" t="s">
        <v>139</v>
      </c>
    </row>
    <row r="3032" spans="1:36" x14ac:dyDescent="0.25">
      <c r="A3032">
        <v>58</v>
      </c>
      <c r="B3032" t="s">
        <v>293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6262</v>
      </c>
      <c r="S3032" s="87">
        <v>3.758</v>
      </c>
      <c r="U3032" s="19">
        <v>0.34901620370370368</v>
      </c>
      <c r="V3032" s="20">
        <v>7.3825749999999996E-2</v>
      </c>
      <c r="AB3032" t="s">
        <v>86</v>
      </c>
      <c r="AC3032" t="str">
        <f t="shared" si="56"/>
        <v>h-3SO-G8</v>
      </c>
      <c r="AF3032" t="s">
        <v>148</v>
      </c>
    </row>
    <row r="3033" spans="1:36" x14ac:dyDescent="0.25">
      <c r="A3033">
        <v>59</v>
      </c>
      <c r="B3033" t="s">
        <v>293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6262</v>
      </c>
      <c r="S3033" s="87">
        <v>4.681</v>
      </c>
      <c r="U3033" s="19">
        <v>0.34995370370370371</v>
      </c>
      <c r="V3033">
        <v>5.7314200000000003E-2</v>
      </c>
      <c r="AB3033" t="s">
        <v>86</v>
      </c>
      <c r="AC3033" t="str">
        <f t="shared" si="56"/>
        <v>h-3SO-A6</v>
      </c>
      <c r="AF3033" t="s">
        <v>244</v>
      </c>
    </row>
    <row r="3034" spans="1:36" x14ac:dyDescent="0.25">
      <c r="A3034">
        <v>60</v>
      </c>
      <c r="B3034" t="s">
        <v>293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6262</v>
      </c>
      <c r="S3034" s="87">
        <v>5.6269999999999998</v>
      </c>
      <c r="U3034" s="19">
        <v>0.35084490740740737</v>
      </c>
      <c r="V3034">
        <v>0.1105524</v>
      </c>
      <c r="AB3034" t="s">
        <v>85</v>
      </c>
      <c r="AC3034" t="str">
        <f t="shared" si="56"/>
        <v>h-3RT-C12</v>
      </c>
      <c r="AF3034" t="s">
        <v>303</v>
      </c>
    </row>
    <row r="3035" spans="1:36" x14ac:dyDescent="0.25">
      <c r="A3035">
        <v>61</v>
      </c>
      <c r="B3035" t="s">
        <v>293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6262</v>
      </c>
      <c r="S3035" s="87">
        <v>3.2330000000000001</v>
      </c>
      <c r="U3035" s="19">
        <v>0.35163194444444446</v>
      </c>
      <c r="V3035" s="20">
        <v>4.6500809999999997E-2</v>
      </c>
      <c r="AB3035" t="s">
        <v>86</v>
      </c>
      <c r="AC3035" t="str">
        <f t="shared" si="56"/>
        <v>h-3SO-C10</v>
      </c>
      <c r="AF3035" t="s">
        <v>126</v>
      </c>
    </row>
    <row r="3036" spans="1:36" x14ac:dyDescent="0.25">
      <c r="A3036">
        <v>62</v>
      </c>
      <c r="B3036" t="s">
        <v>293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6262</v>
      </c>
      <c r="S3036" s="87">
        <v>5.8150000000000004</v>
      </c>
      <c r="U3036" s="19">
        <v>0.35238425925925926</v>
      </c>
      <c r="V3036" s="20">
        <v>7.232015E-2</v>
      </c>
      <c r="AB3036" t="s">
        <v>85</v>
      </c>
      <c r="AC3036" t="str">
        <f t="shared" si="56"/>
        <v>h-3RT-E1</v>
      </c>
      <c r="AF3036" t="s">
        <v>137</v>
      </c>
    </row>
    <row r="3037" spans="1:36" x14ac:dyDescent="0.25">
      <c r="A3037">
        <v>63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S3037" s="87">
        <v>7.8920000000000003</v>
      </c>
      <c r="U3037" s="19">
        <v>0.35315972222222225</v>
      </c>
      <c r="V3037">
        <v>0.104925</v>
      </c>
      <c r="AB3037" t="s">
        <v>85</v>
      </c>
      <c r="AC3037" t="str">
        <f t="shared" si="56"/>
        <v>h-3RT-C11</v>
      </c>
      <c r="AF3037" t="s">
        <v>144</v>
      </c>
    </row>
    <row r="3038" spans="1:36" x14ac:dyDescent="0.25">
      <c r="A3038">
        <v>64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4.468</v>
      </c>
      <c r="U3038" s="19">
        <v>0.35396990740740741</v>
      </c>
      <c r="V3038" s="20">
        <v>8.3513870000000004E-2</v>
      </c>
      <c r="AB3038" t="s">
        <v>85</v>
      </c>
      <c r="AC3038" t="str">
        <f t="shared" si="56"/>
        <v>h-3RT-B7</v>
      </c>
      <c r="AF3038" t="s">
        <v>177</v>
      </c>
    </row>
    <row r="3039" spans="1:36" x14ac:dyDescent="0.25">
      <c r="A3039">
        <v>65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9.6120000000000001</v>
      </c>
      <c r="U3039" s="19">
        <v>0.35478009259259258</v>
      </c>
      <c r="V3039">
        <v>1.254421</v>
      </c>
      <c r="AB3039" t="s">
        <v>86</v>
      </c>
      <c r="AC3039" t="str">
        <f t="shared" si="56"/>
        <v>h-3SO-D11</v>
      </c>
      <c r="AF3039" t="s">
        <v>128</v>
      </c>
    </row>
    <row r="3040" spans="1:36" x14ac:dyDescent="0.25">
      <c r="A3040">
        <v>66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4.9969999999999999</v>
      </c>
      <c r="U3040" s="19">
        <v>0.35571759259259261</v>
      </c>
      <c r="V3040">
        <v>1.731427</v>
      </c>
      <c r="AB3040" t="s">
        <v>85</v>
      </c>
      <c r="AC3040" t="str">
        <f t="shared" si="56"/>
        <v>h-3RT-G5</v>
      </c>
      <c r="AF3040" t="s">
        <v>337</v>
      </c>
    </row>
    <row r="3041" spans="1:33" x14ac:dyDescent="0.25">
      <c r="A3041">
        <v>67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5.8689999999999998</v>
      </c>
      <c r="U3041" s="19">
        <v>0.35674768518518518</v>
      </c>
      <c r="V3041">
        <v>6.3040700000000005E-2</v>
      </c>
      <c r="AB3041" t="s">
        <v>86</v>
      </c>
      <c r="AC3041" t="str">
        <f t="shared" si="56"/>
        <v>h-3SO-G9</v>
      </c>
      <c r="AF3041" t="s">
        <v>159</v>
      </c>
    </row>
    <row r="3042" spans="1:33" x14ac:dyDescent="0.25">
      <c r="A3042">
        <v>68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5.133</v>
      </c>
      <c r="U3042" s="19">
        <v>0.35753472222222221</v>
      </c>
      <c r="V3042" s="20">
        <v>7.2921860000000005E-2</v>
      </c>
      <c r="AB3042" t="s">
        <v>86</v>
      </c>
      <c r="AC3042" t="str">
        <f t="shared" si="56"/>
        <v>h-3SO-F2</v>
      </c>
      <c r="AF3042" t="s">
        <v>370</v>
      </c>
    </row>
    <row r="3043" spans="1:33" x14ac:dyDescent="0.25">
      <c r="A3043">
        <v>69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8.843</v>
      </c>
      <c r="U3043" s="19">
        <v>0.35839120370370375</v>
      </c>
      <c r="V3043">
        <v>1.279639</v>
      </c>
      <c r="AB3043" t="s">
        <v>86</v>
      </c>
      <c r="AC3043" t="str">
        <f t="shared" si="56"/>
        <v>h-3SO-H1</v>
      </c>
      <c r="AF3043" t="s">
        <v>239</v>
      </c>
    </row>
    <row r="3044" spans="1:33" x14ac:dyDescent="0.25">
      <c r="A3044">
        <v>70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7.6660000000000004</v>
      </c>
      <c r="U3044" s="19">
        <v>0.35942129629629632</v>
      </c>
      <c r="V3044">
        <v>0.13922039999999999</v>
      </c>
      <c r="AB3044" t="s">
        <v>85</v>
      </c>
      <c r="AC3044" t="str">
        <f t="shared" si="56"/>
        <v>h-3RT-A2</v>
      </c>
      <c r="AF3044" t="s">
        <v>120</v>
      </c>
    </row>
    <row r="3045" spans="1:33" x14ac:dyDescent="0.25">
      <c r="A3045">
        <v>71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7.4539999999999997</v>
      </c>
      <c r="U3045" s="19">
        <v>0.36025462962962962</v>
      </c>
      <c r="V3045">
        <v>0.1030832</v>
      </c>
      <c r="AB3045" t="s">
        <v>85</v>
      </c>
      <c r="AC3045" t="str">
        <f t="shared" si="56"/>
        <v>h-3RT-H6</v>
      </c>
      <c r="AF3045" t="s">
        <v>143</v>
      </c>
    </row>
    <row r="3046" spans="1:33" x14ac:dyDescent="0.25">
      <c r="A3046">
        <v>72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7.2720000000000002</v>
      </c>
      <c r="U3046" s="19">
        <v>0.36109953703703707</v>
      </c>
      <c r="V3046" s="20">
        <v>8.4767869999999995E-2</v>
      </c>
      <c r="AB3046" t="s">
        <v>86</v>
      </c>
      <c r="AC3046" t="str">
        <f t="shared" si="56"/>
        <v>h-3SO-F4</v>
      </c>
      <c r="AF3046" t="s">
        <v>150</v>
      </c>
    </row>
    <row r="3047" spans="1:33" x14ac:dyDescent="0.25">
      <c r="A3047">
        <v>73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7.6289999999999996</v>
      </c>
      <c r="U3047" s="19">
        <v>0.36188657407407404</v>
      </c>
      <c r="V3047" s="20">
        <v>7.3380719999999997E-2</v>
      </c>
      <c r="AB3047" t="s">
        <v>85</v>
      </c>
      <c r="AC3047" t="str">
        <f t="shared" si="56"/>
        <v>h-3RT-B12</v>
      </c>
      <c r="AF3047" t="s">
        <v>132</v>
      </c>
    </row>
    <row r="3048" spans="1:33" x14ac:dyDescent="0.25">
      <c r="A3048">
        <v>74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7.9009999999999998</v>
      </c>
      <c r="U3048" s="19">
        <v>0.36280092592592594</v>
      </c>
      <c r="V3048">
        <v>0.1135941</v>
      </c>
      <c r="AB3048" t="s">
        <v>85</v>
      </c>
      <c r="AC3048" t="str">
        <f t="shared" si="56"/>
        <v>h-3RT-A10</v>
      </c>
      <c r="AF3048" t="s">
        <v>138</v>
      </c>
    </row>
    <row r="3049" spans="1:33" x14ac:dyDescent="0.25">
      <c r="A3049">
        <v>75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3.7709999999999999</v>
      </c>
      <c r="U3049" s="19">
        <v>0.36368055555555556</v>
      </c>
      <c r="V3049" s="20">
        <v>9.7004229999999997E-2</v>
      </c>
      <c r="AB3049" t="s">
        <v>86</v>
      </c>
      <c r="AC3049" t="str">
        <f t="shared" si="56"/>
        <v>h-3SO-C1</v>
      </c>
      <c r="AF3049" t="s">
        <v>146</v>
      </c>
    </row>
    <row r="3050" spans="1:33" x14ac:dyDescent="0.25">
      <c r="A3050">
        <v>76</v>
      </c>
      <c r="B3050" t="s">
        <v>293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U3050" s="19">
        <v>0.36445601851851855</v>
      </c>
      <c r="V3050" s="20">
        <v>1.243373E-2</v>
      </c>
    </row>
    <row r="3051" spans="1:33" x14ac:dyDescent="0.25">
      <c r="A3051">
        <v>77</v>
      </c>
      <c r="B3051" t="s">
        <v>293</v>
      </c>
      <c r="C3051" t="s">
        <v>608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T3051" s="63">
        <v>0.46875</v>
      </c>
      <c r="U3051" s="19">
        <v>0.36506944444444445</v>
      </c>
      <c r="V3051" s="20">
        <v>1.5276090000000001E-2</v>
      </c>
    </row>
    <row r="3052" spans="1:33" x14ac:dyDescent="0.25">
      <c r="A3052">
        <v>51</v>
      </c>
      <c r="B3052" t="s">
        <v>229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7000</v>
      </c>
      <c r="S3052" s="87">
        <v>6.0049999999999999</v>
      </c>
      <c r="T3052" s="63">
        <v>0.4597222222222222</v>
      </c>
      <c r="U3052" s="19">
        <v>0.34307870370370369</v>
      </c>
      <c r="V3052" s="20">
        <v>5.2949450000000002E-2</v>
      </c>
      <c r="AB3052" t="s">
        <v>86</v>
      </c>
      <c r="AC3052" t="str">
        <f>"h-3"&amp;AB3052&amp;"-"&amp;AF3052</f>
        <v>h-3SO-E3</v>
      </c>
      <c r="AF3052" t="s">
        <v>179</v>
      </c>
      <c r="AG3052">
        <v>51</v>
      </c>
    </row>
    <row r="3053" spans="1:33" x14ac:dyDescent="0.25">
      <c r="A3053">
        <v>52</v>
      </c>
      <c r="B3053" t="s">
        <v>229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7000</v>
      </c>
      <c r="S3053" s="87">
        <v>9.2720000000000002</v>
      </c>
      <c r="U3053" s="19">
        <v>0.34377314814814813</v>
      </c>
      <c r="V3053" s="20">
        <v>8.3729529999999996E-2</v>
      </c>
      <c r="AB3053" t="s">
        <v>86</v>
      </c>
      <c r="AC3053" t="str">
        <f t="shared" ref="AC3053:AC3076" si="57">"h-3"&amp;AB3053&amp;"-"&amp;AF3053</f>
        <v>h-3SO-D7</v>
      </c>
      <c r="AF3053" t="s">
        <v>285</v>
      </c>
      <c r="AG3053">
        <v>52</v>
      </c>
    </row>
    <row r="3054" spans="1:33" x14ac:dyDescent="0.25">
      <c r="A3054">
        <v>53</v>
      </c>
      <c r="B3054" t="s">
        <v>229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7000</v>
      </c>
      <c r="S3054" s="87">
        <v>9.5909999999999993</v>
      </c>
      <c r="U3054" s="19">
        <v>0.34461805555555558</v>
      </c>
      <c r="V3054" s="20">
        <v>8.3035849999999994E-2</v>
      </c>
      <c r="AB3054" t="s">
        <v>85</v>
      </c>
      <c r="AC3054" t="str">
        <f t="shared" si="57"/>
        <v>h-3RT-H9</v>
      </c>
      <c r="AF3054" t="s">
        <v>287</v>
      </c>
      <c r="AG3054">
        <v>53</v>
      </c>
    </row>
    <row r="3055" spans="1:33" x14ac:dyDescent="0.25">
      <c r="A3055">
        <v>54</v>
      </c>
      <c r="B3055" t="s">
        <v>229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7000</v>
      </c>
      <c r="S3055" s="87">
        <v>6.68</v>
      </c>
      <c r="U3055" s="19">
        <v>0.34561342592592598</v>
      </c>
      <c r="V3055" s="20">
        <v>2.944565E-2</v>
      </c>
      <c r="AB3055" t="s">
        <v>86</v>
      </c>
      <c r="AC3055" t="str">
        <f t="shared" si="57"/>
        <v>h-3SO-B2</v>
      </c>
      <c r="AF3055" t="s">
        <v>142</v>
      </c>
      <c r="AG3055">
        <v>54</v>
      </c>
    </row>
    <row r="3056" spans="1:33" x14ac:dyDescent="0.25">
      <c r="A3056">
        <v>55</v>
      </c>
      <c r="B3056" t="s">
        <v>229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7000</v>
      </c>
      <c r="S3056" s="87">
        <v>5.39</v>
      </c>
      <c r="U3056" s="19">
        <v>0.34640046296296295</v>
      </c>
      <c r="V3056" s="20">
        <v>4.3042579999999997E-2</v>
      </c>
      <c r="AB3056" t="s">
        <v>86</v>
      </c>
      <c r="AC3056" t="str">
        <f t="shared" si="57"/>
        <v>h-3SO-F10</v>
      </c>
      <c r="AF3056" t="s">
        <v>289</v>
      </c>
      <c r="AG3056">
        <v>55</v>
      </c>
    </row>
    <row r="3057" spans="1:33" x14ac:dyDescent="0.25">
      <c r="A3057">
        <v>56</v>
      </c>
      <c r="B3057" t="s">
        <v>229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7000</v>
      </c>
      <c r="S3057" s="87">
        <v>10.346</v>
      </c>
      <c r="U3057" s="19">
        <v>0.34741898148148148</v>
      </c>
      <c r="V3057" s="20">
        <v>4.3474680000000002E-2</v>
      </c>
      <c r="AB3057" t="s">
        <v>85</v>
      </c>
      <c r="AC3057" t="str">
        <f t="shared" si="57"/>
        <v>h-3RT-G6</v>
      </c>
      <c r="AF3057" t="s">
        <v>235</v>
      </c>
      <c r="AG3057">
        <v>56</v>
      </c>
    </row>
    <row r="3058" spans="1:33" x14ac:dyDescent="0.25">
      <c r="A3058">
        <v>57</v>
      </c>
      <c r="B3058" t="s">
        <v>229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7000</v>
      </c>
      <c r="S3058" s="87">
        <v>6.7389999999999999</v>
      </c>
      <c r="U3058" s="19">
        <v>0.34825231481481483</v>
      </c>
      <c r="V3058" s="20">
        <v>6.921911E-2</v>
      </c>
      <c r="AB3058" t="s">
        <v>86</v>
      </c>
      <c r="AC3058" t="str">
        <f t="shared" si="57"/>
        <v>h-3SO-E6</v>
      </c>
      <c r="AF3058" t="s">
        <v>156</v>
      </c>
      <c r="AG3058">
        <v>57</v>
      </c>
    </row>
    <row r="3059" spans="1:33" x14ac:dyDescent="0.25">
      <c r="A3059">
        <v>58</v>
      </c>
      <c r="B3059" t="s">
        <v>229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7000</v>
      </c>
      <c r="S3059" s="87">
        <v>1.3129999999999999</v>
      </c>
      <c r="U3059" s="19">
        <v>0.34901620370370368</v>
      </c>
      <c r="V3059" s="20">
        <v>7.507517E-3</v>
      </c>
      <c r="AB3059" t="s">
        <v>85</v>
      </c>
      <c r="AC3059" t="str">
        <f t="shared" si="57"/>
        <v>h-3RT-H5</v>
      </c>
      <c r="AF3059" t="s">
        <v>145</v>
      </c>
      <c r="AG3059">
        <v>58</v>
      </c>
    </row>
    <row r="3060" spans="1:33" x14ac:dyDescent="0.25">
      <c r="A3060">
        <v>59</v>
      </c>
      <c r="B3060" t="s">
        <v>229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7000</v>
      </c>
      <c r="S3060" s="87">
        <v>7.3179999999999996</v>
      </c>
      <c r="U3060" s="19">
        <v>0.34995370370370371</v>
      </c>
      <c r="V3060" s="20">
        <v>7.0188039999999993E-2</v>
      </c>
      <c r="AB3060" t="s">
        <v>85</v>
      </c>
      <c r="AC3060" t="str">
        <f t="shared" si="57"/>
        <v>h-3RT-H8</v>
      </c>
      <c r="AF3060" t="s">
        <v>152</v>
      </c>
      <c r="AG3060">
        <v>59</v>
      </c>
    </row>
    <row r="3061" spans="1:33" x14ac:dyDescent="0.25">
      <c r="A3061">
        <v>60</v>
      </c>
      <c r="B3061" t="s">
        <v>229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7000</v>
      </c>
      <c r="S3061" s="87">
        <v>6.96</v>
      </c>
      <c r="U3061" s="19">
        <v>0.35084490740740737</v>
      </c>
      <c r="V3061" s="20">
        <v>8.2682909999999998E-2</v>
      </c>
      <c r="AB3061" t="s">
        <v>86</v>
      </c>
      <c r="AC3061" t="str">
        <f t="shared" si="57"/>
        <v>h-3SO-F3</v>
      </c>
      <c r="AF3061" t="s">
        <v>241</v>
      </c>
      <c r="AG3061">
        <v>60</v>
      </c>
    </row>
    <row r="3062" spans="1:33" x14ac:dyDescent="0.25">
      <c r="A3062">
        <v>61</v>
      </c>
      <c r="B3062" t="s">
        <v>229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7000</v>
      </c>
      <c r="S3062" s="87">
        <v>6.423</v>
      </c>
      <c r="U3062" s="19">
        <v>0.35163194444444446</v>
      </c>
      <c r="V3062" s="20">
        <v>4.5624669999999999E-2</v>
      </c>
      <c r="AB3062" t="s">
        <v>85</v>
      </c>
      <c r="AC3062" t="str">
        <f t="shared" si="57"/>
        <v>h-3RT-E4</v>
      </c>
      <c r="AF3062" t="s">
        <v>304</v>
      </c>
      <c r="AG3062">
        <v>61</v>
      </c>
    </row>
    <row r="3063" spans="1:33" x14ac:dyDescent="0.25">
      <c r="A3063">
        <v>62</v>
      </c>
      <c r="B3063" t="s">
        <v>229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7000</v>
      </c>
      <c r="S3063" s="87">
        <v>6.0670000000000002</v>
      </c>
      <c r="U3063" s="19">
        <v>0.35238425925925926</v>
      </c>
      <c r="V3063" s="20">
        <v>4.6667350000000003E-2</v>
      </c>
      <c r="AB3063" t="s">
        <v>85</v>
      </c>
      <c r="AC3063" t="str">
        <f t="shared" si="57"/>
        <v>h-3RT-D12</v>
      </c>
      <c r="AF3063" t="s">
        <v>162</v>
      </c>
      <c r="AG3063">
        <v>62</v>
      </c>
    </row>
    <row r="3064" spans="1:33" x14ac:dyDescent="0.25">
      <c r="A3064">
        <v>63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8.4469999999999992</v>
      </c>
      <c r="U3064" s="19">
        <v>0.35315972222222225</v>
      </c>
      <c r="V3064" s="20">
        <v>3.5143420000000002E-2</v>
      </c>
      <c r="AB3064" t="s">
        <v>85</v>
      </c>
      <c r="AC3064" t="str">
        <f t="shared" si="57"/>
        <v>h-3RT-B6</v>
      </c>
      <c r="AF3064" t="s">
        <v>130</v>
      </c>
      <c r="AG3064">
        <v>63</v>
      </c>
    </row>
    <row r="3065" spans="1:33" x14ac:dyDescent="0.25">
      <c r="A3065">
        <v>64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6.6840000000000002</v>
      </c>
      <c r="U3065" s="19">
        <v>0.35396990740740741</v>
      </c>
      <c r="V3065" s="20">
        <v>5.3590430000000001E-2</v>
      </c>
      <c r="AB3065" t="s">
        <v>86</v>
      </c>
      <c r="AC3065" t="str">
        <f t="shared" si="57"/>
        <v>h-3SO-B7</v>
      </c>
      <c r="AF3065" t="s">
        <v>177</v>
      </c>
      <c r="AG3065">
        <v>64</v>
      </c>
    </row>
    <row r="3066" spans="1:33" x14ac:dyDescent="0.25">
      <c r="A3066">
        <v>65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7.069</v>
      </c>
      <c r="U3066" s="19">
        <v>0.35478009259259258</v>
      </c>
      <c r="V3066" s="20">
        <v>2.9594760000000001E-2</v>
      </c>
      <c r="AB3066" t="s">
        <v>85</v>
      </c>
      <c r="AC3066" t="str">
        <f t="shared" si="57"/>
        <v>h-3RT-B2</v>
      </c>
      <c r="AF3066" t="s">
        <v>142</v>
      </c>
      <c r="AG3066">
        <v>65</v>
      </c>
    </row>
    <row r="3067" spans="1:33" x14ac:dyDescent="0.25">
      <c r="A3067">
        <v>66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7.0309999999999997</v>
      </c>
      <c r="U3067" s="19">
        <v>0.35571759259259261</v>
      </c>
      <c r="V3067" s="20">
        <v>3.9527390000000003E-2</v>
      </c>
      <c r="AB3067" t="s">
        <v>86</v>
      </c>
      <c r="AC3067" t="str">
        <f t="shared" si="57"/>
        <v>h-3SO-A10</v>
      </c>
      <c r="AF3067" t="s">
        <v>138</v>
      </c>
      <c r="AG3067">
        <v>66</v>
      </c>
    </row>
    <row r="3068" spans="1:33" x14ac:dyDescent="0.25">
      <c r="A3068">
        <v>67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10.477</v>
      </c>
      <c r="U3068" s="19">
        <v>0.35674768518518518</v>
      </c>
      <c r="V3068" s="20">
        <v>6.5911429999999993E-2</v>
      </c>
      <c r="AB3068" t="s">
        <v>85</v>
      </c>
      <c r="AC3068" t="str">
        <f t="shared" si="57"/>
        <v>h-3RT-A5</v>
      </c>
      <c r="AF3068" t="s">
        <v>246</v>
      </c>
      <c r="AG3068">
        <v>67</v>
      </c>
    </row>
    <row r="3069" spans="1:33" x14ac:dyDescent="0.25">
      <c r="A3069">
        <v>68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3.0859999999999999</v>
      </c>
      <c r="U3069" s="19">
        <v>0.35753472222222221</v>
      </c>
      <c r="V3069" s="20">
        <v>6.2134670000000003E-2</v>
      </c>
      <c r="AB3069" t="s">
        <v>86</v>
      </c>
      <c r="AC3069" t="str">
        <f t="shared" si="57"/>
        <v>h-3SO-D5</v>
      </c>
      <c r="AF3069" t="s">
        <v>251</v>
      </c>
      <c r="AG3069">
        <v>68</v>
      </c>
    </row>
    <row r="3070" spans="1:33" x14ac:dyDescent="0.25">
      <c r="A3070">
        <v>69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9.2690000000000001</v>
      </c>
      <c r="U3070" s="19">
        <v>0.35839120370370375</v>
      </c>
      <c r="V3070" s="20">
        <v>3.1632739999999999E-2</v>
      </c>
      <c r="AB3070" t="s">
        <v>85</v>
      </c>
      <c r="AC3070" t="str">
        <f t="shared" si="57"/>
        <v>h-3RT-H1</v>
      </c>
      <c r="AF3070" t="s">
        <v>239</v>
      </c>
      <c r="AG3070">
        <v>69</v>
      </c>
    </row>
    <row r="3071" spans="1:33" x14ac:dyDescent="0.25">
      <c r="A3071">
        <v>70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4.0579999999999998</v>
      </c>
      <c r="U3071" s="19">
        <v>0.35942129629629632</v>
      </c>
      <c r="V3071">
        <v>3.8870099999999998E-2</v>
      </c>
      <c r="AB3071" t="s">
        <v>85</v>
      </c>
      <c r="AC3071" t="str">
        <f t="shared" si="57"/>
        <v>h-3RT-C2</v>
      </c>
      <c r="AF3071" t="s">
        <v>149</v>
      </c>
      <c r="AG3071">
        <v>70</v>
      </c>
    </row>
    <row r="3072" spans="1:33" x14ac:dyDescent="0.25">
      <c r="A3072">
        <v>71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9.9540000000000006</v>
      </c>
      <c r="U3072" s="19">
        <v>0.36025462962962962</v>
      </c>
      <c r="V3072" s="20">
        <v>8.2487290000000005E-2</v>
      </c>
      <c r="AB3072" t="s">
        <v>85</v>
      </c>
      <c r="AC3072" t="str">
        <f t="shared" si="57"/>
        <v>h-3RT-D2</v>
      </c>
      <c r="AF3072" t="s">
        <v>172</v>
      </c>
      <c r="AG3072">
        <v>71</v>
      </c>
    </row>
    <row r="3073" spans="1:33" x14ac:dyDescent="0.25">
      <c r="A3073">
        <v>72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5.093</v>
      </c>
      <c r="U3073" s="19">
        <v>0.36109953703703707</v>
      </c>
      <c r="V3073" s="20">
        <v>6.5745639999999994E-2</v>
      </c>
      <c r="AB3073" t="s">
        <v>86</v>
      </c>
      <c r="AC3073" t="str">
        <f t="shared" si="57"/>
        <v>h-3SO-G7</v>
      </c>
      <c r="AF3073" t="s">
        <v>136</v>
      </c>
      <c r="AG3073">
        <v>72</v>
      </c>
    </row>
    <row r="3074" spans="1:33" x14ac:dyDescent="0.25">
      <c r="A3074">
        <v>73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6.4640000000000004</v>
      </c>
      <c r="U3074" s="19">
        <v>0.36188657407407404</v>
      </c>
      <c r="V3074">
        <v>0.69501270000000004</v>
      </c>
      <c r="AB3074" t="s">
        <v>86</v>
      </c>
      <c r="AC3074" t="str">
        <f t="shared" si="57"/>
        <v>h-3SO-D4</v>
      </c>
      <c r="AF3074" t="s">
        <v>236</v>
      </c>
      <c r="AG3074">
        <v>73</v>
      </c>
    </row>
    <row r="3075" spans="1:33" x14ac:dyDescent="0.25">
      <c r="A3075">
        <v>74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6.6310000000000002</v>
      </c>
      <c r="U3075" s="19">
        <v>0.36280092592592594</v>
      </c>
      <c r="V3075" s="20">
        <v>3.4918959999999999E-2</v>
      </c>
      <c r="AB3075" t="s">
        <v>86</v>
      </c>
      <c r="AC3075" t="str">
        <f t="shared" si="57"/>
        <v>h-3SO-D3</v>
      </c>
      <c r="AF3075" t="s">
        <v>155</v>
      </c>
      <c r="AG3075">
        <v>74</v>
      </c>
    </row>
    <row r="3076" spans="1:33" x14ac:dyDescent="0.25">
      <c r="A3076">
        <v>75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3.714</v>
      </c>
      <c r="U3076" s="19">
        <v>0.36368055555555556</v>
      </c>
      <c r="V3076" s="20">
        <v>6.9537940000000006E-2</v>
      </c>
      <c r="AB3076" t="s">
        <v>86</v>
      </c>
      <c r="AC3076" t="str">
        <f t="shared" si="57"/>
        <v>h-3SO-C3</v>
      </c>
      <c r="AF3076" t="s">
        <v>301</v>
      </c>
      <c r="AG3076">
        <v>75</v>
      </c>
    </row>
    <row r="3077" spans="1:33" x14ac:dyDescent="0.25">
      <c r="A3077">
        <v>76</v>
      </c>
      <c r="B3077" t="s">
        <v>229</v>
      </c>
      <c r="C3077" t="s">
        <v>608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U3077" s="19">
        <v>0.36445601851851855</v>
      </c>
      <c r="V3077" s="20">
        <v>5.9900919999999998E-3</v>
      </c>
      <c r="AG3077">
        <v>76</v>
      </c>
    </row>
    <row r="3078" spans="1:33" x14ac:dyDescent="0.25">
      <c r="A3078">
        <v>77</v>
      </c>
      <c r="B3078" t="s">
        <v>229</v>
      </c>
      <c r="C3078" t="s">
        <v>608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T3078" s="63">
        <v>0.46388888888888885</v>
      </c>
      <c r="U3078" s="19">
        <v>0.36506944444444445</v>
      </c>
      <c r="V3078" s="20">
        <v>3.829748E-3</v>
      </c>
      <c r="AG3078">
        <v>77</v>
      </c>
    </row>
    <row r="3079" spans="1:33" x14ac:dyDescent="0.25">
      <c r="A3079">
        <v>51</v>
      </c>
      <c r="B3079" t="s">
        <v>229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7000</v>
      </c>
      <c r="S3079" s="87">
        <v>4.1420000000000003</v>
      </c>
      <c r="T3079" s="63">
        <v>0.41250000000000003</v>
      </c>
      <c r="U3079" s="19">
        <v>0.68256944444444445</v>
      </c>
      <c r="V3079" s="20">
        <v>9.2579330000000001E-2</v>
      </c>
      <c r="AB3079" t="s">
        <v>86</v>
      </c>
      <c r="AC3079" t="str">
        <f>"h-4"&amp;AB3079&amp;"-"&amp;AF3079</f>
        <v>h-4SO-H3</v>
      </c>
      <c r="AF3079" t="s">
        <v>165</v>
      </c>
    </row>
    <row r="3080" spans="1:33" x14ac:dyDescent="0.25">
      <c r="A3080">
        <v>52</v>
      </c>
      <c r="B3080" t="s">
        <v>229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7000</v>
      </c>
      <c r="S3080" s="87">
        <v>9.6120000000000001</v>
      </c>
      <c r="U3080" s="19">
        <v>0.68351851851851853</v>
      </c>
      <c r="V3080" s="20">
        <v>9.5332639999999996E-2</v>
      </c>
      <c r="AB3080" t="s">
        <v>86</v>
      </c>
      <c r="AC3080" t="str">
        <f t="shared" ref="AC3080:AC3103" si="58">"h-4"&amp;AB3080&amp;"-"&amp;AF3080</f>
        <v>h-4SO-B9</v>
      </c>
      <c r="AF3080" t="s">
        <v>125</v>
      </c>
    </row>
    <row r="3081" spans="1:33" x14ac:dyDescent="0.25">
      <c r="A3081">
        <v>53</v>
      </c>
      <c r="B3081" t="s">
        <v>229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7000</v>
      </c>
      <c r="S3081" s="87">
        <v>9.798</v>
      </c>
      <c r="U3081" s="19">
        <v>0.68429398148148157</v>
      </c>
      <c r="V3081" s="20">
        <v>7.0964940000000004E-2</v>
      </c>
      <c r="AB3081" t="s">
        <v>85</v>
      </c>
      <c r="AC3081" t="str">
        <f t="shared" si="58"/>
        <v>h-4RT-A6</v>
      </c>
      <c r="AF3081" t="s">
        <v>244</v>
      </c>
    </row>
    <row r="3082" spans="1:33" x14ac:dyDescent="0.25">
      <c r="A3082">
        <v>54</v>
      </c>
      <c r="B3082" t="s">
        <v>229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7000</v>
      </c>
      <c r="S3082" s="87">
        <v>6.5819999999999999</v>
      </c>
      <c r="U3082" s="19">
        <v>0.68512731481481481</v>
      </c>
      <c r="V3082">
        <v>0.43110189999999998</v>
      </c>
      <c r="AB3082" t="s">
        <v>85</v>
      </c>
      <c r="AC3082" t="str">
        <f t="shared" si="58"/>
        <v>h-4RT-E3</v>
      </c>
      <c r="AF3082" t="s">
        <v>179</v>
      </c>
    </row>
    <row r="3083" spans="1:33" x14ac:dyDescent="0.25">
      <c r="A3083">
        <v>55</v>
      </c>
      <c r="B3083" t="s">
        <v>229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7000</v>
      </c>
      <c r="S3083" s="87">
        <v>10.1</v>
      </c>
      <c r="U3083" s="19">
        <v>0.68603009259259251</v>
      </c>
      <c r="V3083">
        <v>3.7826100000000001E-2</v>
      </c>
      <c r="AB3083" t="s">
        <v>86</v>
      </c>
      <c r="AC3083" t="str">
        <f t="shared" si="58"/>
        <v>h-4SO-F7</v>
      </c>
      <c r="AF3083" t="s">
        <v>171</v>
      </c>
    </row>
    <row r="3084" spans="1:33" x14ac:dyDescent="0.25">
      <c r="A3084">
        <v>56</v>
      </c>
      <c r="B3084" t="s">
        <v>229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7000</v>
      </c>
      <c r="S3084" s="87">
        <v>6.2679999999999998</v>
      </c>
      <c r="U3084" s="19">
        <v>0.68679398148148152</v>
      </c>
      <c r="V3084" s="20">
        <v>8.6649290000000004E-2</v>
      </c>
      <c r="AB3084" t="s">
        <v>85</v>
      </c>
      <c r="AC3084" t="str">
        <f t="shared" si="58"/>
        <v>h-4RT-D11</v>
      </c>
      <c r="AF3084" t="s">
        <v>128</v>
      </c>
    </row>
    <row r="3085" spans="1:33" x14ac:dyDescent="0.25">
      <c r="A3085">
        <v>57</v>
      </c>
      <c r="B3085" t="s">
        <v>229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7000</v>
      </c>
      <c r="S3085" s="87">
        <v>6.4669999999999996</v>
      </c>
      <c r="U3085" s="19">
        <v>0.68761574074074072</v>
      </c>
      <c r="V3085">
        <v>0.10122109999999999</v>
      </c>
      <c r="AB3085" t="s">
        <v>86</v>
      </c>
      <c r="AC3085" t="str">
        <f t="shared" si="58"/>
        <v>h-4SO-G12</v>
      </c>
      <c r="AF3085" t="s">
        <v>147</v>
      </c>
    </row>
    <row r="3086" spans="1:33" x14ac:dyDescent="0.25">
      <c r="A3086">
        <v>58</v>
      </c>
      <c r="B3086" t="s">
        <v>229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7000</v>
      </c>
      <c r="S3086" s="87">
        <v>5.7089999999999996</v>
      </c>
      <c r="U3086" s="19">
        <v>0.68839120370370377</v>
      </c>
      <c r="V3086" s="20">
        <v>1.8009379999999998E-2</v>
      </c>
      <c r="AB3086" t="s">
        <v>86</v>
      </c>
      <c r="AC3086" t="str">
        <f t="shared" si="58"/>
        <v>h-4SO-E10</v>
      </c>
      <c r="AF3086" t="s">
        <v>248</v>
      </c>
    </row>
    <row r="3087" spans="1:33" x14ac:dyDescent="0.25">
      <c r="A3087">
        <v>59</v>
      </c>
      <c r="B3087" t="s">
        <v>229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7000</v>
      </c>
      <c r="S3087" s="87">
        <v>7.4530000000000003</v>
      </c>
      <c r="U3087" s="19">
        <v>0.6891087962962964</v>
      </c>
      <c r="V3087" s="20">
        <v>9.1428410000000002E-2</v>
      </c>
      <c r="AB3087" t="s">
        <v>86</v>
      </c>
      <c r="AC3087" t="str">
        <f t="shared" si="58"/>
        <v>h-4SO-F6</v>
      </c>
      <c r="AF3087" t="s">
        <v>291</v>
      </c>
    </row>
    <row r="3088" spans="1:33" x14ac:dyDescent="0.25">
      <c r="A3088">
        <v>60</v>
      </c>
      <c r="B3088" t="s">
        <v>229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7000</v>
      </c>
      <c r="S3088" s="87">
        <v>8.1579999999999995</v>
      </c>
      <c r="U3088" s="19">
        <v>0.68995370370370368</v>
      </c>
      <c r="V3088" s="20">
        <v>7.4856729999999996E-2</v>
      </c>
      <c r="AB3088" t="s">
        <v>85</v>
      </c>
      <c r="AC3088" t="str">
        <f t="shared" si="58"/>
        <v>h-4RT-A4</v>
      </c>
      <c r="AF3088" t="s">
        <v>252</v>
      </c>
    </row>
    <row r="3089" spans="1:32" x14ac:dyDescent="0.25">
      <c r="A3089">
        <v>61</v>
      </c>
      <c r="B3089" t="s">
        <v>229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7000</v>
      </c>
      <c r="S3089" s="87">
        <v>9.3179999999999996</v>
      </c>
      <c r="U3089" s="19">
        <v>0.69093749999999998</v>
      </c>
      <c r="V3089" s="20">
        <v>7.2795040000000005E-2</v>
      </c>
      <c r="AB3089" t="s">
        <v>85</v>
      </c>
      <c r="AC3089" t="str">
        <f t="shared" si="58"/>
        <v>h-4RT-D7</v>
      </c>
      <c r="AF3089" t="s">
        <v>285</v>
      </c>
    </row>
    <row r="3090" spans="1:32" x14ac:dyDescent="0.25">
      <c r="A3090">
        <v>62</v>
      </c>
      <c r="B3090" t="s">
        <v>229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7000</v>
      </c>
      <c r="S3090" s="87">
        <v>11.409000000000001</v>
      </c>
      <c r="U3090" s="19">
        <v>0.6918981481481481</v>
      </c>
      <c r="V3090" s="20">
        <v>7.6353770000000001E-2</v>
      </c>
      <c r="AB3090" t="s">
        <v>85</v>
      </c>
      <c r="AC3090" t="str">
        <f t="shared" si="58"/>
        <v>h-4RT-H6</v>
      </c>
      <c r="AF3090" t="s">
        <v>143</v>
      </c>
    </row>
    <row r="3091" spans="1:32" x14ac:dyDescent="0.25">
      <c r="A3091">
        <v>63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4.6180000000000003</v>
      </c>
      <c r="U3091" s="19">
        <v>0.69271990740740741</v>
      </c>
      <c r="V3091" s="20">
        <v>6.6200759999999997E-2</v>
      </c>
      <c r="AB3091" t="s">
        <v>85</v>
      </c>
      <c r="AC3091" t="str">
        <f t="shared" si="58"/>
        <v>h-4RT-D9</v>
      </c>
      <c r="AF3091" t="s">
        <v>151</v>
      </c>
    </row>
    <row r="3092" spans="1:32" x14ac:dyDescent="0.25">
      <c r="A3092">
        <v>64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10.611000000000001</v>
      </c>
      <c r="U3092" s="19">
        <v>0.69349537037037035</v>
      </c>
      <c r="V3092">
        <v>0.16497319999999999</v>
      </c>
      <c r="AB3092" t="s">
        <v>86</v>
      </c>
      <c r="AC3092" t="str">
        <f t="shared" si="58"/>
        <v>h-4SO-E11</v>
      </c>
      <c r="AF3092" t="s">
        <v>338</v>
      </c>
    </row>
    <row r="3093" spans="1:32" x14ac:dyDescent="0.25">
      <c r="A3093">
        <v>65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9.6229999999999993</v>
      </c>
      <c r="U3093" s="19">
        <v>0.69443287037037038</v>
      </c>
      <c r="V3093" s="20">
        <v>9.9541379999999999E-2</v>
      </c>
      <c r="AB3093" t="s">
        <v>86</v>
      </c>
      <c r="AC3093" t="str">
        <f t="shared" si="58"/>
        <v>h-4SO-G1</v>
      </c>
      <c r="AF3093" t="s">
        <v>290</v>
      </c>
    </row>
    <row r="3094" spans="1:32" x14ac:dyDescent="0.25">
      <c r="A3094">
        <v>66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10.002000000000001</v>
      </c>
      <c r="U3094" s="19">
        <v>0.69523148148148151</v>
      </c>
      <c r="V3094">
        <v>0.11082649999999999</v>
      </c>
      <c r="AB3094" t="s">
        <v>86</v>
      </c>
      <c r="AC3094" t="str">
        <f t="shared" si="58"/>
        <v>h-4SO-F8</v>
      </c>
      <c r="AF3094" t="s">
        <v>134</v>
      </c>
    </row>
    <row r="3095" spans="1:32" x14ac:dyDescent="0.25">
      <c r="A3095">
        <v>67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7.3860000000000001</v>
      </c>
      <c r="U3095" s="19">
        <v>0.69600694444444444</v>
      </c>
      <c r="V3095" s="20">
        <v>7.0878650000000001E-2</v>
      </c>
      <c r="AB3095" t="s">
        <v>86</v>
      </c>
      <c r="AC3095" t="str">
        <f t="shared" si="58"/>
        <v>h-4SO-B2</v>
      </c>
      <c r="AF3095" t="s">
        <v>142</v>
      </c>
    </row>
    <row r="3096" spans="1:32" x14ac:dyDescent="0.25">
      <c r="A3096">
        <v>68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10.135</v>
      </c>
      <c r="U3096" s="19">
        <v>0.69682870370370376</v>
      </c>
      <c r="V3096" s="20">
        <v>4.2969350000000003E-2</v>
      </c>
      <c r="AB3096" t="s">
        <v>86</v>
      </c>
      <c r="AC3096" t="str">
        <f t="shared" si="58"/>
        <v>h-4SO-C10</v>
      </c>
      <c r="AF3096" t="s">
        <v>126</v>
      </c>
    </row>
    <row r="3097" spans="1:32" x14ac:dyDescent="0.25">
      <c r="A3097">
        <v>69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7.8120000000000003</v>
      </c>
      <c r="U3097" s="19">
        <v>0.69767361111111104</v>
      </c>
      <c r="V3097" s="20">
        <v>4.1900920000000001E-2</v>
      </c>
      <c r="AB3097" t="s">
        <v>86</v>
      </c>
      <c r="AC3097" t="str">
        <f t="shared" si="58"/>
        <v>h-4SO-G9</v>
      </c>
      <c r="AF3097" t="s">
        <v>159</v>
      </c>
    </row>
    <row r="3098" spans="1:32" x14ac:dyDescent="0.25">
      <c r="A3098">
        <v>70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4.7050000000000001</v>
      </c>
      <c r="U3098" s="19">
        <v>0.69871527777777775</v>
      </c>
      <c r="V3098" s="20">
        <v>6.7045729999999998E-2</v>
      </c>
      <c r="AB3098" t="s">
        <v>85</v>
      </c>
      <c r="AC3098" t="str">
        <f t="shared" si="58"/>
        <v>h-4RT-F2</v>
      </c>
      <c r="AF3098" t="s">
        <v>370</v>
      </c>
    </row>
    <row r="3099" spans="1:32" x14ac:dyDescent="0.25">
      <c r="A3099">
        <v>71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9.1319999999999997</v>
      </c>
      <c r="U3099" s="19">
        <v>0.69969907407407417</v>
      </c>
      <c r="V3099">
        <v>7.7621300000000004E-2</v>
      </c>
      <c r="AB3099" t="s">
        <v>85</v>
      </c>
      <c r="AC3099" t="str">
        <f t="shared" si="58"/>
        <v>h-4RT-B1</v>
      </c>
      <c r="AF3099" t="s">
        <v>169</v>
      </c>
    </row>
    <row r="3100" spans="1:32" x14ac:dyDescent="0.25">
      <c r="A3100">
        <v>72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7.8049999999999997</v>
      </c>
      <c r="U3100" s="19">
        <v>0.70046296296296295</v>
      </c>
      <c r="V3100" s="20">
        <v>8.9134749999999999E-2</v>
      </c>
      <c r="AB3100" t="s">
        <v>86</v>
      </c>
      <c r="AC3100" t="str">
        <f t="shared" si="58"/>
        <v>h-4SO-H7</v>
      </c>
      <c r="AF3100" t="s">
        <v>286</v>
      </c>
    </row>
    <row r="3101" spans="1:32" x14ac:dyDescent="0.25">
      <c r="A3101">
        <v>73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7.1449999999999996</v>
      </c>
      <c r="U3101" s="19">
        <v>0.7012152777777777</v>
      </c>
      <c r="V3101" s="20">
        <v>7.9726480000000002E-2</v>
      </c>
      <c r="AB3101" t="s">
        <v>85</v>
      </c>
      <c r="AC3101" t="str">
        <f t="shared" si="58"/>
        <v>h-4RT-F11</v>
      </c>
      <c r="AF3101" t="s">
        <v>158</v>
      </c>
    </row>
    <row r="3102" spans="1:32" x14ac:dyDescent="0.25">
      <c r="A3102">
        <v>74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6.6459999999999999</v>
      </c>
      <c r="U3102" s="19">
        <v>0.70192129629629629</v>
      </c>
      <c r="V3102" s="20">
        <v>7.5738150000000004E-2</v>
      </c>
      <c r="AB3102" t="s">
        <v>86</v>
      </c>
      <c r="AC3102" t="str">
        <f t="shared" si="58"/>
        <v>h-4SO-E7</v>
      </c>
      <c r="AF3102" t="s">
        <v>131</v>
      </c>
    </row>
    <row r="3103" spans="1:32" x14ac:dyDescent="0.25">
      <c r="A3103">
        <v>75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10.664</v>
      </c>
      <c r="U3103" s="19">
        <v>0.70262731481481477</v>
      </c>
      <c r="V3103" s="20">
        <v>7.179307E-2</v>
      </c>
      <c r="AB3103" t="s">
        <v>85</v>
      </c>
      <c r="AC3103" t="str">
        <f t="shared" si="58"/>
        <v>h-4RT-E4</v>
      </c>
      <c r="AF3103" t="s">
        <v>304</v>
      </c>
    </row>
    <row r="3104" spans="1:32" x14ac:dyDescent="0.25">
      <c r="A3104">
        <v>76</v>
      </c>
      <c r="B3104" t="s">
        <v>229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</row>
    <row r="3105" spans="1:32" x14ac:dyDescent="0.25">
      <c r="A3105">
        <v>77</v>
      </c>
      <c r="B3105" t="s">
        <v>229</v>
      </c>
      <c r="C3105" t="s">
        <v>608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T3105" s="63">
        <v>0.41597222222222219</v>
      </c>
      <c r="U3105" s="19">
        <v>0.70335648148148155</v>
      </c>
      <c r="V3105" s="20">
        <v>8.5669160000000008E-3</v>
      </c>
    </row>
    <row r="3106" spans="1:32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6262</v>
      </c>
      <c r="S3106" s="87">
        <v>12.147</v>
      </c>
      <c r="T3106" s="63">
        <v>0.41597222222222219</v>
      </c>
      <c r="U3106" s="19">
        <v>0.68256944444444445</v>
      </c>
      <c r="V3106" s="20">
        <v>7.0642490000000002E-2</v>
      </c>
      <c r="AB3106" t="s">
        <v>85</v>
      </c>
      <c r="AC3106" t="str">
        <f>"h-4"&amp;AB3106&amp;"-"&amp;AF3106</f>
        <v>h-4RT-B10</v>
      </c>
      <c r="AF3106" t="s">
        <v>154</v>
      </c>
    </row>
    <row r="3107" spans="1:32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6262</v>
      </c>
      <c r="S3107" s="87">
        <v>9.109</v>
      </c>
      <c r="U3107" s="19">
        <v>0.68351851851851853</v>
      </c>
      <c r="V3107">
        <v>0.14016529999999999</v>
      </c>
      <c r="AB3107" t="s">
        <v>85</v>
      </c>
      <c r="AC3107" t="str">
        <f t="shared" ref="AC3107:AC3130" si="59">"h-4"&amp;AB3107&amp;"-"&amp;AF3107</f>
        <v>h-4RT-A12</v>
      </c>
      <c r="AF3107" t="s">
        <v>284</v>
      </c>
    </row>
    <row r="3108" spans="1:32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6262</v>
      </c>
      <c r="S3108" s="87">
        <v>6.3780000000000001</v>
      </c>
      <c r="U3108" s="19">
        <v>0.68429398148148157</v>
      </c>
      <c r="V3108">
        <v>0.1541952</v>
      </c>
      <c r="AB3108" t="s">
        <v>86</v>
      </c>
      <c r="AC3108" t="str">
        <f t="shared" si="59"/>
        <v>h-4SO-H10</v>
      </c>
      <c r="AF3108" t="s">
        <v>174</v>
      </c>
    </row>
    <row r="3109" spans="1:32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6262</v>
      </c>
      <c r="S3109" s="87">
        <v>6.9509999999999996</v>
      </c>
      <c r="U3109" s="19">
        <v>0.68512731481481481</v>
      </c>
      <c r="V3109" s="20">
        <v>8.3925009999999994E-2</v>
      </c>
      <c r="AB3109" t="s">
        <v>85</v>
      </c>
      <c r="AC3109" t="str">
        <f t="shared" si="59"/>
        <v>h-4RT-D2</v>
      </c>
      <c r="AF3109" t="s">
        <v>172</v>
      </c>
    </row>
    <row r="3110" spans="1:32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6262</v>
      </c>
      <c r="S3110" s="87">
        <v>5.5419999999999998</v>
      </c>
      <c r="U3110" s="19">
        <v>0.68603009259259251</v>
      </c>
      <c r="V3110">
        <v>0.136436</v>
      </c>
      <c r="AB3110" t="s">
        <v>86</v>
      </c>
      <c r="AC3110" t="str">
        <f t="shared" si="59"/>
        <v>h-4SO-F2</v>
      </c>
      <c r="AF3110" t="s">
        <v>370</v>
      </c>
    </row>
    <row r="3111" spans="1:32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6262</v>
      </c>
      <c r="S3111" s="87">
        <v>3.8839999999999999</v>
      </c>
      <c r="U3111" s="19">
        <v>0.68679398148148152</v>
      </c>
      <c r="V3111">
        <v>0.1225405</v>
      </c>
      <c r="AB3111" t="s">
        <v>85</v>
      </c>
      <c r="AC3111" t="str">
        <f t="shared" si="59"/>
        <v>h-4RT-D5</v>
      </c>
      <c r="AF3111" t="s">
        <v>251</v>
      </c>
    </row>
    <row r="3112" spans="1:32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6262</v>
      </c>
      <c r="S3112" s="87">
        <v>9.81</v>
      </c>
      <c r="U3112" s="19">
        <v>0.68761574074074072</v>
      </c>
      <c r="V3112">
        <v>0.11658259999999999</v>
      </c>
      <c r="AB3112" t="s">
        <v>85</v>
      </c>
      <c r="AC3112" t="str">
        <f t="shared" si="59"/>
        <v>h-4RT-A10</v>
      </c>
      <c r="AF3112" t="s">
        <v>138</v>
      </c>
    </row>
    <row r="3113" spans="1:32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6262</v>
      </c>
      <c r="S3113" s="87">
        <v>4.9939999999999998</v>
      </c>
      <c r="U3113" s="19">
        <v>0.68839120370370377</v>
      </c>
      <c r="V3113">
        <v>0.109236</v>
      </c>
      <c r="AB3113" t="s">
        <v>85</v>
      </c>
      <c r="AC3113" t="str">
        <f t="shared" si="59"/>
        <v>h-4RT-E10</v>
      </c>
      <c r="AF3113" t="s">
        <v>248</v>
      </c>
    </row>
    <row r="3114" spans="1:32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6262</v>
      </c>
      <c r="S3114" s="87">
        <v>7.9130000000000003</v>
      </c>
      <c r="U3114" s="19">
        <v>0.6891087962962964</v>
      </c>
      <c r="V3114">
        <v>0.1444648</v>
      </c>
      <c r="AB3114" t="s">
        <v>86</v>
      </c>
      <c r="AC3114" t="str">
        <f t="shared" si="59"/>
        <v>h-4SO-E4</v>
      </c>
      <c r="AF3114" t="s">
        <v>304</v>
      </c>
    </row>
    <row r="3115" spans="1:32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6262</v>
      </c>
      <c r="S3115" s="87">
        <v>4.9189999999999996</v>
      </c>
      <c r="U3115" s="19">
        <v>0.68995370370370368</v>
      </c>
      <c r="V3115">
        <v>1.704375</v>
      </c>
      <c r="AB3115" t="s">
        <v>85</v>
      </c>
      <c r="AC3115" t="str">
        <f t="shared" si="59"/>
        <v>h-4RT-F1</v>
      </c>
      <c r="AF3115" t="s">
        <v>157</v>
      </c>
    </row>
    <row r="3116" spans="1:32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6262</v>
      </c>
      <c r="S3116" s="87">
        <v>6.6020000000000003</v>
      </c>
      <c r="U3116" s="19">
        <v>0.69093749999999998</v>
      </c>
      <c r="V3116">
        <v>1.736426</v>
      </c>
      <c r="AB3116" t="s">
        <v>86</v>
      </c>
      <c r="AC3116" t="str">
        <f t="shared" si="59"/>
        <v>h-4SO-G7</v>
      </c>
      <c r="AF3116" t="s">
        <v>136</v>
      </c>
    </row>
    <row r="3117" spans="1:32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6262</v>
      </c>
      <c r="S3117" s="87">
        <v>6.9589999999999996</v>
      </c>
      <c r="U3117" s="19">
        <v>0.6918981481481481</v>
      </c>
      <c r="V3117">
        <v>0.27777429999999997</v>
      </c>
      <c r="AB3117" t="s">
        <v>86</v>
      </c>
      <c r="AC3117" t="str">
        <f t="shared" si="59"/>
        <v>h-4SO-C8</v>
      </c>
      <c r="AF3117" t="s">
        <v>238</v>
      </c>
    </row>
    <row r="3118" spans="1:32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9.8000000000000007</v>
      </c>
      <c r="U3118" s="19">
        <v>0.69271990740740741</v>
      </c>
      <c r="V3118">
        <v>9.0781000000000001E-2</v>
      </c>
      <c r="AB3118" t="s">
        <v>86</v>
      </c>
      <c r="AC3118" t="str">
        <f t="shared" si="59"/>
        <v>h-4SO-F1</v>
      </c>
      <c r="AF3118" t="s">
        <v>157</v>
      </c>
    </row>
    <row r="3119" spans="1:32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7.9489999999999998</v>
      </c>
      <c r="U3119" s="19">
        <v>0.69349537037037035</v>
      </c>
      <c r="V3119">
        <v>0.1649042</v>
      </c>
      <c r="AB3119" t="s">
        <v>85</v>
      </c>
      <c r="AC3119" t="str">
        <f t="shared" si="59"/>
        <v>h-4RT-E8</v>
      </c>
      <c r="AF3119" t="s">
        <v>292</v>
      </c>
    </row>
    <row r="3120" spans="1:32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8.6929999999999996</v>
      </c>
      <c r="U3120" s="19">
        <v>0.69443287037037038</v>
      </c>
      <c r="V3120">
        <v>0.1359802</v>
      </c>
      <c r="AB3120" t="s">
        <v>86</v>
      </c>
      <c r="AC3120" t="str">
        <f t="shared" si="59"/>
        <v>h-4SO-E3</v>
      </c>
      <c r="AF3120" t="s">
        <v>179</v>
      </c>
    </row>
    <row r="3121" spans="1:32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11.021000000000001</v>
      </c>
      <c r="U3121" s="19">
        <v>0.69523148148148151</v>
      </c>
      <c r="V3121">
        <v>0.15898509999999999</v>
      </c>
      <c r="AB3121" t="s">
        <v>86</v>
      </c>
      <c r="AC3121" t="str">
        <f t="shared" si="59"/>
        <v>h-4SO-E5</v>
      </c>
      <c r="AF3121" t="s">
        <v>305</v>
      </c>
    </row>
    <row r="3122" spans="1:32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10.587</v>
      </c>
      <c r="U3122" s="19">
        <v>0.69600694444444444</v>
      </c>
      <c r="V3122" s="20">
        <v>8.9962159999999999E-2</v>
      </c>
      <c r="AB3122" t="s">
        <v>86</v>
      </c>
      <c r="AC3122" t="str">
        <f t="shared" si="59"/>
        <v>h-4SO-H1</v>
      </c>
      <c r="AF3122" t="s">
        <v>239</v>
      </c>
    </row>
    <row r="3123" spans="1:32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6.0350000000000001</v>
      </c>
      <c r="U3123" s="19">
        <v>0.69682870370370376</v>
      </c>
      <c r="V3123">
        <v>0.1873853</v>
      </c>
      <c r="AB3123" t="s">
        <v>85</v>
      </c>
      <c r="AC3123" t="str">
        <f t="shared" si="59"/>
        <v>h-4RT-G12</v>
      </c>
      <c r="AF3123" t="s">
        <v>147</v>
      </c>
    </row>
    <row r="3124" spans="1:32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5.3540000000000001</v>
      </c>
      <c r="U3124" s="19">
        <v>0.69767361111111104</v>
      </c>
      <c r="V3124" s="20">
        <v>8.8370130000000005E-2</v>
      </c>
      <c r="AB3124" t="s">
        <v>86</v>
      </c>
      <c r="AC3124" t="str">
        <f t="shared" si="59"/>
        <v>h-4SO-G3</v>
      </c>
      <c r="AF3124" t="s">
        <v>139</v>
      </c>
    </row>
    <row r="3125" spans="1:32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10.218</v>
      </c>
      <c r="U3125" s="19">
        <v>0.69871527777777775</v>
      </c>
      <c r="V3125">
        <v>0.115618</v>
      </c>
      <c r="AB3125" t="s">
        <v>86</v>
      </c>
      <c r="AC3125" t="str">
        <f t="shared" si="59"/>
        <v>h-4SO-F12</v>
      </c>
      <c r="AF3125" t="s">
        <v>121</v>
      </c>
    </row>
    <row r="3126" spans="1:32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9.0440000000000005</v>
      </c>
      <c r="U3126" s="19">
        <v>0.69969907407407417</v>
      </c>
      <c r="V3126">
        <v>0.15749350000000001</v>
      </c>
      <c r="AB3126" t="s">
        <v>85</v>
      </c>
      <c r="AC3126" t="str">
        <f t="shared" si="59"/>
        <v>h-4RT-C9</v>
      </c>
      <c r="AF3126" t="s">
        <v>176</v>
      </c>
    </row>
    <row r="3127" spans="1:32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11.08</v>
      </c>
      <c r="U3127" s="19">
        <v>0.70046296296296295</v>
      </c>
      <c r="V3127">
        <v>0.1474403</v>
      </c>
      <c r="AB3127" t="s">
        <v>85</v>
      </c>
      <c r="AC3127" t="str">
        <f t="shared" si="59"/>
        <v>h-4RT-G5</v>
      </c>
      <c r="AF3127" t="s">
        <v>337</v>
      </c>
    </row>
    <row r="3128" spans="1:32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6.9630000000000001</v>
      </c>
      <c r="U3128" s="19">
        <v>0.7012152777777777</v>
      </c>
      <c r="V3128" s="20">
        <v>7.5755950000000002E-2</v>
      </c>
      <c r="AB3128" t="s">
        <v>85</v>
      </c>
      <c r="AC3128" t="str">
        <f t="shared" si="59"/>
        <v>h-4RT-D10</v>
      </c>
      <c r="AF3128" t="s">
        <v>371</v>
      </c>
    </row>
    <row r="3129" spans="1:32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3.3849999999999998</v>
      </c>
      <c r="U3129" s="19">
        <v>0.70192129629629629</v>
      </c>
      <c r="V3129">
        <v>0.11421099999999999</v>
      </c>
      <c r="AB3129" t="s">
        <v>86</v>
      </c>
      <c r="AC3129" t="str">
        <f t="shared" si="59"/>
        <v>h-4SO-A6</v>
      </c>
      <c r="AF3129" t="s">
        <v>244</v>
      </c>
    </row>
    <row r="3130" spans="1:32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12.66</v>
      </c>
      <c r="U3130" s="19">
        <v>0.70262731481481477</v>
      </c>
      <c r="V3130">
        <v>0.1292692</v>
      </c>
      <c r="AB3130" t="s">
        <v>85</v>
      </c>
      <c r="AC3130" t="str">
        <f t="shared" si="59"/>
        <v>h-4RT-A8</v>
      </c>
      <c r="AF3130" t="s">
        <v>166</v>
      </c>
    </row>
    <row r="3131" spans="1:32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U3131" s="19">
        <v>0.70335648148148155</v>
      </c>
      <c r="V3131" s="20">
        <v>1.261136E-2</v>
      </c>
    </row>
    <row r="3132" spans="1:32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T3132" s="63">
        <v>0.4201388888888889</v>
      </c>
      <c r="U3132" s="19">
        <v>0.70403935185185185</v>
      </c>
      <c r="V3132" s="20">
        <v>1.5942520000000002E-2</v>
      </c>
    </row>
    <row r="3133" spans="1:32" x14ac:dyDescent="0.25">
      <c r="A3133">
        <v>51</v>
      </c>
      <c r="B3133" t="s">
        <v>293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6262</v>
      </c>
      <c r="S3133" s="87">
        <v>5.4820000000000002</v>
      </c>
      <c r="T3133" s="63">
        <v>0.80833333333333324</v>
      </c>
      <c r="U3133" s="19">
        <v>0.46681712962962968</v>
      </c>
      <c r="V3133" s="20">
        <v>4.9700000000000001E-2</v>
      </c>
      <c r="AB3133" t="s">
        <v>86</v>
      </c>
      <c r="AC3133" t="str">
        <f>"h-5"&amp;AB3133&amp;"-"&amp;AF3133</f>
        <v>h-5SO-B9</v>
      </c>
      <c r="AF3133" t="s">
        <v>125</v>
      </c>
    </row>
    <row r="3134" spans="1:32" x14ac:dyDescent="0.25">
      <c r="A3134">
        <v>52</v>
      </c>
      <c r="B3134" t="s">
        <v>293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6262</v>
      </c>
      <c r="S3134" s="87">
        <v>2.9260000000000002</v>
      </c>
      <c r="U3134" s="19">
        <v>0.46780092592592593</v>
      </c>
      <c r="V3134" s="20">
        <v>4.9099999999999998E-2</v>
      </c>
      <c r="AB3134" t="s">
        <v>85</v>
      </c>
      <c r="AC3134" t="str">
        <f t="shared" ref="AC3134:AC3157" si="60">"h-5"&amp;AB3134&amp;"-"&amp;AF3134</f>
        <v>h-5RT-H8</v>
      </c>
      <c r="AF3134" t="s">
        <v>152</v>
      </c>
    </row>
    <row r="3135" spans="1:32" x14ac:dyDescent="0.25">
      <c r="A3135">
        <v>53</v>
      </c>
      <c r="B3135" t="s">
        <v>293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6262</v>
      </c>
      <c r="S3135" s="87">
        <v>6.3330000000000002</v>
      </c>
      <c r="U3135" s="19">
        <v>0.46875</v>
      </c>
      <c r="V3135">
        <v>0.1204422</v>
      </c>
      <c r="AB3135" t="s">
        <v>86</v>
      </c>
      <c r="AC3135" t="str">
        <f t="shared" si="60"/>
        <v>h-5SO-C11</v>
      </c>
      <c r="AF3135" t="s">
        <v>144</v>
      </c>
    </row>
    <row r="3136" spans="1:32" x14ac:dyDescent="0.25">
      <c r="A3136">
        <v>54</v>
      </c>
      <c r="B3136" t="s">
        <v>293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6262</v>
      </c>
      <c r="S3136" s="87">
        <v>2.8159999999999998</v>
      </c>
      <c r="U3136" s="19">
        <v>0.4697453703703704</v>
      </c>
      <c r="V3136">
        <v>1.7182329999999999</v>
      </c>
      <c r="AB3136" t="s">
        <v>85</v>
      </c>
      <c r="AC3136" t="str">
        <f t="shared" si="60"/>
        <v>h-5RT-D10</v>
      </c>
      <c r="AF3136" t="s">
        <v>371</v>
      </c>
    </row>
    <row r="3137" spans="1:32" x14ac:dyDescent="0.25">
      <c r="A3137">
        <v>55</v>
      </c>
      <c r="B3137" t="s">
        <v>293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6262</v>
      </c>
      <c r="S3137" s="87">
        <v>7.7149999999999999</v>
      </c>
      <c r="U3137" s="19">
        <v>0.47085648148148151</v>
      </c>
      <c r="V3137">
        <v>0.17388529999999999</v>
      </c>
      <c r="AB3137" t="s">
        <v>86</v>
      </c>
      <c r="AC3137" t="str">
        <f t="shared" si="60"/>
        <v>h-5SO-A2</v>
      </c>
      <c r="AF3137" t="s">
        <v>120</v>
      </c>
    </row>
    <row r="3138" spans="1:32" x14ac:dyDescent="0.25">
      <c r="A3138">
        <v>56</v>
      </c>
      <c r="B3138" t="s">
        <v>293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6262</v>
      </c>
      <c r="S3138" s="87">
        <v>5.0019999999999998</v>
      </c>
      <c r="U3138" s="19">
        <v>0.47184027777777776</v>
      </c>
      <c r="V3138">
        <v>1.1361479999999999</v>
      </c>
      <c r="AB3138" t="s">
        <v>86</v>
      </c>
      <c r="AC3138" t="str">
        <f t="shared" si="60"/>
        <v>h-5SO-E4</v>
      </c>
      <c r="AF3138" t="s">
        <v>304</v>
      </c>
    </row>
    <row r="3139" spans="1:32" x14ac:dyDescent="0.25">
      <c r="A3139">
        <v>57</v>
      </c>
      <c r="B3139" t="s">
        <v>293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6262</v>
      </c>
      <c r="S3139" s="87">
        <v>3.0390000000000001</v>
      </c>
      <c r="U3139" s="19">
        <v>0.47290509259259261</v>
      </c>
      <c r="V3139">
        <v>5.6284000000000001E-2</v>
      </c>
      <c r="AB3139" t="s">
        <v>86</v>
      </c>
      <c r="AC3139" t="str">
        <f t="shared" si="60"/>
        <v>h-5SO-E12</v>
      </c>
      <c r="AF3139" t="s">
        <v>175</v>
      </c>
    </row>
    <row r="3140" spans="1:32" x14ac:dyDescent="0.25">
      <c r="A3140">
        <v>58</v>
      </c>
      <c r="B3140" t="s">
        <v>293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6262</v>
      </c>
      <c r="S3140" s="87">
        <v>3.2610000000000001</v>
      </c>
      <c r="U3140" s="19">
        <v>0.47400462962962964</v>
      </c>
      <c r="V3140" s="20">
        <v>4.41E-2</v>
      </c>
      <c r="AB3140" t="s">
        <v>85</v>
      </c>
      <c r="AC3140" t="str">
        <f t="shared" si="60"/>
        <v>h-5RT-F4</v>
      </c>
      <c r="AF3140" t="s">
        <v>150</v>
      </c>
    </row>
    <row r="3141" spans="1:32" x14ac:dyDescent="0.25">
      <c r="A3141">
        <v>59</v>
      </c>
      <c r="B3141" t="s">
        <v>293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6262</v>
      </c>
      <c r="S3141" s="87">
        <v>3.5270000000000001</v>
      </c>
      <c r="U3141" s="19">
        <v>0.47513888888888883</v>
      </c>
      <c r="V3141">
        <v>1.5221709999999999</v>
      </c>
      <c r="AB3141" t="s">
        <v>86</v>
      </c>
      <c r="AC3141" t="str">
        <f t="shared" si="60"/>
        <v>h-5SO-G12</v>
      </c>
      <c r="AF3141" t="s">
        <v>147</v>
      </c>
    </row>
    <row r="3142" spans="1:32" x14ac:dyDescent="0.25">
      <c r="A3142">
        <v>60</v>
      </c>
      <c r="B3142" t="s">
        <v>293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6262</v>
      </c>
      <c r="S3142" s="87">
        <v>7.0960000000000001</v>
      </c>
      <c r="U3142" s="19">
        <v>0.47619212962962965</v>
      </c>
      <c r="V3142">
        <v>7.9280100000000006E-2</v>
      </c>
      <c r="AB3142" t="s">
        <v>85</v>
      </c>
      <c r="AC3142" t="str">
        <f t="shared" si="60"/>
        <v>h-5RT-C5</v>
      </c>
      <c r="AF3142" t="s">
        <v>123</v>
      </c>
    </row>
    <row r="3143" spans="1:32" x14ac:dyDescent="0.25">
      <c r="A3143">
        <v>61</v>
      </c>
      <c r="B3143" t="s">
        <v>293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6262</v>
      </c>
      <c r="S3143" s="87">
        <v>3.4990000000000001</v>
      </c>
      <c r="U3143" s="19">
        <v>0.47754629629629625</v>
      </c>
      <c r="V3143" s="20">
        <v>5.5599999999999997E-2</v>
      </c>
      <c r="AB3143" t="s">
        <v>85</v>
      </c>
      <c r="AC3143" t="str">
        <f t="shared" si="60"/>
        <v>h-5RT-G4</v>
      </c>
      <c r="AF3143" t="s">
        <v>243</v>
      </c>
    </row>
    <row r="3144" spans="1:32" x14ac:dyDescent="0.25">
      <c r="A3144">
        <v>62</v>
      </c>
      <c r="B3144" t="s">
        <v>293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6262</v>
      </c>
      <c r="S3144" s="87">
        <v>5.7080000000000002</v>
      </c>
      <c r="U3144" s="19">
        <v>0.47846064814814815</v>
      </c>
      <c r="V3144" s="20">
        <v>8.8999999999999996E-2</v>
      </c>
      <c r="AB3144" t="s">
        <v>86</v>
      </c>
      <c r="AC3144" t="str">
        <f t="shared" si="60"/>
        <v>h-5SO-D12</v>
      </c>
      <c r="AF3144" t="s">
        <v>162</v>
      </c>
    </row>
    <row r="3145" spans="1:32" x14ac:dyDescent="0.25">
      <c r="A3145">
        <v>63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4.1779999999999999</v>
      </c>
      <c r="U3145" s="19">
        <v>0.47943287037037036</v>
      </c>
      <c r="V3145" s="20">
        <v>7.8799999999999995E-2</v>
      </c>
      <c r="AB3145" t="s">
        <v>85</v>
      </c>
      <c r="AC3145" t="str">
        <f t="shared" si="60"/>
        <v>h-5RT-C7</v>
      </c>
      <c r="AF3145" t="s">
        <v>135</v>
      </c>
    </row>
    <row r="3146" spans="1:32" x14ac:dyDescent="0.25">
      <c r="A3146">
        <v>64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3.4769999999999999</v>
      </c>
      <c r="U3146" s="19">
        <v>0.48050925925925925</v>
      </c>
      <c r="V3146" s="20">
        <v>4.2000000000000003E-2</v>
      </c>
      <c r="AB3146" t="s">
        <v>86</v>
      </c>
      <c r="AC3146" t="str">
        <f t="shared" si="60"/>
        <v>h-5SO-D1</v>
      </c>
      <c r="AF3146" t="s">
        <v>288</v>
      </c>
    </row>
    <row r="3147" spans="1:32" x14ac:dyDescent="0.25">
      <c r="A3147">
        <v>65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9.5540000000000003</v>
      </c>
      <c r="U3147" s="19">
        <v>0.48146990740740742</v>
      </c>
      <c r="V3147">
        <v>0.1193486</v>
      </c>
      <c r="AB3147" t="s">
        <v>85</v>
      </c>
      <c r="AC3147" t="str">
        <f t="shared" si="60"/>
        <v>h-5RT-A3</v>
      </c>
      <c r="AF3147" t="s">
        <v>245</v>
      </c>
    </row>
    <row r="3148" spans="1:32" x14ac:dyDescent="0.25">
      <c r="A3148">
        <v>66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11.185</v>
      </c>
      <c r="U3148" s="19">
        <v>0.48248842592592589</v>
      </c>
      <c r="V3148" s="20">
        <v>8.9200000000000002E-2</v>
      </c>
      <c r="AB3148" t="s">
        <v>86</v>
      </c>
      <c r="AC3148" t="str">
        <f t="shared" si="60"/>
        <v>h-5SO-B2</v>
      </c>
      <c r="AF3148" t="s">
        <v>142</v>
      </c>
    </row>
    <row r="3149" spans="1:32" x14ac:dyDescent="0.25">
      <c r="A3149">
        <v>67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8.9879999999999995</v>
      </c>
      <c r="U3149" s="19">
        <v>0.48340277777777779</v>
      </c>
      <c r="V3149">
        <v>1.078149</v>
      </c>
      <c r="AB3149" t="s">
        <v>86</v>
      </c>
      <c r="AC3149" t="str">
        <f t="shared" si="60"/>
        <v>h-5SO-B4</v>
      </c>
      <c r="AF3149" t="s">
        <v>124</v>
      </c>
    </row>
    <row r="3150" spans="1:32" x14ac:dyDescent="0.25">
      <c r="A3150">
        <v>68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3.665</v>
      </c>
      <c r="U3150" s="19">
        <v>0.48436342592592596</v>
      </c>
      <c r="V3150" s="20">
        <v>5.5599999999999997E-2</v>
      </c>
      <c r="AB3150" t="s">
        <v>85</v>
      </c>
      <c r="AC3150" t="str">
        <f t="shared" si="60"/>
        <v>h-5RT-B11</v>
      </c>
      <c r="AF3150" t="s">
        <v>129</v>
      </c>
    </row>
    <row r="3151" spans="1:32" x14ac:dyDescent="0.25">
      <c r="A3151">
        <v>69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4.3090000000000002</v>
      </c>
      <c r="U3151" s="19">
        <v>0.48511574074074071</v>
      </c>
      <c r="V3151" s="20">
        <v>2.23E-2</v>
      </c>
      <c r="AB3151" t="s">
        <v>85</v>
      </c>
      <c r="AC3151" t="str">
        <f t="shared" si="60"/>
        <v>h-5RT-E1</v>
      </c>
      <c r="AF3151" t="s">
        <v>137</v>
      </c>
    </row>
    <row r="3152" spans="1:32" x14ac:dyDescent="0.25">
      <c r="A3152">
        <v>70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10.467000000000001</v>
      </c>
      <c r="U3152" s="19">
        <v>0.48594907407407412</v>
      </c>
      <c r="V3152" s="20">
        <v>5.4699999999999999E-2</v>
      </c>
      <c r="AB3152" t="s">
        <v>86</v>
      </c>
      <c r="AC3152" t="str">
        <f t="shared" si="60"/>
        <v>h-5SO-B5</v>
      </c>
      <c r="AF3152" t="s">
        <v>163</v>
      </c>
    </row>
    <row r="3153" spans="1:32" x14ac:dyDescent="0.25">
      <c r="A3153">
        <v>71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5.1189999999999998</v>
      </c>
      <c r="U3153" s="19">
        <v>0.48677083333333332</v>
      </c>
      <c r="V3153">
        <v>1.3576980000000001</v>
      </c>
      <c r="AB3153" t="s">
        <v>85</v>
      </c>
      <c r="AC3153" t="str">
        <f t="shared" si="60"/>
        <v>h-5RT-F12</v>
      </c>
      <c r="AF3153" t="s">
        <v>121</v>
      </c>
    </row>
    <row r="3154" spans="1:32" x14ac:dyDescent="0.25">
      <c r="A3154">
        <v>72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8.4179999999999993</v>
      </c>
      <c r="U3154" s="19">
        <v>0.48771990740740739</v>
      </c>
      <c r="V3154" s="20">
        <v>4.7300000000000002E-2</v>
      </c>
      <c r="AB3154" t="s">
        <v>86</v>
      </c>
      <c r="AC3154" t="str">
        <f t="shared" si="60"/>
        <v>h-5SO-G5</v>
      </c>
      <c r="AF3154" t="s">
        <v>337</v>
      </c>
    </row>
    <row r="3155" spans="1:32" x14ac:dyDescent="0.25">
      <c r="A3155">
        <v>73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7.7880000000000003</v>
      </c>
      <c r="U3155" s="19">
        <v>0.48849537037037033</v>
      </c>
      <c r="V3155" s="20">
        <v>6.3899999999999998E-2</v>
      </c>
      <c r="AB3155" t="s">
        <v>85</v>
      </c>
      <c r="AC3155" t="str">
        <f t="shared" si="60"/>
        <v>h-5RT-C9</v>
      </c>
      <c r="AF3155" t="s">
        <v>176</v>
      </c>
    </row>
    <row r="3156" spans="1:32" x14ac:dyDescent="0.25">
      <c r="A3156">
        <v>74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7.68</v>
      </c>
      <c r="U3156" s="19">
        <v>0.48942129629629627</v>
      </c>
      <c r="V3156" s="20">
        <v>5.8000000000000003E-2</v>
      </c>
      <c r="AB3156" t="s">
        <v>86</v>
      </c>
      <c r="AC3156" t="str">
        <f t="shared" si="60"/>
        <v>h-5SO-G2</v>
      </c>
      <c r="AF3156" t="s">
        <v>127</v>
      </c>
    </row>
    <row r="3157" spans="1:32" x14ac:dyDescent="0.25">
      <c r="A3157">
        <v>75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4.8630000000000004</v>
      </c>
      <c r="U3157" s="19">
        <v>0.49020833333333336</v>
      </c>
      <c r="V3157" s="20">
        <v>3.6400000000000002E-2</v>
      </c>
      <c r="AB3157" t="s">
        <v>86</v>
      </c>
      <c r="AC3157" t="str">
        <f t="shared" si="60"/>
        <v>h-5SO-H11</v>
      </c>
      <c r="AF3157" t="s">
        <v>141</v>
      </c>
    </row>
    <row r="3158" spans="1:32" x14ac:dyDescent="0.25">
      <c r="A3158">
        <v>76</v>
      </c>
      <c r="B3158" t="s">
        <v>293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U3158" s="19">
        <v>0.49091435185185189</v>
      </c>
      <c r="V3158" s="20">
        <v>1.26E-2</v>
      </c>
    </row>
    <row r="3159" spans="1:32" x14ac:dyDescent="0.25">
      <c r="A3159">
        <v>77</v>
      </c>
      <c r="B3159" t="s">
        <v>293</v>
      </c>
      <c r="C3159" t="s">
        <v>608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T3159" s="63">
        <v>0.81319444444444444</v>
      </c>
      <c r="U3159" s="19">
        <v>0.49164351851851856</v>
      </c>
      <c r="V3159" s="20">
        <v>1.0200000000000001E-2</v>
      </c>
    </row>
    <row r="3160" spans="1:32" x14ac:dyDescent="0.25">
      <c r="A3160">
        <v>51</v>
      </c>
      <c r="B3160" t="s">
        <v>89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7000</v>
      </c>
      <c r="S3160" s="87">
        <v>6.1340000000000003</v>
      </c>
      <c r="T3160" s="63">
        <v>0.8027777777777777</v>
      </c>
      <c r="U3160" s="19">
        <v>0.46681712962962968</v>
      </c>
      <c r="V3160">
        <v>0.76052730000000002</v>
      </c>
      <c r="AB3160" t="s">
        <v>85</v>
      </c>
      <c r="AC3160" t="str">
        <f>"h-5"&amp;AB3160&amp;"-"&amp;AF3160</f>
        <v>h-5RT-A5</v>
      </c>
      <c r="AD3160"/>
      <c r="AF3160" t="s">
        <v>246</v>
      </c>
    </row>
    <row r="3161" spans="1:32" x14ac:dyDescent="0.25">
      <c r="A3161">
        <v>52</v>
      </c>
      <c r="B3161" t="s">
        <v>89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7000</v>
      </c>
      <c r="S3161" s="87">
        <v>9.9659999999999993</v>
      </c>
      <c r="U3161" s="19">
        <v>0.46780092592592593</v>
      </c>
      <c r="V3161">
        <v>0.61786750000000001</v>
      </c>
      <c r="AB3161" t="s">
        <v>85</v>
      </c>
      <c r="AC3161" t="str">
        <f t="shared" ref="AC3161:AC3184" si="61">"h-5"&amp;AB3161&amp;"-"&amp;AF3161</f>
        <v>h-5RT-G2</v>
      </c>
      <c r="AD3161"/>
      <c r="AF3161" t="s">
        <v>127</v>
      </c>
    </row>
    <row r="3162" spans="1:32" x14ac:dyDescent="0.25">
      <c r="A3162">
        <v>53</v>
      </c>
      <c r="B3162" t="s">
        <v>89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7000</v>
      </c>
      <c r="S3162" s="87">
        <v>4.4660000000000002</v>
      </c>
      <c r="U3162" s="19">
        <v>0.46875</v>
      </c>
      <c r="V3162" s="20">
        <v>6.3200000000000006E-2</v>
      </c>
      <c r="AB3162" t="s">
        <v>86</v>
      </c>
      <c r="AC3162" t="str">
        <f t="shared" si="61"/>
        <v>h-5SO-B8</v>
      </c>
      <c r="AD3162"/>
      <c r="AF3162" t="s">
        <v>173</v>
      </c>
    </row>
    <row r="3163" spans="1:32" x14ac:dyDescent="0.25">
      <c r="A3163">
        <v>54</v>
      </c>
      <c r="B3163" t="s">
        <v>89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7000</v>
      </c>
      <c r="S3163" s="87">
        <v>9.1959999999999997</v>
      </c>
      <c r="U3163" s="19">
        <v>0.4697453703703704</v>
      </c>
      <c r="V3163" s="20">
        <v>3.4500000000000003E-2</v>
      </c>
      <c r="AB3163" t="s">
        <v>85</v>
      </c>
      <c r="AC3163" t="str">
        <f t="shared" si="61"/>
        <v>h-5RT-G12</v>
      </c>
      <c r="AD3163"/>
      <c r="AF3163" t="s">
        <v>147</v>
      </c>
    </row>
    <row r="3164" spans="1:32" x14ac:dyDescent="0.25">
      <c r="A3164">
        <v>55</v>
      </c>
      <c r="B3164" t="s">
        <v>89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7000</v>
      </c>
      <c r="S3164" s="87">
        <v>8.7850000000000001</v>
      </c>
      <c r="U3164" s="19">
        <v>0.47085648148148151</v>
      </c>
      <c r="V3164" s="20">
        <v>5.1400000000000001E-2</v>
      </c>
      <c r="AB3164" t="s">
        <v>86</v>
      </c>
      <c r="AC3164" t="str">
        <f t="shared" si="61"/>
        <v>h-5SO-G11</v>
      </c>
      <c r="AD3164"/>
      <c r="AF3164" t="s">
        <v>249</v>
      </c>
    </row>
    <row r="3165" spans="1:32" x14ac:dyDescent="0.25">
      <c r="A3165">
        <v>56</v>
      </c>
      <c r="B3165" t="s">
        <v>89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7000</v>
      </c>
      <c r="S3165" s="87">
        <v>9.7200000000000006</v>
      </c>
      <c r="U3165" s="19">
        <v>0.47184027777777776</v>
      </c>
      <c r="V3165" s="20">
        <v>5.45E-2</v>
      </c>
      <c r="AB3165" t="s">
        <v>86</v>
      </c>
      <c r="AC3165" t="str">
        <f t="shared" si="61"/>
        <v>h-5SO-C6</v>
      </c>
      <c r="AD3165"/>
      <c r="AF3165" t="s">
        <v>168</v>
      </c>
    </row>
    <row r="3166" spans="1:32" x14ac:dyDescent="0.25">
      <c r="A3166">
        <v>57</v>
      </c>
      <c r="B3166" t="s">
        <v>89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7000</v>
      </c>
      <c r="S3166" s="87">
        <v>10.208</v>
      </c>
      <c r="U3166" s="19">
        <v>0.47290509259259261</v>
      </c>
      <c r="V3166">
        <v>0.66443319999999995</v>
      </c>
      <c r="AB3166" t="s">
        <v>85</v>
      </c>
      <c r="AC3166" t="str">
        <f t="shared" si="61"/>
        <v>h-5RT-H1</v>
      </c>
      <c r="AD3166"/>
      <c r="AF3166" t="s">
        <v>239</v>
      </c>
    </row>
    <row r="3167" spans="1:32" x14ac:dyDescent="0.25">
      <c r="A3167">
        <v>58</v>
      </c>
      <c r="B3167" t="s">
        <v>89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7000</v>
      </c>
      <c r="S3167" s="87">
        <v>5.9829999999999997</v>
      </c>
      <c r="U3167" s="19">
        <v>0.47400462962962964</v>
      </c>
      <c r="V3167">
        <v>0.77263740000000003</v>
      </c>
      <c r="AB3167" t="s">
        <v>85</v>
      </c>
      <c r="AC3167" t="str">
        <f t="shared" si="61"/>
        <v>h-5RT-D12</v>
      </c>
      <c r="AD3167"/>
      <c r="AF3167" t="s">
        <v>162</v>
      </c>
    </row>
    <row r="3168" spans="1:32" x14ac:dyDescent="0.25">
      <c r="A3168">
        <v>59</v>
      </c>
      <c r="B3168" t="s">
        <v>89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7000</v>
      </c>
      <c r="S3168" s="87">
        <v>7.2060000000000004</v>
      </c>
      <c r="U3168" s="19">
        <v>0.47513888888888883</v>
      </c>
      <c r="V3168" s="20">
        <v>5.0500000000000003E-2</v>
      </c>
      <c r="AB3168" t="s">
        <v>85</v>
      </c>
      <c r="AC3168" t="str">
        <f t="shared" si="61"/>
        <v>h-5RT-B4</v>
      </c>
      <c r="AD3168"/>
      <c r="AF3168" t="s">
        <v>124</v>
      </c>
    </row>
    <row r="3169" spans="1:32" x14ac:dyDescent="0.25">
      <c r="A3169">
        <v>60</v>
      </c>
      <c r="B3169" t="s">
        <v>89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7000</v>
      </c>
      <c r="S3169" s="87">
        <v>9.7360000000000007</v>
      </c>
      <c r="U3169" s="19">
        <v>0.47619212962962965</v>
      </c>
      <c r="V3169" s="20">
        <v>3.7199999999999997E-2</v>
      </c>
      <c r="AB3169" t="s">
        <v>85</v>
      </c>
      <c r="AC3169" t="str">
        <f t="shared" si="61"/>
        <v>h-5RT-E9</v>
      </c>
      <c r="AD3169"/>
      <c r="AF3169" t="s">
        <v>167</v>
      </c>
    </row>
    <row r="3170" spans="1:32" x14ac:dyDescent="0.25">
      <c r="A3170">
        <v>61</v>
      </c>
      <c r="B3170" t="s">
        <v>89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7000</v>
      </c>
      <c r="S3170" s="87">
        <v>6.6580000000000004</v>
      </c>
      <c r="U3170" s="19">
        <v>0.47754629629629625</v>
      </c>
      <c r="V3170" s="20">
        <v>9.4200000000000006E-2</v>
      </c>
      <c r="AB3170" t="s">
        <v>86</v>
      </c>
      <c r="AC3170" t="str">
        <f t="shared" si="61"/>
        <v>h-5SO-E5</v>
      </c>
      <c r="AD3170"/>
      <c r="AF3170" t="s">
        <v>305</v>
      </c>
    </row>
    <row r="3171" spans="1:32" x14ac:dyDescent="0.25">
      <c r="A3171">
        <v>62</v>
      </c>
      <c r="B3171" t="s">
        <v>89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7000</v>
      </c>
      <c r="S3171" s="87">
        <v>5.4279999999999999</v>
      </c>
      <c r="U3171" s="19">
        <v>0.47846064814814815</v>
      </c>
      <c r="V3171" s="20">
        <v>1.84E-2</v>
      </c>
      <c r="AB3171" t="s">
        <v>86</v>
      </c>
      <c r="AC3171" t="str">
        <f t="shared" si="61"/>
        <v>h-5SO-C1</v>
      </c>
      <c r="AD3171"/>
      <c r="AF3171" t="s">
        <v>146</v>
      </c>
    </row>
    <row r="3172" spans="1:32" x14ac:dyDescent="0.25">
      <c r="A3172">
        <v>63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4.9809999999999999</v>
      </c>
      <c r="U3172" s="19">
        <v>0.47943287037037036</v>
      </c>
      <c r="V3172" s="20">
        <v>4.36E-2</v>
      </c>
      <c r="AB3172" t="s">
        <v>86</v>
      </c>
      <c r="AC3172" t="str">
        <f t="shared" si="61"/>
        <v>h-5SO-A3</v>
      </c>
      <c r="AD3172"/>
      <c r="AF3172" t="s">
        <v>245</v>
      </c>
    </row>
    <row r="3173" spans="1:32" x14ac:dyDescent="0.25">
      <c r="A3173">
        <v>64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7.5830000000000002</v>
      </c>
      <c r="U3173" s="19">
        <v>0.48050925925925925</v>
      </c>
      <c r="V3173" s="20">
        <v>5.4100000000000002E-2</v>
      </c>
      <c r="AB3173" t="s">
        <v>86</v>
      </c>
      <c r="AC3173" t="str">
        <f t="shared" si="61"/>
        <v>h-5SO-E11</v>
      </c>
      <c r="AD3173"/>
      <c r="AF3173" t="s">
        <v>338</v>
      </c>
    </row>
    <row r="3174" spans="1:32" x14ac:dyDescent="0.25">
      <c r="A3174">
        <v>65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3.2669999999999999</v>
      </c>
      <c r="U3174" s="19">
        <v>0.48146990740740742</v>
      </c>
      <c r="V3174">
        <v>0.47085739999999998</v>
      </c>
      <c r="AB3174" t="s">
        <v>86</v>
      </c>
      <c r="AC3174" t="str">
        <f t="shared" si="61"/>
        <v>h-5SO-C12</v>
      </c>
      <c r="AD3174"/>
      <c r="AF3174" t="s">
        <v>303</v>
      </c>
    </row>
    <row r="3175" spans="1:32" x14ac:dyDescent="0.25">
      <c r="A3175">
        <v>66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7.3979999999999997</v>
      </c>
      <c r="U3175" s="19">
        <v>0.48248842592592589</v>
      </c>
      <c r="V3175" s="20">
        <v>4.0300000000000002E-2</v>
      </c>
      <c r="AB3175" t="s">
        <v>85</v>
      </c>
      <c r="AC3175" t="str">
        <f t="shared" si="61"/>
        <v>h-5RT-F2</v>
      </c>
      <c r="AD3175"/>
      <c r="AF3175" t="s">
        <v>370</v>
      </c>
    </row>
    <row r="3176" spans="1:32" x14ac:dyDescent="0.25">
      <c r="A3176">
        <v>67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11.009</v>
      </c>
      <c r="U3176" s="19">
        <v>0.48340277777777779</v>
      </c>
      <c r="V3176" s="20">
        <v>5.1200000000000002E-2</v>
      </c>
      <c r="AB3176" t="s">
        <v>86</v>
      </c>
      <c r="AC3176" t="str">
        <f t="shared" si="61"/>
        <v>h-5SO-G1</v>
      </c>
      <c r="AD3176"/>
      <c r="AF3176" t="s">
        <v>290</v>
      </c>
    </row>
    <row r="3177" spans="1:32" x14ac:dyDescent="0.25">
      <c r="A3177">
        <v>68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9.2880000000000003</v>
      </c>
      <c r="U3177" s="19">
        <v>0.48436342592592596</v>
      </c>
      <c r="V3177" s="20">
        <v>2.75E-2</v>
      </c>
      <c r="AB3177" t="s">
        <v>85</v>
      </c>
      <c r="AC3177" t="str">
        <f t="shared" si="61"/>
        <v>h-5RT-F3</v>
      </c>
      <c r="AD3177"/>
      <c r="AF3177" t="s">
        <v>241</v>
      </c>
    </row>
    <row r="3178" spans="1:32" x14ac:dyDescent="0.25">
      <c r="A3178">
        <v>69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11.135999999999999</v>
      </c>
      <c r="U3178" s="19">
        <v>0.48511574074074071</v>
      </c>
      <c r="V3178" s="20">
        <v>6.1699999999999998E-2</v>
      </c>
      <c r="AB3178" t="s">
        <v>85</v>
      </c>
      <c r="AC3178" t="str">
        <f t="shared" si="61"/>
        <v>h-5RT-B9</v>
      </c>
      <c r="AD3178"/>
      <c r="AF3178" t="s">
        <v>125</v>
      </c>
    </row>
    <row r="3179" spans="1:32" x14ac:dyDescent="0.25">
      <c r="A3179">
        <v>70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6.5620000000000003</v>
      </c>
      <c r="U3179" s="19">
        <v>0.48594907407407412</v>
      </c>
      <c r="V3179" s="20">
        <v>2.1399999999999999E-2</v>
      </c>
      <c r="AB3179" t="s">
        <v>85</v>
      </c>
      <c r="AC3179" t="str">
        <f t="shared" si="61"/>
        <v>h-5RT-A1</v>
      </c>
      <c r="AD3179"/>
      <c r="AF3179" t="s">
        <v>247</v>
      </c>
    </row>
    <row r="3180" spans="1:32" x14ac:dyDescent="0.25">
      <c r="A3180">
        <v>71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7.9279999999999999</v>
      </c>
      <c r="U3180" s="19">
        <v>0.48677083333333332</v>
      </c>
      <c r="V3180" s="20">
        <v>3.6900000000000002E-2</v>
      </c>
      <c r="AB3180" t="s">
        <v>86</v>
      </c>
      <c r="AC3180" t="str">
        <f t="shared" si="61"/>
        <v>h-5SO-A7</v>
      </c>
      <c r="AD3180"/>
      <c r="AF3180" t="s">
        <v>164</v>
      </c>
    </row>
    <row r="3181" spans="1:32" x14ac:dyDescent="0.25">
      <c r="A3181">
        <v>72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9.3379999999999992</v>
      </c>
      <c r="U3181" s="19">
        <v>0.48771990740740739</v>
      </c>
      <c r="V3181">
        <v>6.0512099999999999E-2</v>
      </c>
      <c r="AB3181" t="s">
        <v>85</v>
      </c>
      <c r="AC3181" t="str">
        <f t="shared" si="61"/>
        <v>h-5RT-B1</v>
      </c>
      <c r="AD3181"/>
      <c r="AF3181" t="s">
        <v>169</v>
      </c>
    </row>
    <row r="3182" spans="1:32" x14ac:dyDescent="0.25">
      <c r="A3182">
        <v>73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6.476</v>
      </c>
      <c r="U3182" s="19">
        <v>0.48849537037037033</v>
      </c>
      <c r="V3182">
        <v>0.66005250000000004</v>
      </c>
      <c r="AB3182" t="s">
        <v>86</v>
      </c>
      <c r="AC3182" t="str">
        <f t="shared" si="61"/>
        <v>h-5SO-A4</v>
      </c>
      <c r="AD3182"/>
      <c r="AF3182" t="s">
        <v>252</v>
      </c>
    </row>
    <row r="3183" spans="1:32" x14ac:dyDescent="0.25">
      <c r="A3183">
        <v>74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9.67</v>
      </c>
      <c r="U3183" s="19">
        <v>0.48942129629629627</v>
      </c>
      <c r="V3183" s="20">
        <v>5.3999999999999999E-2</v>
      </c>
      <c r="AB3183" t="s">
        <v>86</v>
      </c>
      <c r="AC3183" t="str">
        <f t="shared" si="61"/>
        <v>h-5SO-F9</v>
      </c>
      <c r="AD3183"/>
      <c r="AF3183" t="s">
        <v>240</v>
      </c>
    </row>
    <row r="3184" spans="1:32" x14ac:dyDescent="0.25">
      <c r="A3184">
        <v>75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7.58</v>
      </c>
      <c r="U3184" s="19">
        <v>0.49020833333333336</v>
      </c>
      <c r="V3184" s="20">
        <v>3.73E-2</v>
      </c>
      <c r="AB3184" t="s">
        <v>85</v>
      </c>
      <c r="AC3184" t="str">
        <f t="shared" si="61"/>
        <v>h-5RT-B12</v>
      </c>
      <c r="AD3184"/>
      <c r="AF3184" t="s">
        <v>132</v>
      </c>
    </row>
    <row r="3185" spans="1:32" x14ac:dyDescent="0.25">
      <c r="A3185">
        <v>76</v>
      </c>
      <c r="B3185" t="s">
        <v>89</v>
      </c>
      <c r="C3185" t="s">
        <v>608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U3185" s="19">
        <v>0.49091435185185189</v>
      </c>
      <c r="V3185" s="20">
        <v>3.5100000000000001E-3</v>
      </c>
      <c r="AD3185"/>
    </row>
    <row r="3186" spans="1:32" x14ac:dyDescent="0.25">
      <c r="A3186">
        <v>77</v>
      </c>
      <c r="B3186" t="s">
        <v>89</v>
      </c>
      <c r="C3186" t="s">
        <v>608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T3186" s="63">
        <v>0.80694444444444446</v>
      </c>
      <c r="U3186" s="19">
        <v>0.49164351851851856</v>
      </c>
      <c r="V3186" s="20">
        <v>4.5199999999999997E-3</v>
      </c>
      <c r="AD3186"/>
    </row>
    <row r="3187" spans="1:32" x14ac:dyDescent="0.25">
      <c r="A3187">
        <v>1</v>
      </c>
      <c r="C3187" t="s">
        <v>58</v>
      </c>
      <c r="G3187" s="1" t="s">
        <v>78</v>
      </c>
      <c r="I3187" s="1" t="s">
        <v>450</v>
      </c>
      <c r="J3187">
        <v>7</v>
      </c>
      <c r="K3187" t="s">
        <v>60</v>
      </c>
      <c r="W3187" s="1" t="s">
        <v>963</v>
      </c>
      <c r="AB3187" t="s">
        <v>85</v>
      </c>
      <c r="AC3187" t="str">
        <f>"A3-7"&amp;AB3187&amp;"-"&amp;AF3187</f>
        <v>A3-7RT-A1</v>
      </c>
      <c r="AF3187" t="s">
        <v>247</v>
      </c>
    </row>
    <row r="3188" spans="1:32" x14ac:dyDescent="0.25">
      <c r="A3188">
        <v>2</v>
      </c>
      <c r="C3188" t="s">
        <v>58</v>
      </c>
      <c r="G3188" s="1" t="s">
        <v>78</v>
      </c>
      <c r="I3188" s="1" t="s">
        <v>450</v>
      </c>
      <c r="J3188">
        <v>7</v>
      </c>
      <c r="K3188" t="s">
        <v>60</v>
      </c>
      <c r="W3188" s="1" t="s">
        <v>963</v>
      </c>
      <c r="AB3188" t="s">
        <v>85</v>
      </c>
      <c r="AC3188" t="str">
        <f t="shared" ref="AC3188:AC3192" si="62">"A3-7"&amp;AB3188&amp;"-"&amp;AF3188</f>
        <v>A3-7RT-A2</v>
      </c>
      <c r="AF3188" t="s">
        <v>120</v>
      </c>
    </row>
    <row r="3189" spans="1:32" x14ac:dyDescent="0.25">
      <c r="A3189">
        <v>3</v>
      </c>
      <c r="C3189" t="s">
        <v>58</v>
      </c>
      <c r="G3189" s="1" t="s">
        <v>78</v>
      </c>
      <c r="I3189" s="1" t="s">
        <v>450</v>
      </c>
      <c r="J3189">
        <v>7</v>
      </c>
      <c r="K3189" t="s">
        <v>60</v>
      </c>
      <c r="W3189" s="1" t="s">
        <v>963</v>
      </c>
      <c r="AB3189" t="s">
        <v>85</v>
      </c>
      <c r="AC3189" t="str">
        <f t="shared" si="62"/>
        <v>A3-7RT-A3</v>
      </c>
      <c r="AF3189" t="s">
        <v>245</v>
      </c>
    </row>
    <row r="3190" spans="1:32" x14ac:dyDescent="0.25">
      <c r="A3190">
        <v>4</v>
      </c>
      <c r="C3190" t="s">
        <v>58</v>
      </c>
      <c r="G3190" s="1" t="s">
        <v>78</v>
      </c>
      <c r="I3190" s="1" t="s">
        <v>450</v>
      </c>
      <c r="J3190">
        <v>7</v>
      </c>
      <c r="K3190" t="s">
        <v>60</v>
      </c>
      <c r="W3190" s="1" t="s">
        <v>963</v>
      </c>
      <c r="AB3190" t="s">
        <v>86</v>
      </c>
      <c r="AC3190" t="str">
        <f t="shared" si="62"/>
        <v>A3-7SO-A1</v>
      </c>
      <c r="AF3190" t="s">
        <v>247</v>
      </c>
    </row>
    <row r="3191" spans="1:32" x14ac:dyDescent="0.25">
      <c r="A3191">
        <v>5</v>
      </c>
      <c r="C3191" t="s">
        <v>58</v>
      </c>
      <c r="G3191" s="1" t="s">
        <v>78</v>
      </c>
      <c r="I3191" s="1" t="s">
        <v>450</v>
      </c>
      <c r="J3191">
        <v>7</v>
      </c>
      <c r="K3191" t="s">
        <v>60</v>
      </c>
      <c r="W3191" s="1" t="s">
        <v>963</v>
      </c>
      <c r="AB3191" t="s">
        <v>86</v>
      </c>
      <c r="AC3191" t="str">
        <f t="shared" si="62"/>
        <v>A3-7SO-A2</v>
      </c>
      <c r="AF3191" t="s">
        <v>120</v>
      </c>
    </row>
    <row r="3192" spans="1:32" x14ac:dyDescent="0.25">
      <c r="A3192">
        <v>6</v>
      </c>
      <c r="C3192" t="s">
        <v>58</v>
      </c>
      <c r="G3192" s="1" t="s">
        <v>78</v>
      </c>
      <c r="I3192" s="1" t="s">
        <v>450</v>
      </c>
      <c r="J3192">
        <v>7</v>
      </c>
      <c r="K3192" t="s">
        <v>60</v>
      </c>
      <c r="W3192" s="1" t="s">
        <v>963</v>
      </c>
      <c r="AB3192" t="s">
        <v>86</v>
      </c>
      <c r="AC3192" t="str">
        <f t="shared" si="62"/>
        <v>A3-7SO-A3</v>
      </c>
      <c r="AF3192" t="s">
        <v>245</v>
      </c>
    </row>
    <row r="3193" spans="1:32" x14ac:dyDescent="0.25">
      <c r="A3193">
        <v>7</v>
      </c>
      <c r="C3193" t="s">
        <v>58</v>
      </c>
      <c r="G3193" s="1" t="s">
        <v>78</v>
      </c>
      <c r="I3193" s="1" t="s">
        <v>450</v>
      </c>
      <c r="J3193">
        <v>7</v>
      </c>
      <c r="K3193" t="s">
        <v>60</v>
      </c>
      <c r="W3193" s="1" t="s">
        <v>963</v>
      </c>
      <c r="AB3193" t="s">
        <v>84</v>
      </c>
      <c r="AC3193" t="s">
        <v>1592</v>
      </c>
    </row>
    <row r="3194" spans="1:32" x14ac:dyDescent="0.25">
      <c r="A3194">
        <v>8</v>
      </c>
      <c r="C3194" t="s">
        <v>58</v>
      </c>
      <c r="G3194" s="1" t="s">
        <v>78</v>
      </c>
      <c r="I3194" s="1" t="s">
        <v>450</v>
      </c>
      <c r="J3194">
        <v>7</v>
      </c>
      <c r="K3194" t="s">
        <v>60</v>
      </c>
      <c r="W3194" s="1" t="s">
        <v>963</v>
      </c>
      <c r="AB3194" t="s">
        <v>84</v>
      </c>
      <c r="AC3194" t="s">
        <v>1593</v>
      </c>
    </row>
    <row r="3195" spans="1:32" x14ac:dyDescent="0.25">
      <c r="A3195">
        <v>9</v>
      </c>
      <c r="C3195" t="s">
        <v>58</v>
      </c>
      <c r="G3195" s="1" t="s">
        <v>78</v>
      </c>
      <c r="I3195" s="1" t="s">
        <v>450</v>
      </c>
      <c r="J3195">
        <v>7</v>
      </c>
      <c r="K3195" t="s">
        <v>60</v>
      </c>
      <c r="W3195" s="1" t="s">
        <v>963</v>
      </c>
      <c r="AB3195" t="s">
        <v>84</v>
      </c>
      <c r="AC3195" t="s">
        <v>1594</v>
      </c>
    </row>
    <row r="3196" spans="1:32" x14ac:dyDescent="0.25">
      <c r="A3196">
        <v>10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60</v>
      </c>
      <c r="W3196" s="1" t="s">
        <v>963</v>
      </c>
      <c r="AB3196" t="s">
        <v>84</v>
      </c>
      <c r="AC3196" t="s">
        <v>1595</v>
      </c>
    </row>
    <row r="3197" spans="1:32" x14ac:dyDescent="0.25">
      <c r="A3197">
        <v>11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60</v>
      </c>
      <c r="W3197" s="1" t="s">
        <v>963</v>
      </c>
      <c r="AB3197" t="s">
        <v>85</v>
      </c>
      <c r="AC3197" t="str">
        <f t="shared" ref="AC3197:AC3200" si="63">"A3-7"&amp;AB3197&amp;"-"&amp;AF3197</f>
        <v>A3-7RT-B1</v>
      </c>
      <c r="AF3197" t="s">
        <v>169</v>
      </c>
    </row>
    <row r="3198" spans="1:32" x14ac:dyDescent="0.25">
      <c r="A3198">
        <v>12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60</v>
      </c>
      <c r="W3198" s="1" t="s">
        <v>963</v>
      </c>
      <c r="AB3198" t="s">
        <v>85</v>
      </c>
      <c r="AC3198" t="str">
        <f t="shared" si="63"/>
        <v>A3-7RT-B2</v>
      </c>
      <c r="AF3198" t="s">
        <v>142</v>
      </c>
    </row>
    <row r="3199" spans="1:32" x14ac:dyDescent="0.25">
      <c r="A3199">
        <v>13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86</v>
      </c>
      <c r="AC3199" t="str">
        <f t="shared" si="63"/>
        <v>A3-7SO-B1</v>
      </c>
      <c r="AF3199" t="s">
        <v>169</v>
      </c>
    </row>
    <row r="3200" spans="1:32" x14ac:dyDescent="0.25">
      <c r="A3200">
        <v>14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86</v>
      </c>
      <c r="AC3200" t="str">
        <f t="shared" si="63"/>
        <v>A3-7SO-B2</v>
      </c>
      <c r="AF3200" t="s">
        <v>142</v>
      </c>
    </row>
    <row r="3201" spans="1:32" x14ac:dyDescent="0.25">
      <c r="A3201">
        <v>1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85</v>
      </c>
      <c r="AC3201" t="str">
        <f>"h-7"&amp;AB3201&amp;"-"&amp;AF3201</f>
        <v>h-7RT-B6</v>
      </c>
      <c r="AF3201" t="s">
        <v>130</v>
      </c>
    </row>
    <row r="3202" spans="1:32" x14ac:dyDescent="0.25">
      <c r="A3202">
        <v>2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85</v>
      </c>
      <c r="AC3202" t="str">
        <f t="shared" ref="AC3202:AC3250" si="64">"h-7"&amp;AB3202&amp;"-"&amp;AF3202</f>
        <v>h-7RT-D2</v>
      </c>
      <c r="AF3202" t="s">
        <v>172</v>
      </c>
    </row>
    <row r="3203" spans="1:32" x14ac:dyDescent="0.25">
      <c r="A3203">
        <v>3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85</v>
      </c>
      <c r="AC3203" t="str">
        <f t="shared" si="64"/>
        <v>h-7RT-C6</v>
      </c>
      <c r="AF3203" t="s">
        <v>168</v>
      </c>
    </row>
    <row r="3204" spans="1:32" x14ac:dyDescent="0.25">
      <c r="A3204">
        <v>4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85</v>
      </c>
      <c r="AC3204" t="str">
        <f t="shared" si="64"/>
        <v>h-7RT-G3</v>
      </c>
      <c r="AF3204" t="s">
        <v>139</v>
      </c>
    </row>
    <row r="3205" spans="1:32" x14ac:dyDescent="0.25">
      <c r="A3205">
        <v>5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85</v>
      </c>
      <c r="AC3205" t="str">
        <f t="shared" si="64"/>
        <v>h-7RT-A8</v>
      </c>
      <c r="AF3205" t="s">
        <v>166</v>
      </c>
    </row>
    <row r="3206" spans="1:32" x14ac:dyDescent="0.25">
      <c r="A3206">
        <v>6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85</v>
      </c>
      <c r="AC3206" t="str">
        <f t="shared" si="64"/>
        <v>h-7RT-B12</v>
      </c>
      <c r="AF3206" t="s">
        <v>132</v>
      </c>
    </row>
    <row r="3207" spans="1:32" x14ac:dyDescent="0.25">
      <c r="A3207">
        <v>7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85</v>
      </c>
      <c r="AC3207" t="str">
        <f t="shared" si="64"/>
        <v>h-7RT-H10</v>
      </c>
      <c r="AF3207" t="s">
        <v>174</v>
      </c>
    </row>
    <row r="3208" spans="1:32" x14ac:dyDescent="0.25">
      <c r="A3208">
        <v>8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85</v>
      </c>
      <c r="AC3208" t="str">
        <f t="shared" si="64"/>
        <v>h-7RT-A7</v>
      </c>
      <c r="AF3208" t="s">
        <v>164</v>
      </c>
    </row>
    <row r="3209" spans="1:32" x14ac:dyDescent="0.25">
      <c r="A3209">
        <v>9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85</v>
      </c>
      <c r="AC3209" t="str">
        <f t="shared" si="64"/>
        <v>h-7RT-D10</v>
      </c>
      <c r="AF3209" t="s">
        <v>371</v>
      </c>
    </row>
    <row r="3210" spans="1:32" x14ac:dyDescent="0.25">
      <c r="A3210">
        <v>10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85</v>
      </c>
      <c r="AC3210" t="str">
        <f t="shared" si="64"/>
        <v>h-7RT-F2</v>
      </c>
      <c r="AF3210" t="s">
        <v>370</v>
      </c>
    </row>
    <row r="3211" spans="1:32" x14ac:dyDescent="0.25">
      <c r="A3211">
        <v>11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85</v>
      </c>
      <c r="AC3211" t="str">
        <f t="shared" si="64"/>
        <v>h-7RT-G2</v>
      </c>
      <c r="AF3211" t="s">
        <v>127</v>
      </c>
    </row>
    <row r="3212" spans="1:32" x14ac:dyDescent="0.25">
      <c r="A3212">
        <v>12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85</v>
      </c>
      <c r="AC3212" t="str">
        <f t="shared" si="64"/>
        <v>h-7RT-H7</v>
      </c>
      <c r="AF3212" t="s">
        <v>286</v>
      </c>
    </row>
    <row r="3213" spans="1:32" x14ac:dyDescent="0.25">
      <c r="A3213">
        <v>13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 t="shared" si="64"/>
        <v>h-7RT-C7</v>
      </c>
      <c r="AF3213" t="s">
        <v>135</v>
      </c>
    </row>
    <row r="3214" spans="1:32" x14ac:dyDescent="0.25">
      <c r="A3214">
        <v>14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si="64"/>
        <v>h-7RT-B9</v>
      </c>
      <c r="AF3214" t="s">
        <v>125</v>
      </c>
    </row>
    <row r="3215" spans="1:32" x14ac:dyDescent="0.25">
      <c r="A3215">
        <v>15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h-7RT-D1</v>
      </c>
      <c r="AF3215" t="s">
        <v>288</v>
      </c>
    </row>
    <row r="3216" spans="1:32" x14ac:dyDescent="0.25">
      <c r="A3216">
        <v>16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h-7RT-A9</v>
      </c>
      <c r="AF3216" t="s">
        <v>133</v>
      </c>
    </row>
    <row r="3217" spans="1:32" x14ac:dyDescent="0.25">
      <c r="A3217">
        <v>17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h-7RT-D4</v>
      </c>
      <c r="AF3217" t="s">
        <v>236</v>
      </c>
    </row>
    <row r="3218" spans="1:32" x14ac:dyDescent="0.25">
      <c r="A3218">
        <v>18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h-7RT-C2</v>
      </c>
      <c r="AF3218" t="s">
        <v>149</v>
      </c>
    </row>
    <row r="3219" spans="1:32" x14ac:dyDescent="0.25">
      <c r="A3219">
        <v>19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h-7RT-E2</v>
      </c>
      <c r="AF3219" t="s">
        <v>178</v>
      </c>
    </row>
    <row r="3220" spans="1:32" x14ac:dyDescent="0.25">
      <c r="A3220">
        <v>20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h-7RT-F11</v>
      </c>
      <c r="AF3220" t="s">
        <v>158</v>
      </c>
    </row>
    <row r="3221" spans="1:32" x14ac:dyDescent="0.25">
      <c r="A3221">
        <v>21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h-7RT-A5</v>
      </c>
      <c r="AF3221" t="s">
        <v>246</v>
      </c>
    </row>
    <row r="3222" spans="1:32" x14ac:dyDescent="0.25">
      <c r="A3222">
        <v>22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h-7RT-B4</v>
      </c>
      <c r="AF3222" t="s">
        <v>124</v>
      </c>
    </row>
    <row r="3223" spans="1:32" x14ac:dyDescent="0.25">
      <c r="A3223">
        <v>23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h-7RT-E12</v>
      </c>
      <c r="AF3223" t="s">
        <v>175</v>
      </c>
    </row>
    <row r="3224" spans="1:32" x14ac:dyDescent="0.25">
      <c r="A3224">
        <v>24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h-7RT-G11</v>
      </c>
      <c r="AF3224" t="s">
        <v>249</v>
      </c>
    </row>
    <row r="3225" spans="1:32" x14ac:dyDescent="0.25">
      <c r="A3225">
        <v>25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h-7RT-G8</v>
      </c>
      <c r="AF3225" t="s">
        <v>148</v>
      </c>
    </row>
    <row r="3226" spans="1:32" x14ac:dyDescent="0.25">
      <c r="A3226">
        <v>26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86</v>
      </c>
      <c r="AC3226" t="str">
        <f t="shared" si="64"/>
        <v>h-7SO-G5</v>
      </c>
      <c r="AF3226" t="s">
        <v>337</v>
      </c>
    </row>
    <row r="3227" spans="1:32" x14ac:dyDescent="0.25">
      <c r="A3227">
        <v>27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86</v>
      </c>
      <c r="AC3227" t="str">
        <f t="shared" si="64"/>
        <v>h-7SO-G10</v>
      </c>
      <c r="AF3227" t="s">
        <v>302</v>
      </c>
    </row>
    <row r="3228" spans="1:32" x14ac:dyDescent="0.25">
      <c r="A3228">
        <v>28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86</v>
      </c>
      <c r="AC3228" t="str">
        <f t="shared" si="64"/>
        <v>h-7SO-C11</v>
      </c>
      <c r="AF3228" t="s">
        <v>144</v>
      </c>
    </row>
    <row r="3229" spans="1:32" x14ac:dyDescent="0.25">
      <c r="A3229">
        <v>29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86</v>
      </c>
      <c r="AC3229" t="str">
        <f t="shared" si="64"/>
        <v>h-7SO-F7</v>
      </c>
      <c r="AF3229" t="s">
        <v>171</v>
      </c>
    </row>
    <row r="3230" spans="1:32" x14ac:dyDescent="0.25">
      <c r="A3230">
        <v>30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86</v>
      </c>
      <c r="AC3230" t="str">
        <f t="shared" si="64"/>
        <v>h-7SO-E11</v>
      </c>
      <c r="AF3230" t="s">
        <v>338</v>
      </c>
    </row>
    <row r="3231" spans="1:32" x14ac:dyDescent="0.25">
      <c r="A3231">
        <v>31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86</v>
      </c>
      <c r="AC3231" t="str">
        <f t="shared" si="64"/>
        <v>h-7SO-E7</v>
      </c>
      <c r="AF3231" t="s">
        <v>131</v>
      </c>
    </row>
    <row r="3232" spans="1:32" x14ac:dyDescent="0.25">
      <c r="A3232">
        <v>32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86</v>
      </c>
      <c r="AC3232" t="str">
        <f t="shared" si="64"/>
        <v>h-7SO-C8</v>
      </c>
      <c r="AF3232" t="s">
        <v>238</v>
      </c>
    </row>
    <row r="3233" spans="1:32" x14ac:dyDescent="0.25">
      <c r="A3233">
        <v>33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86</v>
      </c>
      <c r="AC3233" t="str">
        <f t="shared" si="64"/>
        <v>h-7SO-D9</v>
      </c>
      <c r="AF3233" t="s">
        <v>151</v>
      </c>
    </row>
    <row r="3234" spans="1:32" x14ac:dyDescent="0.25">
      <c r="A3234">
        <v>34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86</v>
      </c>
      <c r="AC3234" t="str">
        <f t="shared" si="64"/>
        <v>h-7SO-D8</v>
      </c>
      <c r="AF3234" t="s">
        <v>170</v>
      </c>
    </row>
    <row r="3235" spans="1:32" x14ac:dyDescent="0.25">
      <c r="A3235">
        <v>35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86</v>
      </c>
      <c r="AC3235" t="str">
        <f t="shared" si="64"/>
        <v>h-7SO-E1</v>
      </c>
      <c r="AF3235" t="s">
        <v>137</v>
      </c>
    </row>
    <row r="3236" spans="1:32" x14ac:dyDescent="0.25">
      <c r="A3236">
        <v>36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86</v>
      </c>
      <c r="AC3236" t="str">
        <f t="shared" si="64"/>
        <v>h-7SO-F12</v>
      </c>
      <c r="AF3236" t="s">
        <v>121</v>
      </c>
    </row>
    <row r="3237" spans="1:32" x14ac:dyDescent="0.25">
      <c r="A3237">
        <v>37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86</v>
      </c>
      <c r="AC3237" t="str">
        <f t="shared" si="64"/>
        <v>h-7SO-C9</v>
      </c>
      <c r="AF3237" t="s">
        <v>176</v>
      </c>
    </row>
    <row r="3238" spans="1:32" x14ac:dyDescent="0.25">
      <c r="A3238">
        <v>38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h-7SO-D6</v>
      </c>
      <c r="AF3238" t="s">
        <v>160</v>
      </c>
    </row>
    <row r="3239" spans="1:32" x14ac:dyDescent="0.25">
      <c r="A3239">
        <v>39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h-7SO-A6</v>
      </c>
      <c r="AF3239" t="s">
        <v>244</v>
      </c>
    </row>
    <row r="3240" spans="1:32" x14ac:dyDescent="0.25">
      <c r="A3240">
        <v>40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h-7SO-G6</v>
      </c>
      <c r="AF3240" t="s">
        <v>235</v>
      </c>
    </row>
    <row r="3241" spans="1:32" x14ac:dyDescent="0.25">
      <c r="A3241">
        <v>41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h-7SO-E5</v>
      </c>
      <c r="AF3241" t="s">
        <v>305</v>
      </c>
    </row>
    <row r="3242" spans="1:32" x14ac:dyDescent="0.25">
      <c r="A3242">
        <v>42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h-7SO-D5</v>
      </c>
      <c r="AF3242" t="s">
        <v>251</v>
      </c>
    </row>
    <row r="3243" spans="1:32" x14ac:dyDescent="0.25">
      <c r="A3243">
        <v>43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h-7SO-D11</v>
      </c>
      <c r="AF3243" t="s">
        <v>128</v>
      </c>
    </row>
    <row r="3244" spans="1:32" x14ac:dyDescent="0.25">
      <c r="A3244">
        <v>44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h-7SO-E8</v>
      </c>
      <c r="AF3244" t="s">
        <v>292</v>
      </c>
    </row>
    <row r="3245" spans="1:32" x14ac:dyDescent="0.25">
      <c r="A3245">
        <v>45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h-7SO-A4</v>
      </c>
      <c r="AF3245" t="s">
        <v>252</v>
      </c>
    </row>
    <row r="3246" spans="1:32" x14ac:dyDescent="0.25">
      <c r="A3246">
        <v>46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h-7SO-F10</v>
      </c>
      <c r="AF3246" t="s">
        <v>289</v>
      </c>
    </row>
    <row r="3247" spans="1:32" x14ac:dyDescent="0.25">
      <c r="A3247">
        <v>47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h-7SO-G1</v>
      </c>
      <c r="AF3247" t="s">
        <v>290</v>
      </c>
    </row>
    <row r="3248" spans="1:32" x14ac:dyDescent="0.25">
      <c r="A3248">
        <v>48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h-7SO-H2</v>
      </c>
      <c r="AF3248" t="s">
        <v>122</v>
      </c>
    </row>
    <row r="3249" spans="1:32" x14ac:dyDescent="0.25">
      <c r="A3249">
        <v>49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h-7SO-F9</v>
      </c>
      <c r="AF3249" t="s">
        <v>240</v>
      </c>
    </row>
    <row r="3250" spans="1:32" x14ac:dyDescent="0.25">
      <c r="A3250">
        <v>50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h-7SO-B7</v>
      </c>
      <c r="AF3250" t="s">
        <v>177</v>
      </c>
    </row>
    <row r="3251" spans="1:32" x14ac:dyDescent="0.25">
      <c r="A3251">
        <v>51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84</v>
      </c>
      <c r="AC3251" t="s">
        <v>1596</v>
      </c>
    </row>
    <row r="3252" spans="1:32" x14ac:dyDescent="0.25">
      <c r="A3252">
        <v>52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84</v>
      </c>
      <c r="AC3252" t="s">
        <v>1597</v>
      </c>
    </row>
    <row r="3253" spans="1:32" x14ac:dyDescent="0.25">
      <c r="A3253">
        <v>53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84</v>
      </c>
      <c r="AC3253" t="s">
        <v>1598</v>
      </c>
    </row>
    <row r="3254" spans="1:32" x14ac:dyDescent="0.25">
      <c r="A3254">
        <v>54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84</v>
      </c>
      <c r="AC3254" t="s">
        <v>1599</v>
      </c>
    </row>
    <row r="3255" spans="1:32" x14ac:dyDescent="0.25">
      <c r="A3255">
        <v>55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84</v>
      </c>
      <c r="AC3255" t="s">
        <v>1600</v>
      </c>
    </row>
    <row r="3256" spans="1:32" x14ac:dyDescent="0.25">
      <c r="A3256">
        <v>56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84</v>
      </c>
      <c r="AC3256" t="s">
        <v>1601</v>
      </c>
    </row>
    <row r="3257" spans="1:32" x14ac:dyDescent="0.25">
      <c r="A3257">
        <v>57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84</v>
      </c>
      <c r="AC3257" t="s">
        <v>1602</v>
      </c>
    </row>
    <row r="3258" spans="1:32" x14ac:dyDescent="0.25">
      <c r="A3258">
        <v>58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84</v>
      </c>
      <c r="AC3258" t="s">
        <v>1603</v>
      </c>
    </row>
    <row r="3259" spans="1:32" x14ac:dyDescent="0.25">
      <c r="A3259">
        <v>59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84</v>
      </c>
      <c r="AC3259" t="s">
        <v>1604</v>
      </c>
    </row>
    <row r="3260" spans="1:32" x14ac:dyDescent="0.25">
      <c r="A3260">
        <v>60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84</v>
      </c>
      <c r="AC3260" t="s">
        <v>1605</v>
      </c>
    </row>
    <row r="3261" spans="1:32" x14ac:dyDescent="0.25">
      <c r="A3261">
        <v>1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60</v>
      </c>
      <c r="W3261" s="1" t="s">
        <v>964</v>
      </c>
      <c r="AB3261" t="s">
        <v>85</v>
      </c>
      <c r="AC3261" t="str">
        <f>"A3-8"&amp;AB3261&amp;"-"&amp;AF3261</f>
        <v>A3-8RT-A1</v>
      </c>
      <c r="AF3261" t="s">
        <v>247</v>
      </c>
    </row>
    <row r="3262" spans="1:32" x14ac:dyDescent="0.25">
      <c r="A3262">
        <v>2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60</v>
      </c>
      <c r="W3262" s="1" t="s">
        <v>964</v>
      </c>
      <c r="AB3262" t="s">
        <v>85</v>
      </c>
      <c r="AC3262" t="str">
        <f t="shared" ref="AC3262:AC3269" si="65">"A3-8"&amp;AB3262&amp;"-"&amp;AF3262</f>
        <v>A3-8RT-B1</v>
      </c>
      <c r="AF3262" t="s">
        <v>169</v>
      </c>
    </row>
    <row r="3263" spans="1:32" x14ac:dyDescent="0.25">
      <c r="A3263">
        <v>3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60</v>
      </c>
      <c r="W3263" s="1" t="s">
        <v>964</v>
      </c>
      <c r="AB3263" t="s">
        <v>85</v>
      </c>
      <c r="AC3263" t="str">
        <f t="shared" si="65"/>
        <v>A3-8RT-B2</v>
      </c>
      <c r="AF3263" t="s">
        <v>142</v>
      </c>
    </row>
    <row r="3264" spans="1:32" x14ac:dyDescent="0.25">
      <c r="A3264">
        <v>4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60</v>
      </c>
      <c r="W3264" s="1" t="s">
        <v>964</v>
      </c>
      <c r="AB3264" t="s">
        <v>85</v>
      </c>
      <c r="AC3264" t="str">
        <f t="shared" si="65"/>
        <v>A3-8RT-B3</v>
      </c>
      <c r="AF3264" t="s">
        <v>242</v>
      </c>
    </row>
    <row r="3265" spans="1:32" x14ac:dyDescent="0.25">
      <c r="A3265">
        <v>5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60</v>
      </c>
      <c r="W3265" s="1" t="s">
        <v>964</v>
      </c>
      <c r="AB3265" t="s">
        <v>86</v>
      </c>
      <c r="AC3265" t="str">
        <f t="shared" si="65"/>
        <v>A3-8SO-A1</v>
      </c>
      <c r="AF3265" t="s">
        <v>247</v>
      </c>
    </row>
    <row r="3266" spans="1:32" x14ac:dyDescent="0.25">
      <c r="A3266">
        <v>6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60</v>
      </c>
      <c r="W3266" s="1" t="s">
        <v>964</v>
      </c>
      <c r="AB3266" t="s">
        <v>86</v>
      </c>
      <c r="AC3266" t="str">
        <f t="shared" si="65"/>
        <v>A3-8SO-B1</v>
      </c>
      <c r="AF3266" t="s">
        <v>169</v>
      </c>
    </row>
    <row r="3267" spans="1:32" x14ac:dyDescent="0.25">
      <c r="A3267">
        <v>7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60</v>
      </c>
      <c r="W3267" s="1" t="s">
        <v>964</v>
      </c>
      <c r="AB3267" t="s">
        <v>86</v>
      </c>
      <c r="AC3267" t="str">
        <f t="shared" si="65"/>
        <v>A3-8SO-B2</v>
      </c>
      <c r="AF3267" t="s">
        <v>142</v>
      </c>
    </row>
    <row r="3268" spans="1:32" x14ac:dyDescent="0.25">
      <c r="A3268">
        <v>8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60</v>
      </c>
      <c r="W3268" s="1" t="s">
        <v>964</v>
      </c>
      <c r="AB3268" t="s">
        <v>86</v>
      </c>
      <c r="AC3268" t="str">
        <f t="shared" si="65"/>
        <v>A3-8SO-B3</v>
      </c>
      <c r="AF3268" t="s">
        <v>242</v>
      </c>
    </row>
    <row r="3269" spans="1:32" x14ac:dyDescent="0.25">
      <c r="A3269">
        <v>9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60</v>
      </c>
      <c r="W3269" s="1" t="s">
        <v>964</v>
      </c>
      <c r="AB3269" t="s">
        <v>86</v>
      </c>
      <c r="AC3269" t="str">
        <f t="shared" si="65"/>
        <v>A3-8SO-B4</v>
      </c>
      <c r="AF3269" t="s">
        <v>124</v>
      </c>
    </row>
    <row r="3270" spans="1:32" x14ac:dyDescent="0.25">
      <c r="A3270">
        <v>1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85</v>
      </c>
      <c r="AC3270" t="str">
        <f t="shared" ref="AC3270:AC3301" si="66">"h-8"&amp;AB3270&amp;"-"&amp;AF3270</f>
        <v>h-8RT-C11</v>
      </c>
      <c r="AF3270" t="s">
        <v>144</v>
      </c>
    </row>
    <row r="3271" spans="1:32" x14ac:dyDescent="0.25">
      <c r="A3271">
        <v>2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85</v>
      </c>
      <c r="AC3271" t="str">
        <f t="shared" si="66"/>
        <v>h-8RT-E4</v>
      </c>
      <c r="AF3271" t="s">
        <v>304</v>
      </c>
    </row>
    <row r="3272" spans="1:32" x14ac:dyDescent="0.25">
      <c r="A3272">
        <v>3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85</v>
      </c>
      <c r="AC3272" t="str">
        <f t="shared" si="66"/>
        <v>h-8RT-G2</v>
      </c>
      <c r="AF3272" t="s">
        <v>127</v>
      </c>
    </row>
    <row r="3273" spans="1:32" x14ac:dyDescent="0.25">
      <c r="A3273">
        <v>4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85</v>
      </c>
      <c r="AC3273" t="str">
        <f t="shared" si="66"/>
        <v>h-8RT-G6</v>
      </c>
      <c r="AF3273" t="s">
        <v>235</v>
      </c>
    </row>
    <row r="3274" spans="1:32" x14ac:dyDescent="0.25">
      <c r="A3274">
        <v>5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85</v>
      </c>
      <c r="AC3274" t="str">
        <f t="shared" si="66"/>
        <v>h-8RT-F9</v>
      </c>
      <c r="AF3274" t="s">
        <v>240</v>
      </c>
    </row>
    <row r="3275" spans="1:32" x14ac:dyDescent="0.25">
      <c r="A3275">
        <v>6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85</v>
      </c>
      <c r="AC3275" t="str">
        <f t="shared" si="66"/>
        <v>h-8RT-F3</v>
      </c>
      <c r="AF3275" t="s">
        <v>241</v>
      </c>
    </row>
    <row r="3276" spans="1:32" x14ac:dyDescent="0.25">
      <c r="A3276">
        <v>7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85</v>
      </c>
      <c r="AC3276" t="str">
        <f t="shared" si="66"/>
        <v>h-8RT-F7</v>
      </c>
      <c r="AF3276" t="s">
        <v>171</v>
      </c>
    </row>
    <row r="3277" spans="1:32" x14ac:dyDescent="0.25">
      <c r="A3277">
        <v>8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85</v>
      </c>
      <c r="AC3277" t="str">
        <f t="shared" si="66"/>
        <v>h-8RT-E12</v>
      </c>
      <c r="AF3277" t="s">
        <v>175</v>
      </c>
    </row>
    <row r="3278" spans="1:32" x14ac:dyDescent="0.25">
      <c r="A3278">
        <v>9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85</v>
      </c>
      <c r="AC3278" t="str">
        <f t="shared" si="66"/>
        <v>h-8RT-A5</v>
      </c>
      <c r="AF3278" t="s">
        <v>246</v>
      </c>
    </row>
    <row r="3279" spans="1:32" x14ac:dyDescent="0.25">
      <c r="A3279">
        <v>10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85</v>
      </c>
      <c r="AC3279" t="str">
        <f t="shared" si="66"/>
        <v>h-8RT-G9</v>
      </c>
      <c r="AF3279" t="s">
        <v>159</v>
      </c>
    </row>
    <row r="3280" spans="1:32" x14ac:dyDescent="0.25">
      <c r="A3280">
        <v>11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85</v>
      </c>
      <c r="AC3280" t="str">
        <f t="shared" si="66"/>
        <v>h-8RT-A12</v>
      </c>
      <c r="AF3280" t="s">
        <v>284</v>
      </c>
    </row>
    <row r="3281" spans="1:32" x14ac:dyDescent="0.25">
      <c r="A3281">
        <v>12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85</v>
      </c>
      <c r="AC3281" t="str">
        <f t="shared" si="66"/>
        <v>h-8RT-C2</v>
      </c>
      <c r="AF3281" t="s">
        <v>149</v>
      </c>
    </row>
    <row r="3282" spans="1:32" x14ac:dyDescent="0.25">
      <c r="A3282">
        <v>13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si="66"/>
        <v>h-8RT-G11</v>
      </c>
      <c r="AF3282" t="s">
        <v>249</v>
      </c>
    </row>
    <row r="3283" spans="1:32" x14ac:dyDescent="0.25">
      <c r="A3283">
        <v>14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h-8RT-D11</v>
      </c>
      <c r="AF3283" t="s">
        <v>128</v>
      </c>
    </row>
    <row r="3284" spans="1:32" x14ac:dyDescent="0.25">
      <c r="A3284">
        <v>15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h-8RT-A11</v>
      </c>
      <c r="AF3284" t="s">
        <v>237</v>
      </c>
    </row>
    <row r="3285" spans="1:32" x14ac:dyDescent="0.25">
      <c r="A3285">
        <v>16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h-8RT-F4</v>
      </c>
      <c r="AF3285" t="s">
        <v>150</v>
      </c>
    </row>
    <row r="3286" spans="1:32" x14ac:dyDescent="0.25">
      <c r="A3286">
        <v>17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h-8RT-F2</v>
      </c>
      <c r="AF3286" t="s">
        <v>370</v>
      </c>
    </row>
    <row r="3287" spans="1:32" x14ac:dyDescent="0.25">
      <c r="A3287">
        <v>18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h-8RT-C3</v>
      </c>
      <c r="AF3287" t="s">
        <v>301</v>
      </c>
    </row>
    <row r="3288" spans="1:32" x14ac:dyDescent="0.25">
      <c r="A3288">
        <v>19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h-8RT-H1</v>
      </c>
      <c r="AF3288" t="s">
        <v>239</v>
      </c>
    </row>
    <row r="3289" spans="1:32" x14ac:dyDescent="0.25">
      <c r="A3289">
        <v>20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h-8RT-B4</v>
      </c>
      <c r="AF3289" t="s">
        <v>124</v>
      </c>
    </row>
    <row r="3290" spans="1:32" x14ac:dyDescent="0.25">
      <c r="A3290">
        <v>21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h-8RT-B11</v>
      </c>
      <c r="AF3290" t="s">
        <v>129</v>
      </c>
    </row>
    <row r="3291" spans="1:32" x14ac:dyDescent="0.25">
      <c r="A3291">
        <v>22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h-8RT-H7</v>
      </c>
      <c r="AF3291" t="s">
        <v>286</v>
      </c>
    </row>
    <row r="3292" spans="1:32" x14ac:dyDescent="0.25">
      <c r="A3292">
        <v>23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h-8RT-A10</v>
      </c>
      <c r="AF3292" t="s">
        <v>138</v>
      </c>
    </row>
    <row r="3293" spans="1:32" x14ac:dyDescent="0.25">
      <c r="A3293">
        <v>24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h-8RT-H10</v>
      </c>
      <c r="AF3293" t="s">
        <v>174</v>
      </c>
    </row>
    <row r="3294" spans="1:32" x14ac:dyDescent="0.25">
      <c r="A3294">
        <v>25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h-8RT-E6</v>
      </c>
      <c r="AF3294" t="s">
        <v>156</v>
      </c>
    </row>
    <row r="3295" spans="1:32" x14ac:dyDescent="0.25">
      <c r="A3295">
        <v>26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86</v>
      </c>
      <c r="AC3295" t="str">
        <f t="shared" si="66"/>
        <v>h-8SO-D10</v>
      </c>
      <c r="AF3295" t="s">
        <v>371</v>
      </c>
    </row>
    <row r="3296" spans="1:32" x14ac:dyDescent="0.25">
      <c r="A3296">
        <v>27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86</v>
      </c>
      <c r="AC3296" t="str">
        <f t="shared" si="66"/>
        <v>h-8SO-H4</v>
      </c>
      <c r="AF3296" t="s">
        <v>140</v>
      </c>
    </row>
    <row r="3297" spans="1:32" x14ac:dyDescent="0.25">
      <c r="A3297">
        <v>28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86</v>
      </c>
      <c r="AC3297" t="str">
        <f t="shared" si="66"/>
        <v>h-8SO-H1</v>
      </c>
      <c r="AF3297" t="s">
        <v>239</v>
      </c>
    </row>
    <row r="3298" spans="1:32" x14ac:dyDescent="0.25">
      <c r="A3298">
        <v>29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86</v>
      </c>
      <c r="AC3298" t="str">
        <f t="shared" si="66"/>
        <v>h-8SO-A7</v>
      </c>
      <c r="AF3298" t="s">
        <v>164</v>
      </c>
    </row>
    <row r="3299" spans="1:32" x14ac:dyDescent="0.25">
      <c r="A3299">
        <v>30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86</v>
      </c>
      <c r="AC3299" t="str">
        <f t="shared" si="66"/>
        <v>h-8SO-C2</v>
      </c>
      <c r="AF3299" t="s">
        <v>149</v>
      </c>
    </row>
    <row r="3300" spans="1:32" x14ac:dyDescent="0.25">
      <c r="A3300">
        <v>31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86</v>
      </c>
      <c r="AC3300" t="str">
        <f t="shared" si="66"/>
        <v>h-8SO-D1</v>
      </c>
      <c r="AF3300" t="s">
        <v>288</v>
      </c>
    </row>
    <row r="3301" spans="1:32" x14ac:dyDescent="0.25">
      <c r="A3301">
        <v>32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86</v>
      </c>
      <c r="AC3301" t="str">
        <f t="shared" si="66"/>
        <v>h-8SO-F10</v>
      </c>
      <c r="AF3301" t="s">
        <v>289</v>
      </c>
    </row>
    <row r="3302" spans="1:32" x14ac:dyDescent="0.25">
      <c r="A3302">
        <v>33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86</v>
      </c>
      <c r="AC3302" t="str">
        <f t="shared" ref="AC3302:AC3319" si="67">"h-8"&amp;AB3302&amp;"-"&amp;AF3302</f>
        <v>h-8SO-C1</v>
      </c>
      <c r="AF3302" t="s">
        <v>146</v>
      </c>
    </row>
    <row r="3303" spans="1:32" x14ac:dyDescent="0.25">
      <c r="A3303">
        <v>34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86</v>
      </c>
      <c r="AC3303" t="str">
        <f t="shared" si="67"/>
        <v>h-8SO-A3</v>
      </c>
      <c r="AF3303" t="s">
        <v>245</v>
      </c>
    </row>
    <row r="3304" spans="1:32" x14ac:dyDescent="0.25">
      <c r="A3304">
        <v>35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86</v>
      </c>
      <c r="AC3304" t="str">
        <f t="shared" si="67"/>
        <v>h-8SO-C8</v>
      </c>
      <c r="AF3304" t="s">
        <v>238</v>
      </c>
    </row>
    <row r="3305" spans="1:32" x14ac:dyDescent="0.25">
      <c r="A3305">
        <v>36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86</v>
      </c>
      <c r="AC3305" t="str">
        <f t="shared" si="67"/>
        <v>h-8SO-D2</v>
      </c>
      <c r="AF3305" t="s">
        <v>172</v>
      </c>
    </row>
    <row r="3306" spans="1:32" x14ac:dyDescent="0.25">
      <c r="A3306">
        <v>37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86</v>
      </c>
      <c r="AC3306" t="str">
        <f t="shared" si="67"/>
        <v>h-8SO-D3</v>
      </c>
      <c r="AF3306" t="s">
        <v>155</v>
      </c>
    </row>
    <row r="3307" spans="1:32" x14ac:dyDescent="0.25">
      <c r="A3307">
        <v>38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7"/>
        <v>h-8SO-G12</v>
      </c>
      <c r="AF3307" t="s">
        <v>147</v>
      </c>
    </row>
    <row r="3308" spans="1:32" x14ac:dyDescent="0.25">
      <c r="A3308">
        <v>39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7"/>
        <v>h-8SO-G7</v>
      </c>
      <c r="AF3308" t="s">
        <v>136</v>
      </c>
    </row>
    <row r="3309" spans="1:32" x14ac:dyDescent="0.25">
      <c r="A3309">
        <v>40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7"/>
        <v>h-8SO-D7</v>
      </c>
      <c r="AF3309" t="s">
        <v>285</v>
      </c>
    </row>
    <row r="3310" spans="1:32" x14ac:dyDescent="0.25">
      <c r="A3310">
        <v>41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7"/>
        <v>h-8SO-F3</v>
      </c>
      <c r="AF3310" t="s">
        <v>241</v>
      </c>
    </row>
    <row r="3311" spans="1:32" x14ac:dyDescent="0.25">
      <c r="A3311">
        <v>42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7"/>
        <v>h-8SO-D9</v>
      </c>
      <c r="AF3311" t="s">
        <v>151</v>
      </c>
    </row>
    <row r="3312" spans="1:32" x14ac:dyDescent="0.25">
      <c r="A3312">
        <v>43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7"/>
        <v>h-8SO-H12</v>
      </c>
      <c r="AF3312" t="s">
        <v>153</v>
      </c>
    </row>
    <row r="3313" spans="1:32" x14ac:dyDescent="0.25">
      <c r="A3313">
        <v>44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7"/>
        <v>h-8SO-A8</v>
      </c>
      <c r="AF3313" t="s">
        <v>166</v>
      </c>
    </row>
    <row r="3314" spans="1:32" x14ac:dyDescent="0.25">
      <c r="A3314">
        <v>45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si="67"/>
        <v>h-8SO-G10</v>
      </c>
      <c r="AF3314" t="s">
        <v>302</v>
      </c>
    </row>
    <row r="3315" spans="1:32" x14ac:dyDescent="0.25">
      <c r="A3315">
        <v>46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h-8SO-H11</v>
      </c>
      <c r="AF3315" t="s">
        <v>141</v>
      </c>
    </row>
    <row r="3316" spans="1:32" x14ac:dyDescent="0.25">
      <c r="A3316">
        <v>47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h-8SO-C6</v>
      </c>
      <c r="AF3316" t="s">
        <v>168</v>
      </c>
    </row>
    <row r="3317" spans="1:32" x14ac:dyDescent="0.25">
      <c r="A3317">
        <v>48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h-8SO-B12</v>
      </c>
      <c r="AF3317" t="s">
        <v>132</v>
      </c>
    </row>
    <row r="3318" spans="1:32" x14ac:dyDescent="0.25">
      <c r="A3318">
        <v>49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h-8SO-C9</v>
      </c>
      <c r="AF3318" t="s">
        <v>176</v>
      </c>
    </row>
    <row r="3319" spans="1:32" x14ac:dyDescent="0.25">
      <c r="A3319">
        <v>50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h-8SO-H5</v>
      </c>
      <c r="AF3319" t="s">
        <v>145</v>
      </c>
    </row>
    <row r="3320" spans="1:32" x14ac:dyDescent="0.25">
      <c r="A3320">
        <v>51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84</v>
      </c>
      <c r="AC3320" t="s">
        <v>1606</v>
      </c>
    </row>
    <row r="3321" spans="1:32" x14ac:dyDescent="0.25">
      <c r="A3321">
        <v>52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84</v>
      </c>
      <c r="AC3321" t="s">
        <v>1607</v>
      </c>
    </row>
    <row r="3322" spans="1:32" x14ac:dyDescent="0.25">
      <c r="A3322">
        <v>53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84</v>
      </c>
      <c r="AC3322" t="s">
        <v>1608</v>
      </c>
    </row>
    <row r="3323" spans="1:32" x14ac:dyDescent="0.25">
      <c r="A3323">
        <v>54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84</v>
      </c>
      <c r="AC3323" t="s">
        <v>1609</v>
      </c>
    </row>
    <row r="3324" spans="1:32" x14ac:dyDescent="0.25">
      <c r="A3324">
        <v>55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84</v>
      </c>
      <c r="AC3324" t="s">
        <v>1610</v>
      </c>
    </row>
    <row r="3325" spans="1:32" x14ac:dyDescent="0.25">
      <c r="A3325">
        <v>56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84</v>
      </c>
      <c r="AC3325" t="s">
        <v>1611</v>
      </c>
    </row>
    <row r="3326" spans="1:32" x14ac:dyDescent="0.25">
      <c r="A3326">
        <v>57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84</v>
      </c>
      <c r="AC3326" t="s">
        <v>1612</v>
      </c>
    </row>
    <row r="3327" spans="1:32" x14ac:dyDescent="0.25">
      <c r="A3327">
        <v>58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84</v>
      </c>
      <c r="AC3327" t="s">
        <v>1613</v>
      </c>
    </row>
    <row r="3328" spans="1:32" x14ac:dyDescent="0.25">
      <c r="A3328">
        <v>59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84</v>
      </c>
      <c r="AC3328" t="s">
        <v>1614</v>
      </c>
    </row>
    <row r="3329" spans="1:32" x14ac:dyDescent="0.25">
      <c r="A3329">
        <v>60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84</v>
      </c>
      <c r="AC3329" t="s">
        <v>1615</v>
      </c>
    </row>
    <row r="3330" spans="1:32" x14ac:dyDescent="0.25">
      <c r="A3330">
        <v>1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84</v>
      </c>
      <c r="AC3330" t="s">
        <v>1617</v>
      </c>
    </row>
    <row r="3331" spans="1:32" x14ac:dyDescent="0.25">
      <c r="A3331">
        <v>2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84</v>
      </c>
      <c r="AC3331" t="s">
        <v>1618</v>
      </c>
    </row>
    <row r="3332" spans="1:32" x14ac:dyDescent="0.25">
      <c r="A3332">
        <v>3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84</v>
      </c>
      <c r="AC3332" t="s">
        <v>1619</v>
      </c>
    </row>
    <row r="3333" spans="1:32" x14ac:dyDescent="0.25">
      <c r="A3333">
        <v>4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84</v>
      </c>
      <c r="AC3333" t="s">
        <v>1620</v>
      </c>
    </row>
    <row r="3334" spans="1:32" x14ac:dyDescent="0.25">
      <c r="A3334">
        <v>5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84</v>
      </c>
      <c r="AC3334" t="s">
        <v>1621</v>
      </c>
    </row>
    <row r="3335" spans="1:32" x14ac:dyDescent="0.25">
      <c r="A3335">
        <v>6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84</v>
      </c>
      <c r="AC3335" t="s">
        <v>1622</v>
      </c>
    </row>
    <row r="3336" spans="1:32" x14ac:dyDescent="0.25">
      <c r="A3336">
        <v>7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84</v>
      </c>
      <c r="AC3336" t="s">
        <v>1623</v>
      </c>
    </row>
    <row r="3337" spans="1:32" x14ac:dyDescent="0.25">
      <c r="A3337">
        <v>8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84</v>
      </c>
      <c r="AC3337" t="s">
        <v>1624</v>
      </c>
    </row>
    <row r="3338" spans="1:32" x14ac:dyDescent="0.25">
      <c r="A3338">
        <v>9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84</v>
      </c>
      <c r="AC3338" t="s">
        <v>1625</v>
      </c>
    </row>
    <row r="3339" spans="1:32" x14ac:dyDescent="0.25">
      <c r="A3339">
        <v>10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84</v>
      </c>
      <c r="AC3339" t="s">
        <v>1626</v>
      </c>
    </row>
    <row r="3340" spans="1:32" x14ac:dyDescent="0.25">
      <c r="A3340">
        <v>11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85</v>
      </c>
      <c r="AC3340" t="str">
        <f>"h-9"&amp;AB3340&amp;"-"&amp;AF3340</f>
        <v>h-9RT-F6</v>
      </c>
      <c r="AF3340" t="s">
        <v>291</v>
      </c>
    </row>
    <row r="3341" spans="1:32" x14ac:dyDescent="0.25">
      <c r="A3341">
        <v>12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85</v>
      </c>
      <c r="AC3341" t="str">
        <f t="shared" ref="AC3341:AC3404" si="68">"h-9"&amp;AB3341&amp;"-"&amp;AF3341</f>
        <v>h-9RT-B9</v>
      </c>
      <c r="AF3341" t="s">
        <v>125</v>
      </c>
    </row>
    <row r="3342" spans="1:32" x14ac:dyDescent="0.25">
      <c r="A3342">
        <v>13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85</v>
      </c>
      <c r="AC3342" t="str">
        <f t="shared" si="68"/>
        <v>h-9RT-F12</v>
      </c>
      <c r="AF3342" t="s">
        <v>121</v>
      </c>
    </row>
    <row r="3343" spans="1:32" x14ac:dyDescent="0.25">
      <c r="A3343">
        <v>14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85</v>
      </c>
      <c r="AC3343" t="str">
        <f t="shared" si="68"/>
        <v>h-9RT-H8</v>
      </c>
      <c r="AF3343" t="s">
        <v>152</v>
      </c>
    </row>
    <row r="3344" spans="1:32" x14ac:dyDescent="0.25">
      <c r="A3344">
        <v>15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85</v>
      </c>
      <c r="AC3344" t="str">
        <f t="shared" si="68"/>
        <v>h-9RT-G5</v>
      </c>
      <c r="AF3344" t="s">
        <v>337</v>
      </c>
    </row>
    <row r="3345" spans="1:32" x14ac:dyDescent="0.25">
      <c r="A3345">
        <v>16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85</v>
      </c>
      <c r="AC3345" t="str">
        <f t="shared" si="68"/>
        <v>h-9RT-G7</v>
      </c>
      <c r="AF3345" t="s">
        <v>136</v>
      </c>
    </row>
    <row r="3346" spans="1:32" x14ac:dyDescent="0.25">
      <c r="A3346">
        <v>17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85</v>
      </c>
      <c r="AC3346" t="str">
        <f t="shared" si="68"/>
        <v>h-9RT-A10</v>
      </c>
      <c r="AF3346" t="s">
        <v>138</v>
      </c>
    </row>
    <row r="3347" spans="1:32" x14ac:dyDescent="0.25">
      <c r="A3347">
        <v>18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85</v>
      </c>
      <c r="AC3347" t="str">
        <f t="shared" si="68"/>
        <v>h-9RT-B8</v>
      </c>
      <c r="AF3347" t="s">
        <v>173</v>
      </c>
    </row>
    <row r="3348" spans="1:32" x14ac:dyDescent="0.25">
      <c r="A3348">
        <v>19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85</v>
      </c>
      <c r="AC3348" t="str">
        <f t="shared" si="68"/>
        <v>h-9RT-H9</v>
      </c>
      <c r="AF3348" t="s">
        <v>287</v>
      </c>
    </row>
    <row r="3349" spans="1:32" x14ac:dyDescent="0.25">
      <c r="A3349">
        <v>20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85</v>
      </c>
      <c r="AC3349" t="str">
        <f t="shared" si="68"/>
        <v>h-9RT-C3</v>
      </c>
      <c r="AF3349" t="s">
        <v>301</v>
      </c>
    </row>
    <row r="3350" spans="1:32" x14ac:dyDescent="0.25">
      <c r="A3350">
        <v>21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85</v>
      </c>
      <c r="AC3350" t="str">
        <f t="shared" si="68"/>
        <v>h-9RT-A6</v>
      </c>
      <c r="AF3350" t="s">
        <v>244</v>
      </c>
    </row>
    <row r="3351" spans="1:32" x14ac:dyDescent="0.25">
      <c r="A3351">
        <v>22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85</v>
      </c>
      <c r="AC3351" t="str">
        <f t="shared" si="68"/>
        <v>h-9RT-D12</v>
      </c>
      <c r="AF3351" t="s">
        <v>162</v>
      </c>
    </row>
    <row r="3352" spans="1:32" x14ac:dyDescent="0.25">
      <c r="A3352">
        <v>23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 t="shared" si="68"/>
        <v>h-9RT-A5</v>
      </c>
      <c r="AF3352" t="s">
        <v>246</v>
      </c>
    </row>
    <row r="3353" spans="1:32" x14ac:dyDescent="0.25">
      <c r="A3353">
        <v>24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si="68"/>
        <v>h-9RT-E12</v>
      </c>
      <c r="AF3353" t="s">
        <v>175</v>
      </c>
    </row>
    <row r="3354" spans="1:32" x14ac:dyDescent="0.25">
      <c r="A3354">
        <v>25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h-9RT-E7</v>
      </c>
      <c r="AF3354" t="s">
        <v>131</v>
      </c>
    </row>
    <row r="3355" spans="1:32" x14ac:dyDescent="0.25">
      <c r="A3355">
        <v>26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h-9RT-D10</v>
      </c>
      <c r="AF3355" t="s">
        <v>371</v>
      </c>
    </row>
    <row r="3356" spans="1:32" x14ac:dyDescent="0.25">
      <c r="A3356">
        <v>27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h-9RT-C6</v>
      </c>
      <c r="AF3356" t="s">
        <v>168</v>
      </c>
    </row>
    <row r="3357" spans="1:32" x14ac:dyDescent="0.25">
      <c r="A3357">
        <v>28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h-9RT-D7</v>
      </c>
      <c r="AF3357" t="s">
        <v>285</v>
      </c>
    </row>
    <row r="3358" spans="1:32" x14ac:dyDescent="0.25">
      <c r="A3358">
        <v>29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h-9RT-B3</v>
      </c>
      <c r="AF3358" t="s">
        <v>242</v>
      </c>
    </row>
    <row r="3359" spans="1:32" x14ac:dyDescent="0.25">
      <c r="A3359">
        <v>30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h-9RT-B5</v>
      </c>
      <c r="AF3359" t="s">
        <v>163</v>
      </c>
    </row>
    <row r="3360" spans="1:32" x14ac:dyDescent="0.25">
      <c r="A3360">
        <v>31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h-9RT-D9</v>
      </c>
      <c r="AF3360" t="s">
        <v>151</v>
      </c>
    </row>
    <row r="3361" spans="1:32" x14ac:dyDescent="0.25">
      <c r="A3361">
        <v>32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h-9RT-F5</v>
      </c>
      <c r="AF3361" t="s">
        <v>250</v>
      </c>
    </row>
    <row r="3362" spans="1:32" x14ac:dyDescent="0.25">
      <c r="A3362">
        <v>33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h-9RT-H10</v>
      </c>
      <c r="AF3362" t="s">
        <v>174</v>
      </c>
    </row>
    <row r="3363" spans="1:32" x14ac:dyDescent="0.25">
      <c r="A3363">
        <v>34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h-9RT-E10</v>
      </c>
      <c r="AF3363" t="s">
        <v>248</v>
      </c>
    </row>
    <row r="3364" spans="1:32" x14ac:dyDescent="0.25">
      <c r="A3364">
        <v>35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h-9RT-A4</v>
      </c>
      <c r="AF3364" t="s">
        <v>252</v>
      </c>
    </row>
    <row r="3365" spans="1:32" x14ac:dyDescent="0.25">
      <c r="A3365">
        <v>36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86</v>
      </c>
      <c r="AC3365" t="str">
        <f t="shared" si="68"/>
        <v>h-9SO-A7</v>
      </c>
      <c r="AF3365" t="s">
        <v>164</v>
      </c>
    </row>
    <row r="3366" spans="1:32" x14ac:dyDescent="0.25">
      <c r="A3366">
        <v>37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86</v>
      </c>
      <c r="AC3366" t="str">
        <f t="shared" si="68"/>
        <v>h-9SO-G1</v>
      </c>
      <c r="AF3366" t="s">
        <v>290</v>
      </c>
    </row>
    <row r="3367" spans="1:32" x14ac:dyDescent="0.25">
      <c r="A3367">
        <v>38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86</v>
      </c>
      <c r="AC3367" t="str">
        <f t="shared" si="68"/>
        <v>h-9SO-B1</v>
      </c>
      <c r="AF3367" t="s">
        <v>169</v>
      </c>
    </row>
    <row r="3368" spans="1:32" x14ac:dyDescent="0.25">
      <c r="A3368">
        <v>39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86</v>
      </c>
      <c r="AC3368" t="str">
        <f t="shared" si="68"/>
        <v>h-9SO-B12</v>
      </c>
      <c r="AF3368" t="s">
        <v>132</v>
      </c>
    </row>
    <row r="3369" spans="1:32" x14ac:dyDescent="0.25">
      <c r="A3369">
        <v>40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86</v>
      </c>
      <c r="AC3369" t="str">
        <f t="shared" si="68"/>
        <v>h-9SO-E2</v>
      </c>
      <c r="AF3369" t="s">
        <v>178</v>
      </c>
    </row>
    <row r="3370" spans="1:32" x14ac:dyDescent="0.25">
      <c r="A3370">
        <v>41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86</v>
      </c>
      <c r="AC3370" t="str">
        <f t="shared" si="68"/>
        <v>h-9SO-G2</v>
      </c>
      <c r="AF3370" t="s">
        <v>127</v>
      </c>
    </row>
    <row r="3371" spans="1:32" x14ac:dyDescent="0.25">
      <c r="A3371">
        <v>42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86</v>
      </c>
      <c r="AC3371" t="str">
        <f t="shared" si="68"/>
        <v>h-9SO-B4</v>
      </c>
      <c r="AF3371" t="s">
        <v>124</v>
      </c>
    </row>
    <row r="3372" spans="1:32" x14ac:dyDescent="0.25">
      <c r="A3372">
        <v>43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86</v>
      </c>
      <c r="AC3372" t="str">
        <f t="shared" si="68"/>
        <v>h-9SO-A11</v>
      </c>
      <c r="AF3372" t="s">
        <v>237</v>
      </c>
    </row>
    <row r="3373" spans="1:32" x14ac:dyDescent="0.25">
      <c r="A3373">
        <v>44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h-9SO-H1</v>
      </c>
      <c r="AF3373" t="s">
        <v>239</v>
      </c>
    </row>
    <row r="3374" spans="1:32" x14ac:dyDescent="0.25">
      <c r="A3374">
        <v>45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h-9SO-C1</v>
      </c>
      <c r="AF3374" t="s">
        <v>146</v>
      </c>
    </row>
    <row r="3375" spans="1:32" x14ac:dyDescent="0.25">
      <c r="A3375">
        <v>46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h-9SO-H12</v>
      </c>
      <c r="AF3375" t="s">
        <v>153</v>
      </c>
    </row>
    <row r="3376" spans="1:32" x14ac:dyDescent="0.25">
      <c r="A3376">
        <v>47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h-9SO-F8</v>
      </c>
      <c r="AF3376" t="s">
        <v>134</v>
      </c>
    </row>
    <row r="3377" spans="1:32" x14ac:dyDescent="0.25">
      <c r="A3377">
        <v>48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h-9SO-D8</v>
      </c>
      <c r="AF3377" t="s">
        <v>170</v>
      </c>
    </row>
    <row r="3378" spans="1:32" x14ac:dyDescent="0.25">
      <c r="A3378">
        <v>49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h-9SO-E9</v>
      </c>
      <c r="AF3378" t="s">
        <v>167</v>
      </c>
    </row>
    <row r="3379" spans="1:32" x14ac:dyDescent="0.25">
      <c r="A3379">
        <v>50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h-9SO-G3</v>
      </c>
      <c r="AF3379" t="s">
        <v>139</v>
      </c>
    </row>
    <row r="3380" spans="1:32" x14ac:dyDescent="0.25">
      <c r="A3380">
        <v>51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h-9SO-C9</v>
      </c>
      <c r="AF3380" t="s">
        <v>176</v>
      </c>
    </row>
    <row r="3381" spans="1:32" x14ac:dyDescent="0.25">
      <c r="A3381">
        <v>52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h-9SO-H11</v>
      </c>
      <c r="AF3381" t="s">
        <v>141</v>
      </c>
    </row>
    <row r="3382" spans="1:32" x14ac:dyDescent="0.25">
      <c r="A3382">
        <v>53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h-9SO-G4</v>
      </c>
      <c r="AF3382" t="s">
        <v>243</v>
      </c>
    </row>
    <row r="3383" spans="1:32" x14ac:dyDescent="0.25">
      <c r="A3383">
        <v>54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h-9SO-E8</v>
      </c>
      <c r="AF3383" t="s">
        <v>292</v>
      </c>
    </row>
    <row r="3384" spans="1:32" x14ac:dyDescent="0.25">
      <c r="A3384">
        <v>55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h-9SO-F4</v>
      </c>
      <c r="AF3384" t="s">
        <v>150</v>
      </c>
    </row>
    <row r="3385" spans="1:32" x14ac:dyDescent="0.25">
      <c r="A3385">
        <v>56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h-9SO-C4</v>
      </c>
      <c r="AF3385" t="s">
        <v>161</v>
      </c>
    </row>
    <row r="3386" spans="1:32" x14ac:dyDescent="0.25">
      <c r="A3386">
        <v>57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h-9SO-D11</v>
      </c>
      <c r="AF3386" t="s">
        <v>128</v>
      </c>
    </row>
    <row r="3387" spans="1:32" x14ac:dyDescent="0.25">
      <c r="A3387">
        <v>58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h-9SO-F2</v>
      </c>
      <c r="AF3387" t="s">
        <v>370</v>
      </c>
    </row>
    <row r="3388" spans="1:32" x14ac:dyDescent="0.25">
      <c r="A3388">
        <v>59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h-9SO-H3</v>
      </c>
      <c r="AF3388" t="s">
        <v>165</v>
      </c>
    </row>
    <row r="3389" spans="1:32" x14ac:dyDescent="0.25">
      <c r="A3389">
        <v>60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h-9SO-G10</v>
      </c>
      <c r="AF3389" t="s">
        <v>302</v>
      </c>
    </row>
    <row r="3390" spans="1:32" x14ac:dyDescent="0.25">
      <c r="A3390">
        <v>61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h-9RT-B11</v>
      </c>
      <c r="AF3390" t="s">
        <v>129</v>
      </c>
    </row>
    <row r="3391" spans="1:32" x14ac:dyDescent="0.25">
      <c r="A3391">
        <v>62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h-9RT-F6</v>
      </c>
      <c r="AF3391" t="s">
        <v>291</v>
      </c>
    </row>
    <row r="3392" spans="1:32" x14ac:dyDescent="0.25">
      <c r="A3392">
        <v>63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h-9RT-G8</v>
      </c>
      <c r="AF3392" t="s">
        <v>148</v>
      </c>
    </row>
    <row r="3393" spans="1:32" x14ac:dyDescent="0.25">
      <c r="A3393">
        <v>64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h-9RT-D2</v>
      </c>
      <c r="AF3393" t="s">
        <v>172</v>
      </c>
    </row>
    <row r="3394" spans="1:32" x14ac:dyDescent="0.25">
      <c r="A3394">
        <v>65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h-9RT-A12</v>
      </c>
      <c r="AF3394" t="s">
        <v>284</v>
      </c>
    </row>
    <row r="3395" spans="1:32" x14ac:dyDescent="0.25">
      <c r="A3395">
        <v>66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h-9RT-H6</v>
      </c>
      <c r="AF3395" t="s">
        <v>143</v>
      </c>
    </row>
    <row r="3396" spans="1:32" x14ac:dyDescent="0.25">
      <c r="A3396">
        <v>67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h-9RT-E7</v>
      </c>
      <c r="AF3396" t="s">
        <v>131</v>
      </c>
    </row>
    <row r="3397" spans="1:32" x14ac:dyDescent="0.25">
      <c r="A3397">
        <v>68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h-9RT-A10</v>
      </c>
      <c r="AF3397" t="s">
        <v>138</v>
      </c>
    </row>
    <row r="3398" spans="1:32" x14ac:dyDescent="0.25">
      <c r="A3398">
        <v>69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h-9RT-D6</v>
      </c>
      <c r="AF3398" t="s">
        <v>160</v>
      </c>
    </row>
    <row r="3399" spans="1:32" x14ac:dyDescent="0.25">
      <c r="A3399">
        <v>70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68"/>
        <v>h-9RT-H8</v>
      </c>
      <c r="AF3399" t="s">
        <v>152</v>
      </c>
    </row>
    <row r="3400" spans="1:32" x14ac:dyDescent="0.25">
      <c r="A3400">
        <v>71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68"/>
        <v>h-9RT-E11</v>
      </c>
      <c r="AF3400" t="s">
        <v>338</v>
      </c>
    </row>
    <row r="3401" spans="1:32" x14ac:dyDescent="0.25">
      <c r="A3401">
        <v>72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h-9SO-A1</v>
      </c>
      <c r="AF3401" t="s">
        <v>247</v>
      </c>
    </row>
    <row r="3402" spans="1:32" x14ac:dyDescent="0.25">
      <c r="A3402">
        <v>73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h-9SO-B11</v>
      </c>
      <c r="AF3402" t="s">
        <v>129</v>
      </c>
    </row>
    <row r="3403" spans="1:32" x14ac:dyDescent="0.25">
      <c r="A3403">
        <v>74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h-9SO-C10</v>
      </c>
      <c r="AF3403" t="s">
        <v>126</v>
      </c>
    </row>
    <row r="3404" spans="1:32" x14ac:dyDescent="0.25">
      <c r="A3404">
        <v>75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h-9SO-C7</v>
      </c>
      <c r="AF3404" t="s">
        <v>135</v>
      </c>
    </row>
    <row r="3405" spans="1:32" x14ac:dyDescent="0.25">
      <c r="A3405">
        <v>76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ref="AC3405:AC3411" si="69">"h-9"&amp;AB3405&amp;"-"&amp;AF3405</f>
        <v>h-9SO-B6</v>
      </c>
      <c r="AF3405" t="s">
        <v>130</v>
      </c>
    </row>
    <row r="3406" spans="1:32" x14ac:dyDescent="0.25">
      <c r="A3406">
        <v>77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9"/>
        <v>h-9SO-H5</v>
      </c>
      <c r="AF3406" t="s">
        <v>145</v>
      </c>
    </row>
    <row r="3407" spans="1:32" x14ac:dyDescent="0.25">
      <c r="A3407">
        <v>78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9"/>
        <v>h-9SO-H7</v>
      </c>
      <c r="AF3407" t="s">
        <v>286</v>
      </c>
    </row>
    <row r="3408" spans="1:32" x14ac:dyDescent="0.25">
      <c r="A3408">
        <v>79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9"/>
        <v>h-9SO-D5</v>
      </c>
      <c r="AF3408" t="s">
        <v>251</v>
      </c>
    </row>
    <row r="3409" spans="1:32" x14ac:dyDescent="0.25">
      <c r="A3409">
        <v>80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9"/>
        <v>h-9SO-G1</v>
      </c>
      <c r="AF3409" t="s">
        <v>290</v>
      </c>
    </row>
    <row r="3410" spans="1:32" x14ac:dyDescent="0.25">
      <c r="A3410">
        <v>81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9"/>
        <v>h-9SO-D1</v>
      </c>
      <c r="AF3410" t="s">
        <v>288</v>
      </c>
    </row>
    <row r="3411" spans="1:32" x14ac:dyDescent="0.25">
      <c r="A3411">
        <v>82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9"/>
        <v>h-9SO-B12</v>
      </c>
      <c r="AF3411" t="s">
        <v>132</v>
      </c>
    </row>
    <row r="3412" spans="1:32" x14ac:dyDescent="0.25">
      <c r="A3412">
        <v>1</v>
      </c>
      <c r="C3412" t="s">
        <v>58</v>
      </c>
      <c r="G3412" s="1" t="s">
        <v>78</v>
      </c>
      <c r="I3412" s="1" t="s">
        <v>584</v>
      </c>
      <c r="J3412">
        <v>9</v>
      </c>
      <c r="K3412" t="s">
        <v>60</v>
      </c>
      <c r="W3412" s="1" t="s">
        <v>1150</v>
      </c>
      <c r="AB3412" t="s">
        <v>85</v>
      </c>
      <c r="AC3412" t="str">
        <f>"A3-9"&amp;AB3412&amp;"-"&amp;AF3412</f>
        <v>A3-9RT-A1</v>
      </c>
      <c r="AF3412" t="s">
        <v>247</v>
      </c>
    </row>
    <row r="3413" spans="1:32" x14ac:dyDescent="0.25">
      <c r="A3413">
        <v>2</v>
      </c>
      <c r="C3413" t="s">
        <v>58</v>
      </c>
      <c r="G3413" s="1" t="s">
        <v>78</v>
      </c>
      <c r="I3413" s="1" t="s">
        <v>584</v>
      </c>
      <c r="J3413">
        <v>9</v>
      </c>
      <c r="K3413" t="s">
        <v>60</v>
      </c>
      <c r="W3413" s="1" t="s">
        <v>1150</v>
      </c>
      <c r="AB3413" t="s">
        <v>85</v>
      </c>
      <c r="AC3413" t="str">
        <f t="shared" ref="AC3413:AC3429" si="70">"A3-9"&amp;AB3413&amp;"-"&amp;AF3413</f>
        <v>A3-9RT-A2</v>
      </c>
      <c r="AF3413" t="s">
        <v>120</v>
      </c>
    </row>
    <row r="3414" spans="1:32" x14ac:dyDescent="0.25">
      <c r="A3414">
        <v>3</v>
      </c>
      <c r="C3414" t="s">
        <v>58</v>
      </c>
      <c r="G3414" s="1" t="s">
        <v>78</v>
      </c>
      <c r="I3414" s="1" t="s">
        <v>584</v>
      </c>
      <c r="J3414">
        <v>9</v>
      </c>
      <c r="K3414" t="s">
        <v>60</v>
      </c>
      <c r="W3414" s="1" t="s">
        <v>1150</v>
      </c>
      <c r="AB3414" t="s">
        <v>85</v>
      </c>
      <c r="AC3414" t="str">
        <f t="shared" si="70"/>
        <v>A3-9RT-A3</v>
      </c>
      <c r="AF3414" t="s">
        <v>245</v>
      </c>
    </row>
    <row r="3415" spans="1:32" x14ac:dyDescent="0.25">
      <c r="A3415">
        <v>4</v>
      </c>
      <c r="C3415" t="s">
        <v>58</v>
      </c>
      <c r="G3415" s="1" t="s">
        <v>78</v>
      </c>
      <c r="I3415" s="1" t="s">
        <v>584</v>
      </c>
      <c r="J3415">
        <v>9</v>
      </c>
      <c r="K3415" t="s">
        <v>60</v>
      </c>
      <c r="W3415" s="1" t="s">
        <v>1150</v>
      </c>
      <c r="AB3415" t="s">
        <v>85</v>
      </c>
      <c r="AC3415" t="str">
        <f t="shared" si="70"/>
        <v>A3-9RT-A4</v>
      </c>
      <c r="AF3415" t="s">
        <v>252</v>
      </c>
    </row>
    <row r="3416" spans="1:32" x14ac:dyDescent="0.25">
      <c r="A3416">
        <v>5</v>
      </c>
      <c r="C3416" t="s">
        <v>58</v>
      </c>
      <c r="G3416" s="1" t="s">
        <v>78</v>
      </c>
      <c r="I3416" s="1" t="s">
        <v>584</v>
      </c>
      <c r="J3416">
        <v>9</v>
      </c>
      <c r="K3416" t="s">
        <v>60</v>
      </c>
      <c r="W3416" s="1" t="s">
        <v>1150</v>
      </c>
      <c r="AB3416" t="s">
        <v>85</v>
      </c>
      <c r="AC3416" t="str">
        <f t="shared" si="70"/>
        <v>A3-9RT-A5</v>
      </c>
      <c r="AF3416" t="s">
        <v>246</v>
      </c>
    </row>
    <row r="3417" spans="1:32" x14ac:dyDescent="0.25">
      <c r="A3417">
        <v>6</v>
      </c>
      <c r="C3417" t="s">
        <v>58</v>
      </c>
      <c r="G3417" s="1" t="s">
        <v>78</v>
      </c>
      <c r="I3417" s="1" t="s">
        <v>584</v>
      </c>
      <c r="J3417">
        <v>9</v>
      </c>
      <c r="K3417" t="s">
        <v>60</v>
      </c>
      <c r="W3417" s="1" t="s">
        <v>1150</v>
      </c>
      <c r="AB3417" t="s">
        <v>85</v>
      </c>
      <c r="AC3417" t="str">
        <f t="shared" si="70"/>
        <v>A3-9RT-A6</v>
      </c>
      <c r="AF3417" t="s">
        <v>244</v>
      </c>
    </row>
    <row r="3418" spans="1:32" x14ac:dyDescent="0.25">
      <c r="A3418">
        <v>7</v>
      </c>
      <c r="C3418" t="s">
        <v>58</v>
      </c>
      <c r="G3418" s="1" t="s">
        <v>78</v>
      </c>
      <c r="I3418" s="1" t="s">
        <v>584</v>
      </c>
      <c r="J3418">
        <v>9</v>
      </c>
      <c r="K3418" t="s">
        <v>60</v>
      </c>
      <c r="W3418" s="1" t="s">
        <v>1150</v>
      </c>
      <c r="AB3418" t="s">
        <v>85</v>
      </c>
      <c r="AC3418" t="str">
        <f t="shared" si="70"/>
        <v>A3-9RT-A8</v>
      </c>
      <c r="AF3418" t="s">
        <v>166</v>
      </c>
    </row>
    <row r="3419" spans="1:32" x14ac:dyDescent="0.25">
      <c r="A3419">
        <v>8</v>
      </c>
      <c r="C3419" t="s">
        <v>58</v>
      </c>
      <c r="G3419" s="1" t="s">
        <v>78</v>
      </c>
      <c r="I3419" s="1" t="s">
        <v>584</v>
      </c>
      <c r="J3419">
        <v>9</v>
      </c>
      <c r="K3419" t="s">
        <v>60</v>
      </c>
      <c r="W3419" s="1" t="s">
        <v>1150</v>
      </c>
      <c r="AB3419" t="s">
        <v>85</v>
      </c>
      <c r="AC3419" t="str">
        <f t="shared" si="70"/>
        <v>A3-9RT-A9</v>
      </c>
      <c r="AF3419" t="s">
        <v>133</v>
      </c>
    </row>
    <row r="3420" spans="1:32" x14ac:dyDescent="0.25">
      <c r="A3420">
        <v>9</v>
      </c>
      <c r="C3420" t="s">
        <v>58</v>
      </c>
      <c r="G3420" s="1" t="s">
        <v>78</v>
      </c>
      <c r="I3420" s="1" t="s">
        <v>584</v>
      </c>
      <c r="J3420">
        <v>9</v>
      </c>
      <c r="K3420" t="s">
        <v>60</v>
      </c>
      <c r="W3420" s="1" t="s">
        <v>1150</v>
      </c>
      <c r="AB3420" t="s">
        <v>85</v>
      </c>
      <c r="AC3420" t="str">
        <f t="shared" si="70"/>
        <v>A3-9RT-B2</v>
      </c>
      <c r="AF3420" t="s">
        <v>142</v>
      </c>
    </row>
    <row r="3421" spans="1:32" x14ac:dyDescent="0.25">
      <c r="A3421">
        <v>10</v>
      </c>
      <c r="C3421" t="s">
        <v>58</v>
      </c>
      <c r="G3421" s="1" t="s">
        <v>78</v>
      </c>
      <c r="I3421" s="1" t="s">
        <v>584</v>
      </c>
      <c r="J3421">
        <v>9</v>
      </c>
      <c r="K3421" t="s">
        <v>60</v>
      </c>
      <c r="W3421" s="1" t="s">
        <v>1150</v>
      </c>
      <c r="AB3421" t="s">
        <v>86</v>
      </c>
      <c r="AC3421" t="str">
        <f t="shared" si="70"/>
        <v>A3-9SO-E1</v>
      </c>
      <c r="AF3421" t="s">
        <v>137</v>
      </c>
    </row>
    <row r="3422" spans="1:32" x14ac:dyDescent="0.25">
      <c r="A3422">
        <v>11</v>
      </c>
      <c r="C3422" t="s">
        <v>58</v>
      </c>
      <c r="G3422" s="1" t="s">
        <v>78</v>
      </c>
      <c r="I3422" s="1" t="s">
        <v>584</v>
      </c>
      <c r="J3422">
        <v>9</v>
      </c>
      <c r="K3422" t="s">
        <v>60</v>
      </c>
      <c r="W3422" s="1" t="s">
        <v>1150</v>
      </c>
      <c r="AB3422" t="s">
        <v>86</v>
      </c>
      <c r="AC3422" t="str">
        <f>"A3-9"&amp;AB3422&amp;"-"&amp;AF3422</f>
        <v>A3-9SO-E2</v>
      </c>
      <c r="AF3422" t="s">
        <v>178</v>
      </c>
    </row>
    <row r="3423" spans="1:32" x14ac:dyDescent="0.25">
      <c r="A3423">
        <v>12</v>
      </c>
      <c r="C3423" t="s">
        <v>58</v>
      </c>
      <c r="G3423" s="1" t="s">
        <v>78</v>
      </c>
      <c r="I3423" s="1" t="s">
        <v>584</v>
      </c>
      <c r="J3423">
        <v>9</v>
      </c>
      <c r="K3423" t="s">
        <v>60</v>
      </c>
      <c r="W3423" s="1" t="s">
        <v>1150</v>
      </c>
      <c r="AB3423" t="s">
        <v>86</v>
      </c>
      <c r="AC3423" t="str">
        <f t="shared" si="70"/>
        <v>A3-9SO-E3</v>
      </c>
      <c r="AF3423" t="s">
        <v>179</v>
      </c>
    </row>
    <row r="3424" spans="1:32" x14ac:dyDescent="0.25">
      <c r="A3424">
        <v>13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86</v>
      </c>
      <c r="AC3424" t="str">
        <f t="shared" si="70"/>
        <v>A3-9SO-E4</v>
      </c>
      <c r="AF3424" t="s">
        <v>304</v>
      </c>
    </row>
    <row r="3425" spans="1:32" x14ac:dyDescent="0.25">
      <c r="A3425">
        <v>14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86</v>
      </c>
      <c r="AC3425" t="str">
        <f t="shared" si="70"/>
        <v>A3-9SO-E5</v>
      </c>
      <c r="AF3425" t="s">
        <v>305</v>
      </c>
    </row>
    <row r="3426" spans="1:32" x14ac:dyDescent="0.25">
      <c r="A3426">
        <v>15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86</v>
      </c>
      <c r="AC3426" t="str">
        <f t="shared" si="70"/>
        <v>A3-9SO-E6</v>
      </c>
      <c r="AF3426" t="s">
        <v>156</v>
      </c>
    </row>
    <row r="3427" spans="1:32" x14ac:dyDescent="0.25">
      <c r="A3427">
        <v>16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86</v>
      </c>
      <c r="AC3427" t="str">
        <f t="shared" si="70"/>
        <v>A3-9SO-F1</v>
      </c>
      <c r="AF3427" t="s">
        <v>157</v>
      </c>
    </row>
    <row r="3428" spans="1:32" x14ac:dyDescent="0.25">
      <c r="A3428">
        <v>17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86</v>
      </c>
      <c r="AC3428" t="str">
        <f t="shared" si="70"/>
        <v>A3-9SO-F2</v>
      </c>
      <c r="AF3428" t="s">
        <v>370</v>
      </c>
    </row>
    <row r="3429" spans="1:32" x14ac:dyDescent="0.25">
      <c r="A3429">
        <v>18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86</v>
      </c>
      <c r="AC3429" t="str">
        <f t="shared" si="70"/>
        <v>A3-9SO-F3</v>
      </c>
      <c r="AF3429" t="s">
        <v>241</v>
      </c>
    </row>
    <row r="3430" spans="1:32" x14ac:dyDescent="0.25">
      <c r="A3430">
        <v>1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84</v>
      </c>
      <c r="AC3430" t="s">
        <v>1627</v>
      </c>
    </row>
    <row r="3431" spans="1:32" x14ac:dyDescent="0.25">
      <c r="A3431">
        <v>2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84</v>
      </c>
      <c r="AC3431" t="s">
        <v>1628</v>
      </c>
    </row>
    <row r="3432" spans="1:32" x14ac:dyDescent="0.25">
      <c r="A3432">
        <v>3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84</v>
      </c>
      <c r="AC3432" t="s">
        <v>1629</v>
      </c>
    </row>
    <row r="3433" spans="1:32" x14ac:dyDescent="0.25">
      <c r="A3433">
        <v>4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84</v>
      </c>
      <c r="AC3433" t="s">
        <v>1630</v>
      </c>
    </row>
    <row r="3434" spans="1:32" x14ac:dyDescent="0.25">
      <c r="A3434">
        <v>5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84</v>
      </c>
      <c r="AC3434" t="s">
        <v>1631</v>
      </c>
    </row>
    <row r="3435" spans="1:32" x14ac:dyDescent="0.25">
      <c r="A3435">
        <v>6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84</v>
      </c>
      <c r="AC3435" t="s">
        <v>1632</v>
      </c>
    </row>
    <row r="3436" spans="1:32" x14ac:dyDescent="0.25">
      <c r="A3436">
        <v>7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84</v>
      </c>
      <c r="AC3436" t="s">
        <v>1633</v>
      </c>
    </row>
    <row r="3437" spans="1:32" x14ac:dyDescent="0.25">
      <c r="A3437">
        <v>8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84</v>
      </c>
      <c r="AC3437" t="s">
        <v>1634</v>
      </c>
    </row>
    <row r="3438" spans="1:32" x14ac:dyDescent="0.25">
      <c r="A3438">
        <v>9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84</v>
      </c>
      <c r="AC3438" t="s">
        <v>1635</v>
      </c>
    </row>
    <row r="3439" spans="1:32" x14ac:dyDescent="0.25">
      <c r="A3439">
        <v>10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84</v>
      </c>
      <c r="AC3439" t="s">
        <v>1636</v>
      </c>
    </row>
    <row r="3440" spans="1:32" x14ac:dyDescent="0.25">
      <c r="A3440">
        <v>11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85</v>
      </c>
      <c r="AC3440" t="str">
        <f>"H-10"&amp;AB3440&amp;"-"&amp;AF3440</f>
        <v>H-10RT-A4</v>
      </c>
      <c r="AF3440" t="s">
        <v>252</v>
      </c>
    </row>
    <row r="3441" spans="1:32" x14ac:dyDescent="0.25">
      <c r="A3441">
        <v>12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85</v>
      </c>
      <c r="AC3441" t="str">
        <f t="shared" ref="AC3441:AC3490" si="71">"H-10"&amp;AB3441&amp;"-"&amp;AF3441</f>
        <v>H-10RT-B12</v>
      </c>
      <c r="AF3441" t="s">
        <v>132</v>
      </c>
    </row>
    <row r="3442" spans="1:32" x14ac:dyDescent="0.25">
      <c r="A3442">
        <v>13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85</v>
      </c>
      <c r="AC3442" t="str">
        <f t="shared" si="71"/>
        <v>H-10RT-A12</v>
      </c>
      <c r="AF3442" t="s">
        <v>284</v>
      </c>
    </row>
    <row r="3443" spans="1:32" x14ac:dyDescent="0.25">
      <c r="A3443">
        <v>14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85</v>
      </c>
      <c r="AC3443" t="str">
        <f t="shared" si="71"/>
        <v>H-10RT-F4</v>
      </c>
      <c r="AF3443" t="s">
        <v>150</v>
      </c>
    </row>
    <row r="3444" spans="1:32" x14ac:dyDescent="0.25">
      <c r="A3444">
        <v>15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85</v>
      </c>
      <c r="AC3444" t="str">
        <f t="shared" si="71"/>
        <v>H-10RT-F9</v>
      </c>
      <c r="AF3444" t="s">
        <v>240</v>
      </c>
    </row>
    <row r="3445" spans="1:32" x14ac:dyDescent="0.25">
      <c r="A3445">
        <v>16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85</v>
      </c>
      <c r="AC3445" t="str">
        <f t="shared" si="71"/>
        <v>H-10RT-E6</v>
      </c>
      <c r="AF3445" t="s">
        <v>156</v>
      </c>
    </row>
    <row r="3446" spans="1:32" x14ac:dyDescent="0.25">
      <c r="A3446">
        <v>17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85</v>
      </c>
      <c r="AC3446" t="str">
        <f t="shared" si="71"/>
        <v>H-10RT-G4</v>
      </c>
      <c r="AF3446" t="s">
        <v>243</v>
      </c>
    </row>
    <row r="3447" spans="1:32" x14ac:dyDescent="0.25">
      <c r="A3447">
        <v>18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85</v>
      </c>
      <c r="AC3447" t="str">
        <f t="shared" si="71"/>
        <v>H-10RT-A10</v>
      </c>
      <c r="AF3447" t="s">
        <v>138</v>
      </c>
    </row>
    <row r="3448" spans="1:32" x14ac:dyDescent="0.25">
      <c r="A3448">
        <v>19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85</v>
      </c>
      <c r="AC3448" t="str">
        <f t="shared" si="71"/>
        <v>H-10RT-C3</v>
      </c>
      <c r="AF3448" t="s">
        <v>301</v>
      </c>
    </row>
    <row r="3449" spans="1:32" x14ac:dyDescent="0.25">
      <c r="A3449">
        <v>20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85</v>
      </c>
      <c r="AC3449" t="str">
        <f t="shared" si="71"/>
        <v>H-10RT-G5</v>
      </c>
      <c r="AF3449" t="s">
        <v>337</v>
      </c>
    </row>
    <row r="3450" spans="1:32" x14ac:dyDescent="0.25">
      <c r="A3450">
        <v>21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85</v>
      </c>
      <c r="AC3450" t="str">
        <f t="shared" si="71"/>
        <v>H-10RT-H5</v>
      </c>
      <c r="AF3450" t="s">
        <v>145</v>
      </c>
    </row>
    <row r="3451" spans="1:32" x14ac:dyDescent="0.25">
      <c r="A3451">
        <v>22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85</v>
      </c>
      <c r="AC3451" t="str">
        <f t="shared" si="71"/>
        <v>H-10RT-A3</v>
      </c>
      <c r="AF3451" t="s">
        <v>245</v>
      </c>
    </row>
    <row r="3452" spans="1:32" x14ac:dyDescent="0.25">
      <c r="A3452">
        <v>23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 t="shared" si="71"/>
        <v>H-10RT-A5</v>
      </c>
      <c r="AF3452" t="s">
        <v>246</v>
      </c>
    </row>
    <row r="3453" spans="1:32" x14ac:dyDescent="0.25">
      <c r="A3453">
        <v>24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si="71"/>
        <v>H-10RT-B7</v>
      </c>
      <c r="AF3453" t="s">
        <v>177</v>
      </c>
    </row>
    <row r="3454" spans="1:32" x14ac:dyDescent="0.25">
      <c r="A3454">
        <v>25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H-10RT-F10</v>
      </c>
      <c r="AF3454" t="s">
        <v>289</v>
      </c>
    </row>
    <row r="3455" spans="1:32" x14ac:dyDescent="0.25">
      <c r="A3455">
        <v>26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H-10RT-D1</v>
      </c>
      <c r="AF3455" t="s">
        <v>288</v>
      </c>
    </row>
    <row r="3456" spans="1:32" x14ac:dyDescent="0.25">
      <c r="A3456">
        <v>27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H-10RT-F8</v>
      </c>
      <c r="AF3456" t="s">
        <v>134</v>
      </c>
    </row>
    <row r="3457" spans="1:32" x14ac:dyDescent="0.25">
      <c r="A3457">
        <v>28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H-10RT-H9</v>
      </c>
      <c r="AF3457" t="s">
        <v>287</v>
      </c>
    </row>
    <row r="3458" spans="1:32" x14ac:dyDescent="0.25">
      <c r="A3458">
        <v>29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H-10RT-E8</v>
      </c>
      <c r="AF3458" t="s">
        <v>292</v>
      </c>
    </row>
    <row r="3459" spans="1:32" x14ac:dyDescent="0.25">
      <c r="A3459">
        <v>30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H-10RT-C1</v>
      </c>
      <c r="AF3459" t="s">
        <v>146</v>
      </c>
    </row>
    <row r="3460" spans="1:32" x14ac:dyDescent="0.25">
      <c r="A3460">
        <v>31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H-10RT-E1</v>
      </c>
      <c r="AF3460" t="s">
        <v>137</v>
      </c>
    </row>
    <row r="3461" spans="1:32" x14ac:dyDescent="0.25">
      <c r="A3461">
        <v>32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H-10RT-B3</v>
      </c>
      <c r="AF3461" t="s">
        <v>242</v>
      </c>
    </row>
    <row r="3462" spans="1:32" x14ac:dyDescent="0.25">
      <c r="A3462">
        <v>33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H-10RT-D6</v>
      </c>
      <c r="AF3462" t="s">
        <v>160</v>
      </c>
    </row>
    <row r="3463" spans="1:32" x14ac:dyDescent="0.25">
      <c r="A3463">
        <v>34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H-10RT-G3</v>
      </c>
      <c r="AF3463" t="s">
        <v>139</v>
      </c>
    </row>
    <row r="3464" spans="1:32" x14ac:dyDescent="0.25">
      <c r="A3464">
        <v>35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H-10RT-H12</v>
      </c>
      <c r="AF3464" t="s">
        <v>153</v>
      </c>
    </row>
    <row r="3465" spans="1:32" x14ac:dyDescent="0.25">
      <c r="A3465">
        <v>36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86</v>
      </c>
      <c r="AC3465" t="str">
        <f t="shared" si="71"/>
        <v>H-10SO-D9</v>
      </c>
      <c r="AF3465" t="s">
        <v>151</v>
      </c>
    </row>
    <row r="3466" spans="1:32" x14ac:dyDescent="0.25">
      <c r="A3466">
        <v>37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86</v>
      </c>
      <c r="AC3466" t="str">
        <f t="shared" si="71"/>
        <v>H-10SO-C2</v>
      </c>
      <c r="AF3466" t="s">
        <v>149</v>
      </c>
    </row>
    <row r="3467" spans="1:32" x14ac:dyDescent="0.25">
      <c r="A3467">
        <v>38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86</v>
      </c>
      <c r="AC3467" t="str">
        <f t="shared" si="71"/>
        <v>H-10SO-B1</v>
      </c>
      <c r="AF3467" t="s">
        <v>169</v>
      </c>
    </row>
    <row r="3468" spans="1:32" x14ac:dyDescent="0.25">
      <c r="A3468">
        <v>39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86</v>
      </c>
      <c r="AC3468" t="str">
        <f t="shared" si="71"/>
        <v>H-10SO-B11</v>
      </c>
      <c r="AF3468" t="s">
        <v>129</v>
      </c>
    </row>
    <row r="3469" spans="1:32" x14ac:dyDescent="0.25">
      <c r="A3469">
        <v>40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86</v>
      </c>
      <c r="AC3469" t="str">
        <f t="shared" si="71"/>
        <v>H-10SO-F5</v>
      </c>
      <c r="AF3469" t="s">
        <v>250</v>
      </c>
    </row>
    <row r="3470" spans="1:32" x14ac:dyDescent="0.25">
      <c r="A3470">
        <v>41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86</v>
      </c>
      <c r="AC3470" t="str">
        <f t="shared" si="71"/>
        <v>H-10SO-G2</v>
      </c>
      <c r="AF3470" t="s">
        <v>127</v>
      </c>
    </row>
    <row r="3471" spans="1:32" x14ac:dyDescent="0.25">
      <c r="A3471">
        <v>42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86</v>
      </c>
      <c r="AC3471" t="str">
        <f t="shared" si="71"/>
        <v>H-10SO-G6</v>
      </c>
      <c r="AF3471" t="s">
        <v>235</v>
      </c>
    </row>
    <row r="3472" spans="1:32" x14ac:dyDescent="0.25">
      <c r="A3472">
        <v>43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86</v>
      </c>
      <c r="AC3472" t="str">
        <f t="shared" si="71"/>
        <v>H-10SO-E3</v>
      </c>
      <c r="AF3472" t="s">
        <v>179</v>
      </c>
    </row>
    <row r="3473" spans="1:32" x14ac:dyDescent="0.25">
      <c r="A3473">
        <v>44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86</v>
      </c>
      <c r="AC3473" t="str">
        <f t="shared" si="71"/>
        <v>H-10SO-G12</v>
      </c>
      <c r="AF3473" t="s">
        <v>147</v>
      </c>
    </row>
    <row r="3474" spans="1:32" x14ac:dyDescent="0.25">
      <c r="A3474">
        <v>45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86</v>
      </c>
      <c r="AC3474" t="str">
        <f t="shared" si="71"/>
        <v>H-10SO-H6</v>
      </c>
      <c r="AF3474" t="s">
        <v>143</v>
      </c>
    </row>
    <row r="3475" spans="1:32" x14ac:dyDescent="0.25">
      <c r="A3475">
        <v>46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86</v>
      </c>
      <c r="AC3475" t="str">
        <f t="shared" si="71"/>
        <v>H-10SO-B5</v>
      </c>
      <c r="AF3475" t="s">
        <v>163</v>
      </c>
    </row>
    <row r="3476" spans="1:32" x14ac:dyDescent="0.25">
      <c r="A3476">
        <v>47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86</v>
      </c>
      <c r="AC3476" t="str">
        <f t="shared" si="71"/>
        <v>H-10SO-C12</v>
      </c>
      <c r="AF3476" t="s">
        <v>303</v>
      </c>
    </row>
    <row r="3477" spans="1:32" x14ac:dyDescent="0.25">
      <c r="A3477">
        <v>48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H-10SO-F6</v>
      </c>
      <c r="AF3477" t="s">
        <v>291</v>
      </c>
    </row>
    <row r="3478" spans="1:32" x14ac:dyDescent="0.25">
      <c r="A3478">
        <v>49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H-10SO-B12</v>
      </c>
      <c r="AF3478" t="s">
        <v>132</v>
      </c>
    </row>
    <row r="3479" spans="1:32" x14ac:dyDescent="0.25">
      <c r="A3479">
        <v>50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H-10SO-B2</v>
      </c>
      <c r="AF3479" t="s">
        <v>142</v>
      </c>
    </row>
    <row r="3480" spans="1:32" x14ac:dyDescent="0.25">
      <c r="A3480">
        <v>51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H-10SO-B8</v>
      </c>
      <c r="AF3480" t="s">
        <v>173</v>
      </c>
    </row>
    <row r="3481" spans="1:32" x14ac:dyDescent="0.25">
      <c r="A3481">
        <v>52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H-10SO-E12</v>
      </c>
      <c r="AF3481" t="s">
        <v>175</v>
      </c>
    </row>
    <row r="3482" spans="1:32" x14ac:dyDescent="0.25">
      <c r="A3482">
        <v>53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H-10SO-F3</v>
      </c>
      <c r="AF3482" t="s">
        <v>241</v>
      </c>
    </row>
    <row r="3483" spans="1:32" x14ac:dyDescent="0.25">
      <c r="A3483">
        <v>54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H-10SO-E7</v>
      </c>
      <c r="AF3483" t="s">
        <v>131</v>
      </c>
    </row>
    <row r="3484" spans="1:32" x14ac:dyDescent="0.25">
      <c r="A3484">
        <v>55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H-10SO-G8</v>
      </c>
      <c r="AF3484" t="s">
        <v>148</v>
      </c>
    </row>
    <row r="3485" spans="1:32" x14ac:dyDescent="0.25">
      <c r="A3485">
        <v>56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H-10SO-H1</v>
      </c>
      <c r="AF3485" t="s">
        <v>239</v>
      </c>
    </row>
    <row r="3486" spans="1:32" x14ac:dyDescent="0.25">
      <c r="A3486">
        <v>57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H-10SO-C4</v>
      </c>
      <c r="AF3486" t="s">
        <v>161</v>
      </c>
    </row>
    <row r="3487" spans="1:32" x14ac:dyDescent="0.25">
      <c r="A3487">
        <v>58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H-10SO-H11</v>
      </c>
      <c r="AF3487" t="s">
        <v>141</v>
      </c>
    </row>
    <row r="3488" spans="1:32" x14ac:dyDescent="0.25">
      <c r="A3488">
        <v>59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H-10SO-E1</v>
      </c>
      <c r="AF3488" t="s">
        <v>137</v>
      </c>
    </row>
    <row r="3489" spans="1:32" x14ac:dyDescent="0.25">
      <c r="A3489">
        <v>60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H-10SO-A7</v>
      </c>
      <c r="AF3489" t="s">
        <v>164</v>
      </c>
    </row>
    <row r="3490" spans="1:32" x14ac:dyDescent="0.25">
      <c r="A3490">
        <v>61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H-10SO-D6</v>
      </c>
      <c r="AF3490" t="s">
        <v>160</v>
      </c>
    </row>
    <row r="3491" spans="1:32" x14ac:dyDescent="0.25">
      <c r="A3491">
        <v>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60</v>
      </c>
      <c r="W3491" s="1" t="s">
        <v>1151</v>
      </c>
      <c r="AB3491" t="s">
        <v>85</v>
      </c>
      <c r="AC3491" t="str">
        <f>"A3-10"&amp;AB3491&amp;"-"&amp;AF3491</f>
        <v>A3-10RT-B9</v>
      </c>
      <c r="AF3491" t="s">
        <v>125</v>
      </c>
    </row>
    <row r="3492" spans="1:32" x14ac:dyDescent="0.25">
      <c r="A3492">
        <v>2</v>
      </c>
      <c r="C3492" t="s">
        <v>58</v>
      </c>
      <c r="G3492" s="1" t="s">
        <v>78</v>
      </c>
      <c r="I3492" s="1" t="s">
        <v>586</v>
      </c>
      <c r="J3492">
        <v>10</v>
      </c>
      <c r="K3492" t="s">
        <v>60</v>
      </c>
      <c r="W3492" s="1" t="s">
        <v>1151</v>
      </c>
      <c r="AB3492" t="s">
        <v>85</v>
      </c>
      <c r="AC3492" t="str">
        <f t="shared" ref="AC3492:AC3503" si="72">"A3-10"&amp;AB3492&amp;"-"&amp;AF3492</f>
        <v>A3-10RT-D4</v>
      </c>
      <c r="AF3492" t="s">
        <v>236</v>
      </c>
    </row>
    <row r="3493" spans="1:32" x14ac:dyDescent="0.25">
      <c r="A3493">
        <v>3</v>
      </c>
      <c r="C3493" t="s">
        <v>58</v>
      </c>
      <c r="G3493" s="1" t="s">
        <v>78</v>
      </c>
      <c r="I3493" s="1" t="s">
        <v>586</v>
      </c>
      <c r="J3493">
        <v>10</v>
      </c>
      <c r="K3493" t="s">
        <v>60</v>
      </c>
      <c r="W3493" s="1" t="s">
        <v>1151</v>
      </c>
      <c r="AB3493" t="s">
        <v>85</v>
      </c>
      <c r="AC3493" t="str">
        <f t="shared" si="72"/>
        <v>A3-10RT-F7</v>
      </c>
      <c r="AF3493" t="s">
        <v>171</v>
      </c>
    </row>
    <row r="3494" spans="1:32" x14ac:dyDescent="0.25">
      <c r="A3494">
        <v>4</v>
      </c>
      <c r="C3494" t="s">
        <v>58</v>
      </c>
      <c r="G3494" s="1" t="s">
        <v>78</v>
      </c>
      <c r="I3494" s="1" t="s">
        <v>586</v>
      </c>
      <c r="J3494">
        <v>10</v>
      </c>
      <c r="K3494" t="s">
        <v>60</v>
      </c>
      <c r="W3494" s="1" t="s">
        <v>1151</v>
      </c>
      <c r="AB3494" t="s">
        <v>85</v>
      </c>
      <c r="AC3494" t="str">
        <f t="shared" si="72"/>
        <v>A3-10RT-D9</v>
      </c>
      <c r="AF3494" t="s">
        <v>151</v>
      </c>
    </row>
    <row r="3495" spans="1:32" x14ac:dyDescent="0.25">
      <c r="A3495">
        <v>5</v>
      </c>
      <c r="C3495" t="s">
        <v>58</v>
      </c>
      <c r="G3495" s="1" t="s">
        <v>78</v>
      </c>
      <c r="I3495" s="1" t="s">
        <v>586</v>
      </c>
      <c r="J3495">
        <v>10</v>
      </c>
      <c r="K3495" t="s">
        <v>60</v>
      </c>
      <c r="W3495" s="1" t="s">
        <v>1151</v>
      </c>
      <c r="AB3495" t="s">
        <v>85</v>
      </c>
      <c r="AC3495" t="str">
        <f t="shared" si="72"/>
        <v>A3-10RT-F2</v>
      </c>
      <c r="AF3495" t="s">
        <v>370</v>
      </c>
    </row>
    <row r="3496" spans="1:32" x14ac:dyDescent="0.25">
      <c r="A3496">
        <v>6</v>
      </c>
      <c r="C3496" t="s">
        <v>58</v>
      </c>
      <c r="G3496" s="1" t="s">
        <v>78</v>
      </c>
      <c r="I3496" s="1" t="s">
        <v>586</v>
      </c>
      <c r="J3496">
        <v>10</v>
      </c>
      <c r="K3496" t="s">
        <v>60</v>
      </c>
      <c r="W3496" s="1" t="s">
        <v>1151</v>
      </c>
      <c r="AB3496" t="s">
        <v>85</v>
      </c>
      <c r="AC3496" t="str">
        <f t="shared" si="72"/>
        <v>A3-10RT-D11</v>
      </c>
      <c r="AF3496" t="s">
        <v>128</v>
      </c>
    </row>
    <row r="3497" spans="1:32" x14ac:dyDescent="0.25">
      <c r="A3497">
        <v>7</v>
      </c>
      <c r="C3497" t="s">
        <v>58</v>
      </c>
      <c r="G3497" s="1" t="s">
        <v>78</v>
      </c>
      <c r="I3497" s="1" t="s">
        <v>586</v>
      </c>
      <c r="J3497">
        <v>10</v>
      </c>
      <c r="K3497" t="s">
        <v>60</v>
      </c>
      <c r="W3497" s="1" t="s">
        <v>1151</v>
      </c>
      <c r="AB3497" t="s">
        <v>85</v>
      </c>
      <c r="AC3497" t="str">
        <f t="shared" si="72"/>
        <v>A3-10RT-C8</v>
      </c>
      <c r="AF3497" t="s">
        <v>238</v>
      </c>
    </row>
    <row r="3498" spans="1:32" x14ac:dyDescent="0.25">
      <c r="A3498">
        <v>8</v>
      </c>
      <c r="C3498" t="s">
        <v>58</v>
      </c>
      <c r="G3498" s="1" t="s">
        <v>78</v>
      </c>
      <c r="I3498" s="1" t="s">
        <v>586</v>
      </c>
      <c r="J3498">
        <v>10</v>
      </c>
      <c r="K3498" t="s">
        <v>60</v>
      </c>
      <c r="W3498" s="1" t="s">
        <v>1151</v>
      </c>
      <c r="AB3498" t="s">
        <v>86</v>
      </c>
      <c r="AC3498" t="str">
        <f t="shared" si="72"/>
        <v>A3-10SO-F9</v>
      </c>
      <c r="AF3498" t="s">
        <v>240</v>
      </c>
    </row>
    <row r="3499" spans="1:32" x14ac:dyDescent="0.25">
      <c r="A3499">
        <v>9</v>
      </c>
      <c r="C3499" t="s">
        <v>58</v>
      </c>
      <c r="G3499" s="1" t="s">
        <v>78</v>
      </c>
      <c r="I3499" s="1" t="s">
        <v>586</v>
      </c>
      <c r="J3499">
        <v>10</v>
      </c>
      <c r="K3499" t="s">
        <v>60</v>
      </c>
      <c r="W3499" s="1" t="s">
        <v>1151</v>
      </c>
      <c r="AB3499" t="s">
        <v>86</v>
      </c>
      <c r="AC3499" t="str">
        <f t="shared" si="72"/>
        <v>A3-10SO-C7</v>
      </c>
      <c r="AF3499" t="s">
        <v>135</v>
      </c>
    </row>
    <row r="3500" spans="1:32" x14ac:dyDescent="0.25">
      <c r="A3500">
        <v>10</v>
      </c>
      <c r="C3500" t="s">
        <v>58</v>
      </c>
      <c r="G3500" s="1" t="s">
        <v>78</v>
      </c>
      <c r="I3500" s="1" t="s">
        <v>586</v>
      </c>
      <c r="J3500">
        <v>10</v>
      </c>
      <c r="K3500" t="s">
        <v>60</v>
      </c>
      <c r="W3500" s="1" t="s">
        <v>1151</v>
      </c>
      <c r="AB3500" t="s">
        <v>86</v>
      </c>
      <c r="AC3500" t="str">
        <f t="shared" si="72"/>
        <v>A3-10SO-G4</v>
      </c>
      <c r="AF3500" t="s">
        <v>243</v>
      </c>
    </row>
    <row r="3501" spans="1:32" x14ac:dyDescent="0.25">
      <c r="A3501">
        <v>11</v>
      </c>
      <c r="C3501" t="s">
        <v>58</v>
      </c>
      <c r="G3501" s="1" t="s">
        <v>78</v>
      </c>
      <c r="I3501" s="1" t="s">
        <v>586</v>
      </c>
      <c r="J3501">
        <v>10</v>
      </c>
      <c r="K3501" t="s">
        <v>60</v>
      </c>
      <c r="W3501" s="1" t="s">
        <v>1151</v>
      </c>
      <c r="AB3501" t="s">
        <v>86</v>
      </c>
      <c r="AC3501" t="str">
        <f t="shared" si="72"/>
        <v>A3-10SO-G10</v>
      </c>
      <c r="AF3501" t="s">
        <v>302</v>
      </c>
    </row>
    <row r="3502" spans="1:32" x14ac:dyDescent="0.25">
      <c r="A3502">
        <v>12</v>
      </c>
      <c r="C3502" t="s">
        <v>58</v>
      </c>
      <c r="G3502" s="1" t="s">
        <v>78</v>
      </c>
      <c r="I3502" s="1" t="s">
        <v>586</v>
      </c>
      <c r="J3502">
        <v>10</v>
      </c>
      <c r="K3502" t="s">
        <v>60</v>
      </c>
      <c r="W3502" s="1" t="s">
        <v>1151</v>
      </c>
      <c r="AB3502" t="s">
        <v>86</v>
      </c>
      <c r="AC3502" t="str">
        <f t="shared" si="72"/>
        <v>A3-10SO-D4</v>
      </c>
      <c r="AF3502" t="s">
        <v>236</v>
      </c>
    </row>
    <row r="3503" spans="1:32" x14ac:dyDescent="0.25">
      <c r="A3503">
        <v>13</v>
      </c>
      <c r="C3503" t="s">
        <v>58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86</v>
      </c>
      <c r="AC3503" t="str">
        <f t="shared" si="72"/>
        <v>A3-10SO-F8</v>
      </c>
      <c r="AF3503" t="s">
        <v>134</v>
      </c>
    </row>
    <row r="3504" spans="1:32" x14ac:dyDescent="0.25">
      <c r="A3504">
        <v>14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84</v>
      </c>
      <c r="AC3504" t="s">
        <v>1637</v>
      </c>
    </row>
    <row r="3505" spans="1:36" x14ac:dyDescent="0.25">
      <c r="A3505">
        <v>15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84</v>
      </c>
      <c r="AC3505" t="s">
        <v>1638</v>
      </c>
    </row>
    <row r="3506" spans="1:36" x14ac:dyDescent="0.25">
      <c r="A3506">
        <v>16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84</v>
      </c>
      <c r="AC3506" t="s">
        <v>1639</v>
      </c>
    </row>
    <row r="3507" spans="1:36" x14ac:dyDescent="0.25">
      <c r="A3507">
        <v>17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84</v>
      </c>
      <c r="AC3507" t="s">
        <v>1640</v>
      </c>
    </row>
    <row r="3508" spans="1:36" x14ac:dyDescent="0.25">
      <c r="A3508">
        <v>1</v>
      </c>
      <c r="C3508" t="s">
        <v>1648</v>
      </c>
      <c r="G3508" s="1" t="s">
        <v>78</v>
      </c>
      <c r="I3508" s="1" t="s">
        <v>587</v>
      </c>
      <c r="J3508">
        <v>11</v>
      </c>
      <c r="K3508" t="s">
        <v>954</v>
      </c>
      <c r="W3508" s="1" t="s">
        <v>1185</v>
      </c>
      <c r="AB3508" t="s">
        <v>85</v>
      </c>
      <c r="AC3508" t="s">
        <v>1649</v>
      </c>
      <c r="AG3508" t="s">
        <v>593</v>
      </c>
      <c r="AH3508">
        <v>22</v>
      </c>
      <c r="AI3508">
        <v>1</v>
      </c>
      <c r="AJ3508" s="63">
        <v>0.54861111111111105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1205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1205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1582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1205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1582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1583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1584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1205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1582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1584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A137" s="61" t="s">
        <v>194</v>
      </c>
      <c r="B137" s="41" t="s">
        <v>1205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 t="s">
        <v>194</v>
      </c>
      <c r="B140" s="41" t="s">
        <v>1205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1" spans="1:10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J141">
        <v>9</v>
      </c>
    </row>
    <row r="142" spans="1:10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J142">
        <v>2</v>
      </c>
    </row>
    <row r="143" spans="1:10" x14ac:dyDescent="0.25">
      <c r="A143" s="61" t="s">
        <v>194</v>
      </c>
      <c r="B143" s="41" t="s">
        <v>1582</v>
      </c>
      <c r="C143" s="41" t="s">
        <v>60</v>
      </c>
      <c r="D143" s="41" t="s">
        <v>78</v>
      </c>
      <c r="E143" s="1" t="s">
        <v>213</v>
      </c>
      <c r="F143" s="41" t="s">
        <v>450</v>
      </c>
      <c r="J143">
        <v>3</v>
      </c>
    </row>
    <row r="144" spans="1:10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>
        <v>265</v>
      </c>
      <c r="J144">
        <v>30</v>
      </c>
    </row>
    <row r="145" spans="1:10" x14ac:dyDescent="0.25">
      <c r="A145" s="61" t="s">
        <v>194</v>
      </c>
      <c r="B145" s="41" t="s">
        <v>1205</v>
      </c>
      <c r="C145" s="41" t="s">
        <v>954</v>
      </c>
      <c r="D145" s="41" t="s">
        <v>78</v>
      </c>
      <c r="E145" s="1" t="s">
        <v>213</v>
      </c>
      <c r="F145" s="41" t="s">
        <v>450</v>
      </c>
      <c r="G145">
        <v>22</v>
      </c>
      <c r="J145">
        <v>30</v>
      </c>
    </row>
    <row r="146" spans="1:10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J146">
        <v>7</v>
      </c>
    </row>
    <row r="147" spans="1:10" x14ac:dyDescent="0.25">
      <c r="A147" s="61" t="s">
        <v>194</v>
      </c>
      <c r="B147" s="41" t="s">
        <v>1582</v>
      </c>
      <c r="C147" s="41" t="s">
        <v>60</v>
      </c>
      <c r="D147" s="41" t="s">
        <v>78</v>
      </c>
      <c r="E147" s="1" t="s">
        <v>192</v>
      </c>
      <c r="F147" s="41" t="s">
        <v>583</v>
      </c>
      <c r="J147">
        <v>2</v>
      </c>
    </row>
    <row r="148" spans="1:10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>
        <v>118</v>
      </c>
      <c r="J148">
        <v>60</v>
      </c>
    </row>
    <row r="149" spans="1:10" x14ac:dyDescent="0.25">
      <c r="A149" s="61" t="s">
        <v>194</v>
      </c>
      <c r="B149" s="41" t="s">
        <v>1205</v>
      </c>
      <c r="C149" s="41" t="s">
        <v>954</v>
      </c>
      <c r="D149" s="41" t="s">
        <v>78</v>
      </c>
      <c r="E149" s="1" t="s">
        <v>192</v>
      </c>
      <c r="F149" s="41" t="s">
        <v>583</v>
      </c>
      <c r="G149">
        <v>37</v>
      </c>
    </row>
    <row r="150" spans="1:10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J150">
        <v>18</v>
      </c>
    </row>
    <row r="151" spans="1:10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>
        <v>80</v>
      </c>
      <c r="J151">
        <v>32</v>
      </c>
    </row>
    <row r="152" spans="1:10" x14ac:dyDescent="0.25">
      <c r="A152" s="61" t="s">
        <v>194</v>
      </c>
      <c r="B152" s="41" t="s">
        <v>1205</v>
      </c>
      <c r="C152" s="41" t="s">
        <v>954</v>
      </c>
      <c r="D152" s="41" t="s">
        <v>78</v>
      </c>
      <c r="E152" s="1" t="s">
        <v>203</v>
      </c>
      <c r="F152" s="41" t="s">
        <v>584</v>
      </c>
      <c r="J152">
        <v>29</v>
      </c>
    </row>
    <row r="153" spans="1:10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J153">
        <v>16</v>
      </c>
    </row>
    <row r="154" spans="1:10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J154">
        <v>1</v>
      </c>
    </row>
    <row r="155" spans="1:10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>
        <v>85</v>
      </c>
      <c r="J155">
        <v>60</v>
      </c>
    </row>
    <row r="156" spans="1:10" x14ac:dyDescent="0.25">
      <c r="A156" s="61" t="s">
        <v>194</v>
      </c>
      <c r="B156" s="41" t="s">
        <v>1205</v>
      </c>
      <c r="C156" s="41" t="s">
        <v>954</v>
      </c>
      <c r="D156" s="41" t="s">
        <v>78</v>
      </c>
      <c r="E156" s="1" t="s">
        <v>191</v>
      </c>
      <c r="F156" s="41" t="s">
        <v>586</v>
      </c>
      <c r="G156">
        <v>20</v>
      </c>
    </row>
    <row r="157" spans="1:10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J157">
        <v>15</v>
      </c>
    </row>
    <row r="158" spans="1:10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J158">
        <v>1</v>
      </c>
    </row>
    <row r="159" spans="1:10" x14ac:dyDescent="0.25">
      <c r="A159" s="61" t="s">
        <v>194</v>
      </c>
      <c r="B159" s="41" t="s">
        <v>1582</v>
      </c>
      <c r="C159" s="41" t="s">
        <v>60</v>
      </c>
      <c r="D159" s="41" t="s">
        <v>78</v>
      </c>
      <c r="E159" s="1" t="s">
        <v>456</v>
      </c>
      <c r="F159" s="41" t="s">
        <v>587</v>
      </c>
      <c r="J159">
        <v>1</v>
      </c>
    </row>
    <row r="160" spans="1:10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>
        <v>42</v>
      </c>
      <c r="J160">
        <v>30</v>
      </c>
    </row>
    <row r="161" spans="1:13" x14ac:dyDescent="0.25">
      <c r="A161" s="61" t="s">
        <v>194</v>
      </c>
      <c r="B161" s="41" t="s">
        <v>1205</v>
      </c>
      <c r="C161" s="41" t="s">
        <v>954</v>
      </c>
      <c r="D161" s="41" t="s">
        <v>78</v>
      </c>
      <c r="E161" s="1" t="s">
        <v>456</v>
      </c>
      <c r="F161" s="4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2018-10-22T14:30:57Z</dcterms:modified>
</cp:coreProperties>
</file>