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CBDEC55-42B9-4FA3-8813-04F2E16B1CF7}" xr6:coauthVersionLast="34" xr6:coauthVersionMax="36" xr10:uidLastSave="{00000000-0000-0000-0000-000000000000}"/>
  <bookViews>
    <workbookView xWindow="9855" yWindow="76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31" i="1" l="1"/>
  <c r="Z630" i="1"/>
  <c r="Z1567" i="1" l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51" i="1"/>
  <c r="Z1552" i="1"/>
  <c r="Z1553" i="1"/>
  <c r="Z1554" i="1"/>
  <c r="Z1555" i="1"/>
  <c r="Z1550" i="1"/>
  <c r="Z1544" i="1"/>
  <c r="Z1545" i="1"/>
  <c r="Z1546" i="1"/>
  <c r="Z1542" i="1"/>
  <c r="Z1541" i="1"/>
  <c r="Z1419" i="1" l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18" i="1"/>
  <c r="Z1397" i="1"/>
  <c r="Z1398" i="1"/>
  <c r="Z1399" i="1"/>
  <c r="Z1400" i="1"/>
  <c r="Z1401" i="1"/>
  <c r="Z1402" i="1"/>
  <c r="Z1403" i="1"/>
  <c r="Z1404" i="1"/>
  <c r="Z1405" i="1"/>
  <c r="Z1406" i="1"/>
  <c r="Z1407" i="1"/>
  <c r="Z1396" i="1"/>
  <c r="Z1387" i="1"/>
  <c r="Z1388" i="1"/>
  <c r="Z1389" i="1"/>
  <c r="Z1386" i="1"/>
  <c r="Z1382" i="1"/>
  <c r="Z1383" i="1"/>
  <c r="Z1381" i="1"/>
  <c r="Z1380" i="1"/>
  <c r="Z1379" i="1"/>
  <c r="Z1378" i="1"/>
  <c r="Z1373" i="1"/>
  <c r="Z1374" i="1"/>
  <c r="Z1375" i="1"/>
  <c r="Z1372" i="1"/>
  <c r="Z1259" i="1" l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58" i="1"/>
  <c r="Z1246" i="1"/>
  <c r="Z1247" i="1"/>
  <c r="Z1248" i="1"/>
  <c r="Z1249" i="1"/>
  <c r="Z1245" i="1"/>
  <c r="Z1244" i="1"/>
  <c r="Z1236" i="1"/>
  <c r="Z1237" i="1"/>
  <c r="Z1238" i="1"/>
  <c r="Z1239" i="1"/>
  <c r="Z1240" i="1"/>
  <c r="Z1241" i="1"/>
  <c r="Z1242" i="1"/>
  <c r="Z1235" i="1"/>
  <c r="Z1234" i="1"/>
  <c r="Z1233" i="1"/>
  <c r="Z1231" i="1"/>
  <c r="Z1230" i="1"/>
  <c r="Z1229" i="1"/>
  <c r="Z1228" i="1"/>
  <c r="Z1227" i="1"/>
  <c r="Z1226" i="1"/>
  <c r="Z1225" i="1"/>
  <c r="Z1224" i="1"/>
  <c r="Z1217" i="1"/>
  <c r="Z1218" i="1"/>
  <c r="Z1219" i="1"/>
  <c r="Z1220" i="1"/>
  <c r="Z1221" i="1"/>
  <c r="Z1222" i="1"/>
  <c r="Z1223" i="1"/>
  <c r="Z1216" i="1"/>
  <c r="M81" i="3" l="1"/>
  <c r="J81" i="3"/>
  <c r="I81" i="3"/>
  <c r="H81" i="3"/>
  <c r="Z1109" i="1" l="1"/>
  <c r="Z1110" i="1"/>
  <c r="Z1111" i="1"/>
  <c r="Z1112" i="1"/>
  <c r="Z1113" i="1"/>
  <c r="Z1114" i="1"/>
  <c r="Z1115" i="1"/>
  <c r="Z1116" i="1"/>
  <c r="Z1117" i="1"/>
  <c r="Z1118" i="1"/>
  <c r="Z1119" i="1"/>
  <c r="Z1120" i="1"/>
  <c r="Z1108" i="1"/>
  <c r="Z1102" i="1" l="1"/>
  <c r="Z1101" i="1"/>
  <c r="Z1099" i="1"/>
  <c r="Z1098" i="1"/>
  <c r="Z1091" i="1"/>
  <c r="Z1092" i="1"/>
  <c r="Z1093" i="1"/>
  <c r="Z1094" i="1"/>
  <c r="Z1095" i="1"/>
  <c r="Z1096" i="1"/>
  <c r="Z1097" i="1"/>
  <c r="Z1090" i="1"/>
  <c r="K25" i="3" l="1"/>
  <c r="K26" i="3"/>
  <c r="K27" i="3"/>
  <c r="K28" i="3"/>
  <c r="Z933" i="1" l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3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842" i="1"/>
  <c r="Z753" i="1" l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752" i="1"/>
  <c r="Z663" i="1" l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662" i="1"/>
  <c r="G81" i="3" l="1"/>
  <c r="K81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<sst xmlns="http://schemas.openxmlformats.org/spreadsheetml/2006/main" count="14939" uniqueCount="1052">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</sst>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57" activePane="bottomLeft" state="frozen"/>
      <selection pane="bottomLeft" activeCell="E173" sqref="E173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74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9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9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9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8" t="s">
        <v>67</v>
      </c>
      <c r="P6" s="18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9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8" t="s">
        <v>67</v>
      </c>
      <c r="P7" s="18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9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8" t="s">
        <v>68</v>
      </c>
      <c r="P8" s="18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9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8" t="s">
        <v>68</v>
      </c>
      <c r="P9" s="18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0" customFormat="1" x14ac:dyDescent="0.25">
      <c r="A10" s="10" t="s">
        <v>58</v>
      </c>
      <c r="B10" s="10" t="s">
        <v>59</v>
      </c>
      <c r="C10" s="10" t="s">
        <v>61</v>
      </c>
      <c r="D10" s="1" t="s">
        <v>88</v>
      </c>
      <c r="E10" s="10">
        <v>8</v>
      </c>
      <c r="F10" s="11">
        <v>43335</v>
      </c>
      <c r="G10" s="10">
        <v>1</v>
      </c>
      <c r="H10" s="1" t="s">
        <v>189</v>
      </c>
      <c r="I10" s="10">
        <v>316</v>
      </c>
      <c r="M10" s="12" t="s">
        <v>65</v>
      </c>
      <c r="N10" s="12" t="s">
        <v>66</v>
      </c>
      <c r="O10" s="18" t="s">
        <v>69</v>
      </c>
      <c r="P10" s="18" t="s">
        <v>70</v>
      </c>
      <c r="Q10" s="12" t="s">
        <v>74</v>
      </c>
      <c r="R10" s="12" t="s">
        <v>75</v>
      </c>
      <c r="S10" s="12"/>
      <c r="T10" s="12"/>
      <c r="U10" s="12"/>
      <c r="V10" s="12"/>
      <c r="W10" s="12"/>
    </row>
    <row r="11" spans="1:23" s="10" customFormat="1" x14ac:dyDescent="0.25">
      <c r="A11" s="10" t="s">
        <v>58</v>
      </c>
      <c r="B11" s="10" t="s">
        <v>60</v>
      </c>
      <c r="C11" s="10" t="s">
        <v>61</v>
      </c>
      <c r="D11" s="1" t="s">
        <v>88</v>
      </c>
      <c r="E11" s="10">
        <v>8</v>
      </c>
      <c r="F11" s="11">
        <v>43335</v>
      </c>
      <c r="G11" s="10">
        <v>1</v>
      </c>
      <c r="H11" s="1" t="s">
        <v>189</v>
      </c>
      <c r="I11" s="10">
        <v>152</v>
      </c>
      <c r="M11" s="12" t="s">
        <v>65</v>
      </c>
      <c r="N11" s="12" t="s">
        <v>66</v>
      </c>
      <c r="O11" s="18" t="s">
        <v>69</v>
      </c>
      <c r="P11" s="18" t="s">
        <v>70</v>
      </c>
      <c r="Q11" s="12" t="s">
        <v>74</v>
      </c>
      <c r="R11" s="12" t="s">
        <v>75</v>
      </c>
      <c r="S11" s="12"/>
      <c r="T11" s="12"/>
      <c r="U11" s="12"/>
      <c r="V11" s="12"/>
      <c r="W11" s="12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9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8" t="s">
        <v>70</v>
      </c>
      <c r="P12" s="18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9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8" t="s">
        <v>70</v>
      </c>
      <c r="P13" s="18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0" customFormat="1" x14ac:dyDescent="0.25">
      <c r="A14" s="10" t="s">
        <v>58</v>
      </c>
      <c r="B14" s="10" t="s">
        <v>59</v>
      </c>
      <c r="C14" s="10" t="s">
        <v>61</v>
      </c>
      <c r="D14" s="1" t="s">
        <v>88</v>
      </c>
      <c r="E14" s="10">
        <v>10</v>
      </c>
      <c r="F14" s="11">
        <v>43337</v>
      </c>
      <c r="G14" s="10">
        <v>1</v>
      </c>
      <c r="H14" s="1" t="s">
        <v>189</v>
      </c>
      <c r="I14" s="10">
        <v>357</v>
      </c>
      <c r="M14" s="12" t="s">
        <v>67</v>
      </c>
      <c r="N14" s="12" t="s">
        <v>68</v>
      </c>
      <c r="O14" s="18" t="s">
        <v>71</v>
      </c>
      <c r="P14" s="18" t="s">
        <v>72</v>
      </c>
      <c r="Q14" s="12" t="s">
        <v>76</v>
      </c>
      <c r="R14" s="12" t="s">
        <v>77</v>
      </c>
      <c r="S14" s="12"/>
      <c r="T14" s="12"/>
      <c r="U14" s="12"/>
      <c r="V14" s="12"/>
      <c r="W14" s="12"/>
    </row>
    <row r="15" spans="1:23" s="10" customFormat="1" x14ac:dyDescent="0.25">
      <c r="A15" s="10" t="s">
        <v>58</v>
      </c>
      <c r="B15" s="10" t="s">
        <v>59</v>
      </c>
      <c r="C15" s="10" t="s">
        <v>61</v>
      </c>
      <c r="D15" s="1" t="s">
        <v>88</v>
      </c>
      <c r="E15" s="10">
        <v>10</v>
      </c>
      <c r="F15" s="11">
        <v>43337</v>
      </c>
      <c r="G15" s="10">
        <v>2</v>
      </c>
      <c r="H15" s="1" t="s">
        <v>189</v>
      </c>
      <c r="I15" s="10">
        <v>42</v>
      </c>
      <c r="M15" s="12" t="s">
        <v>67</v>
      </c>
      <c r="N15" s="12" t="s">
        <v>68</v>
      </c>
      <c r="O15" s="18" t="s">
        <v>71</v>
      </c>
      <c r="P15" s="18" t="s">
        <v>72</v>
      </c>
      <c r="Q15" s="12" t="s">
        <v>76</v>
      </c>
      <c r="R15" s="12" t="s">
        <v>77</v>
      </c>
      <c r="S15" s="12"/>
      <c r="T15" s="12"/>
      <c r="U15" s="12"/>
      <c r="V15" s="12"/>
      <c r="W15" s="12"/>
    </row>
    <row r="16" spans="1:23" s="10" customFormat="1" x14ac:dyDescent="0.25">
      <c r="A16" s="10" t="s">
        <v>58</v>
      </c>
      <c r="B16" s="10" t="s">
        <v>60</v>
      </c>
      <c r="C16" s="10" t="s">
        <v>61</v>
      </c>
      <c r="D16" s="1" t="s">
        <v>88</v>
      </c>
      <c r="E16" s="10">
        <v>10</v>
      </c>
      <c r="F16" s="11">
        <v>43337</v>
      </c>
      <c r="G16" s="10">
        <v>1</v>
      </c>
      <c r="H16" s="1" t="s">
        <v>189</v>
      </c>
      <c r="I16" s="10">
        <v>177</v>
      </c>
      <c r="M16" s="12" t="s">
        <v>67</v>
      </c>
      <c r="N16" s="12" t="s">
        <v>68</v>
      </c>
      <c r="O16" s="18" t="s">
        <v>71</v>
      </c>
      <c r="P16" s="18" t="s">
        <v>72</v>
      </c>
      <c r="Q16" s="12" t="s">
        <v>76</v>
      </c>
      <c r="R16" s="12" t="s">
        <v>77</v>
      </c>
      <c r="S16" s="12"/>
      <c r="T16" s="12"/>
      <c r="U16" s="12"/>
      <c r="V16" s="12"/>
      <c r="W16" s="12"/>
    </row>
    <row r="17" spans="1:23" s="15" customFormat="1" x14ac:dyDescent="0.25">
      <c r="A17" s="15" t="s">
        <v>58</v>
      </c>
      <c r="B17" s="15" t="s">
        <v>59</v>
      </c>
      <c r="C17" s="15" t="s">
        <v>61</v>
      </c>
      <c r="D17" s="16" t="s">
        <v>88</v>
      </c>
      <c r="E17" s="15">
        <v>11</v>
      </c>
      <c r="F17" s="17">
        <v>43338</v>
      </c>
      <c r="G17" s="15">
        <v>1</v>
      </c>
      <c r="H17" s="16" t="s">
        <v>189</v>
      </c>
      <c r="I17" s="15">
        <v>313</v>
      </c>
      <c r="M17" s="16" t="s">
        <v>68</v>
      </c>
      <c r="N17" s="16" t="s">
        <v>69</v>
      </c>
      <c r="O17" s="16" t="s">
        <v>72</v>
      </c>
      <c r="P17" s="16" t="s">
        <v>73</v>
      </c>
      <c r="Q17" s="27" t="s">
        <v>77</v>
      </c>
      <c r="R17" s="27" t="s">
        <v>78</v>
      </c>
      <c r="S17" s="16"/>
      <c r="T17" s="16"/>
      <c r="U17" s="16"/>
      <c r="V17" s="16"/>
      <c r="W17" s="16"/>
    </row>
    <row r="18" spans="1:23" s="15" customFormat="1" x14ac:dyDescent="0.25">
      <c r="A18" s="15" t="s">
        <v>58</v>
      </c>
      <c r="B18" s="15" t="s">
        <v>59</v>
      </c>
      <c r="C18" s="15" t="s">
        <v>61</v>
      </c>
      <c r="D18" s="16" t="s">
        <v>88</v>
      </c>
      <c r="E18" s="15">
        <v>11</v>
      </c>
      <c r="F18" s="17">
        <v>43338</v>
      </c>
      <c r="G18" s="15">
        <v>2</v>
      </c>
      <c r="H18" s="16" t="s">
        <v>189</v>
      </c>
      <c r="I18" s="15">
        <v>129</v>
      </c>
      <c r="M18" s="16" t="s">
        <v>68</v>
      </c>
      <c r="N18" s="16" t="s">
        <v>69</v>
      </c>
      <c r="O18" s="16" t="s">
        <v>72</v>
      </c>
      <c r="P18" s="16" t="s">
        <v>73</v>
      </c>
      <c r="Q18" s="27" t="s">
        <v>77</v>
      </c>
      <c r="R18" s="27" t="s">
        <v>78</v>
      </c>
      <c r="S18" s="16"/>
      <c r="T18" s="16"/>
      <c r="U18" s="16"/>
      <c r="V18" s="16"/>
      <c r="W18" s="16"/>
    </row>
    <row r="19" spans="1:23" s="15" customFormat="1" x14ac:dyDescent="0.25">
      <c r="A19" s="15" t="s">
        <v>58</v>
      </c>
      <c r="B19" s="15" t="s">
        <v>60</v>
      </c>
      <c r="C19" s="15" t="s">
        <v>61</v>
      </c>
      <c r="D19" s="16" t="s">
        <v>88</v>
      </c>
      <c r="E19" s="15">
        <v>11</v>
      </c>
      <c r="F19" s="17">
        <v>43338</v>
      </c>
      <c r="G19" s="15">
        <v>1</v>
      </c>
      <c r="H19" s="16" t="s">
        <v>189</v>
      </c>
      <c r="I19" s="15">
        <v>165</v>
      </c>
      <c r="M19" s="16" t="s">
        <v>68</v>
      </c>
      <c r="N19" s="16" t="s">
        <v>69</v>
      </c>
      <c r="O19" s="16" t="s">
        <v>72</v>
      </c>
      <c r="P19" s="16" t="s">
        <v>73</v>
      </c>
      <c r="Q19" s="27" t="s">
        <v>77</v>
      </c>
      <c r="R19" s="27" t="s">
        <v>78</v>
      </c>
      <c r="S19" s="16"/>
      <c r="T19" s="16"/>
      <c r="U19" s="16"/>
      <c r="V19" s="16"/>
      <c r="W19" s="16"/>
    </row>
    <row r="20" spans="1:23" s="10" customFormat="1" x14ac:dyDescent="0.25">
      <c r="A20" s="10" t="s">
        <v>58</v>
      </c>
      <c r="B20" s="10" t="s">
        <v>59</v>
      </c>
      <c r="C20" s="10" t="s">
        <v>61</v>
      </c>
      <c r="D20" s="1" t="s">
        <v>88</v>
      </c>
      <c r="E20" s="10">
        <v>12</v>
      </c>
      <c r="F20" s="11">
        <v>43339</v>
      </c>
      <c r="G20" s="10">
        <v>1</v>
      </c>
      <c r="H20" s="1" t="s">
        <v>189</v>
      </c>
      <c r="I20" s="10">
        <v>220</v>
      </c>
      <c r="M20" s="12" t="s">
        <v>69</v>
      </c>
      <c r="N20" s="12" t="s">
        <v>70</v>
      </c>
      <c r="O20" s="27" t="s">
        <v>73</v>
      </c>
      <c r="P20" s="27" t="s">
        <v>74</v>
      </c>
      <c r="Q20" s="27" t="s">
        <v>78</v>
      </c>
      <c r="R20" s="27" t="s">
        <v>79</v>
      </c>
      <c r="S20" s="12"/>
      <c r="T20" s="12"/>
      <c r="U20" s="12"/>
      <c r="V20" s="12"/>
      <c r="W20" s="12"/>
    </row>
    <row r="21" spans="1:23" s="10" customFormat="1" x14ac:dyDescent="0.25">
      <c r="A21" s="10" t="s">
        <v>58</v>
      </c>
      <c r="B21" s="10" t="s">
        <v>59</v>
      </c>
      <c r="C21" s="10" t="s">
        <v>61</v>
      </c>
      <c r="D21" s="1" t="s">
        <v>88</v>
      </c>
      <c r="E21" s="10">
        <v>12</v>
      </c>
      <c r="F21" s="11">
        <v>43339</v>
      </c>
      <c r="G21" s="10">
        <v>2</v>
      </c>
      <c r="H21" s="1" t="s">
        <v>189</v>
      </c>
      <c r="I21" s="10">
        <v>180</v>
      </c>
      <c r="M21" s="12" t="s">
        <v>69</v>
      </c>
      <c r="N21" s="12" t="s">
        <v>70</v>
      </c>
      <c r="O21" s="27" t="s">
        <v>73</v>
      </c>
      <c r="P21" s="27" t="s">
        <v>74</v>
      </c>
      <c r="Q21" s="12" t="s">
        <v>78</v>
      </c>
      <c r="R21" s="12" t="s">
        <v>79</v>
      </c>
      <c r="S21" s="12"/>
      <c r="T21" s="12"/>
      <c r="U21" s="12"/>
      <c r="V21" s="12"/>
      <c r="W21" s="12"/>
    </row>
    <row r="22" spans="1:23" s="10" customFormat="1" x14ac:dyDescent="0.25">
      <c r="A22" s="10" t="s">
        <v>58</v>
      </c>
      <c r="B22" s="10" t="s">
        <v>60</v>
      </c>
      <c r="C22" s="10" t="s">
        <v>61</v>
      </c>
      <c r="D22" s="1" t="s">
        <v>88</v>
      </c>
      <c r="E22" s="10">
        <v>12</v>
      </c>
      <c r="F22" s="11">
        <v>43339</v>
      </c>
      <c r="G22" s="10">
        <v>1</v>
      </c>
      <c r="H22" s="1" t="s">
        <v>189</v>
      </c>
      <c r="I22" s="10">
        <v>138</v>
      </c>
      <c r="M22" s="12" t="s">
        <v>69</v>
      </c>
      <c r="N22" s="12" t="s">
        <v>70</v>
      </c>
      <c r="O22" s="27" t="s">
        <v>73</v>
      </c>
      <c r="P22" s="27" t="s">
        <v>74</v>
      </c>
      <c r="Q22" s="12" t="s">
        <v>78</v>
      </c>
      <c r="R22" s="12" t="s">
        <v>79</v>
      </c>
      <c r="S22" s="12"/>
      <c r="T22" s="12"/>
      <c r="U22" s="12"/>
      <c r="V22" s="12"/>
      <c r="W22" s="12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9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7" t="s">
        <v>74</v>
      </c>
      <c r="P23" s="27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9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7" t="s">
        <v>74</v>
      </c>
      <c r="P24" s="27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9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7" t="s">
        <v>74</v>
      </c>
      <c r="P25" s="27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0" customFormat="1" x14ac:dyDescent="0.25">
      <c r="A26" s="10" t="s">
        <v>58</v>
      </c>
      <c r="B26" s="10" t="s">
        <v>59</v>
      </c>
      <c r="C26" s="10" t="s">
        <v>61</v>
      </c>
      <c r="D26" s="1" t="s">
        <v>88</v>
      </c>
      <c r="E26" s="10">
        <v>14</v>
      </c>
      <c r="F26" s="11">
        <v>43341</v>
      </c>
      <c r="G26" s="10">
        <v>1</v>
      </c>
      <c r="H26" s="1" t="s">
        <v>189</v>
      </c>
      <c r="I26" s="10">
        <v>264</v>
      </c>
      <c r="M26" s="12" t="s">
        <v>71</v>
      </c>
      <c r="N26" s="12" t="s">
        <v>72</v>
      </c>
      <c r="O26" s="12" t="s">
        <v>75</v>
      </c>
      <c r="P26" s="12" t="s">
        <v>76</v>
      </c>
      <c r="Q26" s="12" t="s">
        <v>80</v>
      </c>
      <c r="R26" s="12" t="s">
        <v>81</v>
      </c>
      <c r="S26" s="12"/>
      <c r="T26" s="12"/>
      <c r="U26" s="12"/>
      <c r="V26" s="12"/>
      <c r="W26" s="12"/>
    </row>
    <row r="27" spans="1:23" s="10" customFormat="1" x14ac:dyDescent="0.25">
      <c r="A27" s="10" t="s">
        <v>58</v>
      </c>
      <c r="B27" s="10" t="s">
        <v>59</v>
      </c>
      <c r="C27" s="10" t="s">
        <v>61</v>
      </c>
      <c r="D27" s="1" t="s">
        <v>88</v>
      </c>
      <c r="E27" s="10">
        <v>14</v>
      </c>
      <c r="F27" s="11">
        <v>43341</v>
      </c>
      <c r="G27" s="10">
        <v>2</v>
      </c>
      <c r="H27" s="1" t="s">
        <v>189</v>
      </c>
      <c r="I27" s="10">
        <v>101</v>
      </c>
      <c r="M27" s="12" t="s">
        <v>71</v>
      </c>
      <c r="N27" s="12" t="s">
        <v>72</v>
      </c>
      <c r="O27" s="12" t="s">
        <v>75</v>
      </c>
      <c r="P27" s="12" t="s">
        <v>76</v>
      </c>
      <c r="Q27" s="12" t="s">
        <v>80</v>
      </c>
      <c r="R27" s="12" t="s">
        <v>81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58</v>
      </c>
      <c r="B28" s="10" t="s">
        <v>60</v>
      </c>
      <c r="C28" s="10" t="s">
        <v>61</v>
      </c>
      <c r="D28" s="1" t="s">
        <v>88</v>
      </c>
      <c r="E28" s="10">
        <v>14</v>
      </c>
      <c r="F28" s="11">
        <v>43341</v>
      </c>
      <c r="G28" s="10">
        <v>1</v>
      </c>
      <c r="H28" s="1" t="s">
        <v>189</v>
      </c>
      <c r="I28" s="10">
        <v>119</v>
      </c>
      <c r="M28" s="12" t="s">
        <v>71</v>
      </c>
      <c r="N28" s="12" t="s">
        <v>72</v>
      </c>
      <c r="O28" s="12" t="s">
        <v>75</v>
      </c>
      <c r="P28" s="12" t="s">
        <v>76</v>
      </c>
      <c r="Q28" s="12" t="s">
        <v>80</v>
      </c>
      <c r="R28" s="12" t="s">
        <v>81</v>
      </c>
      <c r="S28" s="12"/>
      <c r="T28" s="12"/>
      <c r="U28" s="12"/>
      <c r="V28" s="12"/>
      <c r="W28" s="12"/>
    </row>
    <row r="29" spans="1:23" x14ac:dyDescent="0.25">
      <c r="A29" s="30" t="s">
        <v>58</v>
      </c>
      <c r="B29" s="31" t="s">
        <v>59</v>
      </c>
      <c r="C29" s="31" t="s">
        <v>61</v>
      </c>
      <c r="D29" s="32" t="s">
        <v>88</v>
      </c>
      <c r="E29" s="31">
        <v>15</v>
      </c>
      <c r="F29" s="33">
        <v>43342</v>
      </c>
      <c r="G29" s="31">
        <v>1</v>
      </c>
      <c r="H29" s="32" t="s">
        <v>189</v>
      </c>
      <c r="I29" s="31">
        <v>208</v>
      </c>
      <c r="J29" s="31"/>
      <c r="K29" s="31"/>
      <c r="L29" s="31"/>
      <c r="M29" s="32" t="s">
        <v>72</v>
      </c>
      <c r="N29" s="32" t="s">
        <v>73</v>
      </c>
      <c r="O29" s="32" t="s">
        <v>76</v>
      </c>
      <c r="P29" s="32" t="s">
        <v>77</v>
      </c>
      <c r="Q29" s="32" t="s">
        <v>81</v>
      </c>
      <c r="R29" s="34" t="s">
        <v>82</v>
      </c>
      <c r="S29" s="1"/>
      <c r="T29" s="1"/>
      <c r="U29" s="1"/>
      <c r="V29" s="1"/>
      <c r="W29" s="1"/>
    </row>
    <row r="30" spans="1:23" x14ac:dyDescent="0.25">
      <c r="A30" s="35" t="s">
        <v>58</v>
      </c>
      <c r="B30" s="36" t="s">
        <v>59</v>
      </c>
      <c r="C30" s="36" t="s">
        <v>61</v>
      </c>
      <c r="D30" s="37" t="s">
        <v>88</v>
      </c>
      <c r="E30" s="36">
        <v>15</v>
      </c>
      <c r="F30" s="38">
        <v>43342</v>
      </c>
      <c r="G30" s="36">
        <v>2</v>
      </c>
      <c r="H30" s="37" t="s">
        <v>189</v>
      </c>
      <c r="I30" s="36">
        <v>152</v>
      </c>
      <c r="J30" s="36"/>
      <c r="K30" s="36"/>
      <c r="L30" s="36"/>
      <c r="M30" s="37" t="s">
        <v>72</v>
      </c>
      <c r="N30" s="37" t="s">
        <v>73</v>
      </c>
      <c r="O30" s="37" t="s">
        <v>76</v>
      </c>
      <c r="P30" s="37" t="s">
        <v>77</v>
      </c>
      <c r="Q30" s="37" t="s">
        <v>81</v>
      </c>
      <c r="R30" s="39" t="s">
        <v>82</v>
      </c>
      <c r="S30" s="1"/>
      <c r="T30" s="1"/>
      <c r="U30" s="1"/>
      <c r="V30" s="1"/>
      <c r="W30" s="1"/>
    </row>
    <row r="31" spans="1:23" ht="16.5" thickBot="1" x14ac:dyDescent="0.3">
      <c r="A31" s="35" t="s">
        <v>58</v>
      </c>
      <c r="B31" s="36" t="s">
        <v>60</v>
      </c>
      <c r="C31" s="36" t="s">
        <v>61</v>
      </c>
      <c r="D31" s="37" t="s">
        <v>88</v>
      </c>
      <c r="E31" s="36">
        <v>15</v>
      </c>
      <c r="F31" s="38">
        <v>43342</v>
      </c>
      <c r="G31" s="36">
        <v>1</v>
      </c>
      <c r="H31" s="37" t="s">
        <v>189</v>
      </c>
      <c r="I31" s="36">
        <v>105</v>
      </c>
      <c r="J31" s="36"/>
      <c r="K31" s="36"/>
      <c r="L31" s="36"/>
      <c r="M31" s="37" t="s">
        <v>72</v>
      </c>
      <c r="N31" s="37" t="s">
        <v>73</v>
      </c>
      <c r="O31" s="37" t="s">
        <v>76</v>
      </c>
      <c r="P31" s="37" t="s">
        <v>77</v>
      </c>
      <c r="Q31" s="37" t="s">
        <v>81</v>
      </c>
      <c r="R31" s="39" t="s">
        <v>82</v>
      </c>
      <c r="S31" s="1"/>
      <c r="T31" s="1"/>
      <c r="U31" s="1"/>
      <c r="V31" s="1"/>
      <c r="W31" s="1"/>
    </row>
    <row r="32" spans="1:23" s="10" customFormat="1" x14ac:dyDescent="0.25">
      <c r="A32" s="46" t="s">
        <v>58</v>
      </c>
      <c r="B32" s="47" t="s">
        <v>59</v>
      </c>
      <c r="C32" s="47" t="s">
        <v>61</v>
      </c>
      <c r="D32" s="32" t="s">
        <v>88</v>
      </c>
      <c r="E32" s="47">
        <v>16</v>
      </c>
      <c r="F32" s="48">
        <v>43343</v>
      </c>
      <c r="G32" s="47">
        <v>1</v>
      </c>
      <c r="H32" s="32" t="s">
        <v>189</v>
      </c>
      <c r="I32" s="47">
        <v>43</v>
      </c>
      <c r="J32" s="47"/>
      <c r="K32" s="47"/>
      <c r="L32" s="47"/>
      <c r="M32" s="49" t="s">
        <v>73</v>
      </c>
      <c r="N32" s="49" t="s">
        <v>74</v>
      </c>
      <c r="O32" s="49" t="s">
        <v>77</v>
      </c>
      <c r="P32" s="49" t="s">
        <v>78</v>
      </c>
      <c r="Q32" s="49" t="s">
        <v>82</v>
      </c>
      <c r="R32" s="50" t="s">
        <v>83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58</v>
      </c>
      <c r="B33" s="52" t="s">
        <v>60</v>
      </c>
      <c r="C33" s="52" t="s">
        <v>61</v>
      </c>
      <c r="D33" s="43" t="s">
        <v>88</v>
      </c>
      <c r="E33" s="52">
        <v>16</v>
      </c>
      <c r="F33" s="53">
        <v>43343</v>
      </c>
      <c r="G33" s="52">
        <v>1</v>
      </c>
      <c r="H33" s="43" t="s">
        <v>189</v>
      </c>
      <c r="I33" s="52">
        <v>34</v>
      </c>
      <c r="J33" s="52"/>
      <c r="K33" s="52"/>
      <c r="L33" s="52"/>
      <c r="M33" s="54" t="s">
        <v>73</v>
      </c>
      <c r="N33" s="54" t="s">
        <v>74</v>
      </c>
      <c r="O33" s="54" t="s">
        <v>77</v>
      </c>
      <c r="P33" s="54" t="s">
        <v>78</v>
      </c>
      <c r="Q33" s="54" t="s">
        <v>82</v>
      </c>
      <c r="R33" s="55" t="s">
        <v>83</v>
      </c>
      <c r="S33" s="12"/>
      <c r="T33" s="12"/>
      <c r="U33" s="12"/>
      <c r="V33" s="12"/>
      <c r="W33" s="12"/>
    </row>
    <row r="34" spans="1:29" x14ac:dyDescent="0.25">
      <c r="A34" s="40" t="s">
        <v>58</v>
      </c>
      <c r="B34" s="37" t="s">
        <v>59</v>
      </c>
      <c r="C34" s="36" t="s">
        <v>61</v>
      </c>
      <c r="D34" s="37" t="s">
        <v>88</v>
      </c>
      <c r="E34" s="37" t="s">
        <v>185</v>
      </c>
      <c r="F34" s="38" t="s">
        <v>64</v>
      </c>
      <c r="G34" s="37" t="s">
        <v>181</v>
      </c>
      <c r="H34" s="37" t="s">
        <v>189</v>
      </c>
      <c r="I34" s="37" t="s">
        <v>187</v>
      </c>
      <c r="J34" s="37"/>
      <c r="K34" s="37"/>
      <c r="L34" s="37"/>
      <c r="M34" s="41" t="s">
        <v>74</v>
      </c>
      <c r="N34" s="37" t="s">
        <v>75</v>
      </c>
      <c r="O34" s="37" t="s">
        <v>78</v>
      </c>
      <c r="P34" s="37" t="s">
        <v>79</v>
      </c>
      <c r="Q34" s="37" t="s">
        <v>83</v>
      </c>
      <c r="R34" s="39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58</v>
      </c>
      <c r="B35" s="37" t="s">
        <v>60</v>
      </c>
      <c r="C35" s="36" t="s">
        <v>61</v>
      </c>
      <c r="D35" s="37" t="s">
        <v>88</v>
      </c>
      <c r="E35" s="37" t="s">
        <v>185</v>
      </c>
      <c r="F35" s="38" t="s">
        <v>64</v>
      </c>
      <c r="G35" s="37" t="s">
        <v>181</v>
      </c>
      <c r="H35" s="37" t="s">
        <v>189</v>
      </c>
      <c r="I35" s="37" t="s">
        <v>190</v>
      </c>
      <c r="J35" s="37"/>
      <c r="K35" s="37"/>
      <c r="L35" s="37"/>
      <c r="M35" s="41" t="s">
        <v>74</v>
      </c>
      <c r="N35" s="37" t="s">
        <v>75</v>
      </c>
      <c r="O35" s="37" t="s">
        <v>78</v>
      </c>
      <c r="P35" s="37" t="s">
        <v>79</v>
      </c>
      <c r="Q35" s="37" t="s">
        <v>83</v>
      </c>
      <c r="R35" s="39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58</v>
      </c>
      <c r="B36" s="37" t="s">
        <v>59</v>
      </c>
      <c r="C36" s="36" t="s">
        <v>61</v>
      </c>
      <c r="D36" s="37" t="s">
        <v>188</v>
      </c>
      <c r="E36" s="37" t="s">
        <v>181</v>
      </c>
      <c r="F36" s="38" t="s">
        <v>64</v>
      </c>
      <c r="G36" s="37" t="s">
        <v>181</v>
      </c>
      <c r="H36" s="37" t="s">
        <v>189</v>
      </c>
      <c r="I36" s="37" t="s">
        <v>191</v>
      </c>
      <c r="J36" s="37"/>
      <c r="K36" s="37"/>
      <c r="L36" s="37"/>
      <c r="M36" s="41" t="s">
        <v>74</v>
      </c>
      <c r="N36" s="37" t="s">
        <v>75</v>
      </c>
      <c r="O36" s="37" t="s">
        <v>78</v>
      </c>
      <c r="P36" s="37" t="s">
        <v>79</v>
      </c>
      <c r="Q36" s="37" t="s">
        <v>83</v>
      </c>
      <c r="R36" s="39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58</v>
      </c>
      <c r="B37" s="37" t="s">
        <v>59</v>
      </c>
      <c r="C37" s="36" t="s">
        <v>61</v>
      </c>
      <c r="D37" s="37" t="s">
        <v>188</v>
      </c>
      <c r="E37" s="37" t="s">
        <v>181</v>
      </c>
      <c r="F37" s="38" t="s">
        <v>64</v>
      </c>
      <c r="G37" s="37" t="s">
        <v>182</v>
      </c>
      <c r="H37" s="37" t="s">
        <v>189</v>
      </c>
      <c r="I37" s="37" t="s">
        <v>183</v>
      </c>
      <c r="J37" s="37"/>
      <c r="K37" s="37"/>
      <c r="L37" s="37"/>
      <c r="M37" s="41" t="s">
        <v>74</v>
      </c>
      <c r="N37" s="37" t="s">
        <v>75</v>
      </c>
      <c r="O37" s="37" t="s">
        <v>78</v>
      </c>
      <c r="P37" s="37" t="s">
        <v>79</v>
      </c>
      <c r="Q37" s="37" t="s">
        <v>83</v>
      </c>
      <c r="R37" s="39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58</v>
      </c>
      <c r="B38" s="37" t="s">
        <v>59</v>
      </c>
      <c r="C38" s="36" t="s">
        <v>61</v>
      </c>
      <c r="D38" s="37" t="s">
        <v>188</v>
      </c>
      <c r="E38" s="37" t="s">
        <v>181</v>
      </c>
      <c r="F38" s="38" t="s">
        <v>64</v>
      </c>
      <c r="G38" s="37" t="s">
        <v>183</v>
      </c>
      <c r="H38" s="37" t="s">
        <v>189</v>
      </c>
      <c r="I38" s="37" t="s">
        <v>192</v>
      </c>
      <c r="J38" s="37"/>
      <c r="K38" s="37"/>
      <c r="L38" s="37"/>
      <c r="M38" s="41" t="s">
        <v>74</v>
      </c>
      <c r="N38" s="37" t="s">
        <v>75</v>
      </c>
      <c r="O38" s="37" t="s">
        <v>78</v>
      </c>
      <c r="P38" s="37" t="s">
        <v>79</v>
      </c>
      <c r="Q38" s="37" t="s">
        <v>83</v>
      </c>
      <c r="R38" s="39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58</v>
      </c>
      <c r="B39" s="37" t="s">
        <v>59</v>
      </c>
      <c r="C39" s="36" t="s">
        <v>61</v>
      </c>
      <c r="D39" s="37" t="s">
        <v>188</v>
      </c>
      <c r="E39" s="37" t="s">
        <v>181</v>
      </c>
      <c r="F39" s="38" t="s">
        <v>64</v>
      </c>
      <c r="G39" s="37" t="s">
        <v>184</v>
      </c>
      <c r="H39" s="37" t="s">
        <v>189</v>
      </c>
      <c r="I39" s="37" t="s">
        <v>193</v>
      </c>
      <c r="J39" s="37"/>
      <c r="K39" s="37"/>
      <c r="L39" s="37"/>
      <c r="M39" s="41" t="s">
        <v>74</v>
      </c>
      <c r="N39" s="37" t="s">
        <v>75</v>
      </c>
      <c r="O39" s="37" t="s">
        <v>78</v>
      </c>
      <c r="P39" s="37" t="s">
        <v>79</v>
      </c>
      <c r="Q39" s="37" t="s">
        <v>83</v>
      </c>
      <c r="R39" s="39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195</v>
      </c>
      <c r="B40" s="37" t="s">
        <v>196</v>
      </c>
      <c r="C40" s="37" t="s">
        <v>61</v>
      </c>
      <c r="D40" s="37" t="s">
        <v>188</v>
      </c>
      <c r="E40" s="37" t="s">
        <v>181</v>
      </c>
      <c r="F40" s="38" t="s">
        <v>64</v>
      </c>
      <c r="G40" s="37" t="s">
        <v>181</v>
      </c>
      <c r="H40" s="37" t="s">
        <v>189</v>
      </c>
      <c r="I40" s="37" t="s">
        <v>182</v>
      </c>
      <c r="J40" s="37"/>
      <c r="K40" s="37"/>
      <c r="L40" s="37"/>
      <c r="M40" s="41" t="s">
        <v>74</v>
      </c>
      <c r="N40" s="37" t="s">
        <v>75</v>
      </c>
      <c r="O40" s="37" t="s">
        <v>78</v>
      </c>
      <c r="P40" s="37" t="s">
        <v>79</v>
      </c>
      <c r="Q40" s="37" t="s">
        <v>83</v>
      </c>
      <c r="R40" s="39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195</v>
      </c>
      <c r="B41" s="43" t="s">
        <v>197</v>
      </c>
      <c r="C41" s="43" t="s">
        <v>61</v>
      </c>
      <c r="D41" s="43" t="s">
        <v>188</v>
      </c>
      <c r="E41" s="43" t="s">
        <v>181</v>
      </c>
      <c r="F41" s="75" t="s">
        <v>64</v>
      </c>
      <c r="G41" s="43" t="s">
        <v>181</v>
      </c>
      <c r="H41" s="43" t="s">
        <v>189</v>
      </c>
      <c r="I41" s="43" t="s">
        <v>181</v>
      </c>
      <c r="J41" s="43"/>
      <c r="K41" s="43"/>
      <c r="L41" s="43"/>
      <c r="M41" s="44" t="s">
        <v>74</v>
      </c>
      <c r="N41" s="43" t="s">
        <v>75</v>
      </c>
      <c r="O41" s="43" t="s">
        <v>78</v>
      </c>
      <c r="P41" s="43" t="s">
        <v>79</v>
      </c>
      <c r="Q41" s="43" t="s">
        <v>83</v>
      </c>
      <c r="R41" s="45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9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7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58</v>
      </c>
      <c r="B43" s="23" t="s">
        <v>59</v>
      </c>
      <c r="C43" s="24" t="s">
        <v>61</v>
      </c>
      <c r="D43" s="23" t="s">
        <v>88</v>
      </c>
      <c r="E43" s="23" t="s">
        <v>217</v>
      </c>
      <c r="F43" s="76" t="s">
        <v>65</v>
      </c>
      <c r="G43" s="23" t="s">
        <v>181</v>
      </c>
      <c r="H43" s="23" t="s">
        <v>200</v>
      </c>
      <c r="I43" s="23" t="s">
        <v>199</v>
      </c>
      <c r="J43" s="23" t="s">
        <v>72</v>
      </c>
      <c r="K43" s="23" t="s">
        <v>73</v>
      </c>
      <c r="L43" s="27" t="s">
        <v>74</v>
      </c>
      <c r="M43" s="21" t="s">
        <v>75</v>
      </c>
      <c r="N43" s="21" t="s">
        <v>76</v>
      </c>
      <c r="O43" s="28" t="s">
        <v>79</v>
      </c>
      <c r="P43" s="28" t="s">
        <v>80</v>
      </c>
      <c r="Q43" s="21" t="s">
        <v>198</v>
      </c>
      <c r="R43" s="21" t="s">
        <v>194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58</v>
      </c>
      <c r="B44" s="13" t="s">
        <v>60</v>
      </c>
      <c r="C44" s="14" t="s">
        <v>61</v>
      </c>
      <c r="D44" s="13" t="s">
        <v>88</v>
      </c>
      <c r="E44" s="13" t="s">
        <v>217</v>
      </c>
      <c r="F44" s="77" t="s">
        <v>65</v>
      </c>
      <c r="G44" s="13" t="s">
        <v>181</v>
      </c>
      <c r="H44" s="13" t="s">
        <v>200</v>
      </c>
      <c r="I44" s="13" t="s">
        <v>201</v>
      </c>
      <c r="J44" s="13" t="s">
        <v>72</v>
      </c>
      <c r="K44" s="13" t="s">
        <v>73</v>
      </c>
      <c r="L44" s="27" t="s">
        <v>74</v>
      </c>
      <c r="M44" s="21" t="s">
        <v>75</v>
      </c>
      <c r="N44" s="21" t="s">
        <v>76</v>
      </c>
      <c r="O44" s="28" t="s">
        <v>79</v>
      </c>
      <c r="P44" s="28" t="s">
        <v>80</v>
      </c>
      <c r="Q44" s="21" t="s">
        <v>198</v>
      </c>
      <c r="R44" s="21" t="s">
        <v>194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58</v>
      </c>
      <c r="B45" s="13" t="s">
        <v>59</v>
      </c>
      <c r="C45" s="14" t="s">
        <v>61</v>
      </c>
      <c r="D45" s="13" t="s">
        <v>188</v>
      </c>
      <c r="E45" s="13" t="s">
        <v>182</v>
      </c>
      <c r="F45" s="77" t="s">
        <v>65</v>
      </c>
      <c r="G45" s="13" t="s">
        <v>181</v>
      </c>
      <c r="H45" s="13" t="s">
        <v>200</v>
      </c>
      <c r="I45" s="13" t="s">
        <v>186</v>
      </c>
      <c r="J45" s="13" t="s">
        <v>72</v>
      </c>
      <c r="K45" s="13" t="s">
        <v>73</v>
      </c>
      <c r="L45" s="27" t="s">
        <v>74</v>
      </c>
      <c r="M45" s="21" t="s">
        <v>75</v>
      </c>
      <c r="N45" s="21" t="s">
        <v>76</v>
      </c>
      <c r="O45" s="28" t="s">
        <v>79</v>
      </c>
      <c r="P45" s="28" t="s">
        <v>80</v>
      </c>
      <c r="Q45" s="21" t="s">
        <v>198</v>
      </c>
      <c r="R45" s="21" t="s">
        <v>194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58</v>
      </c>
      <c r="B46" s="13" t="s">
        <v>59</v>
      </c>
      <c r="C46" s="14" t="s">
        <v>61</v>
      </c>
      <c r="D46" s="13" t="s">
        <v>188</v>
      </c>
      <c r="E46" s="13" t="s">
        <v>182</v>
      </c>
      <c r="F46" s="77" t="s">
        <v>65</v>
      </c>
      <c r="G46" s="13" t="s">
        <v>182</v>
      </c>
      <c r="H46" s="13" t="s">
        <v>200</v>
      </c>
      <c r="I46" s="13" t="s">
        <v>201</v>
      </c>
      <c r="J46" s="13" t="s">
        <v>72</v>
      </c>
      <c r="K46" s="13" t="s">
        <v>73</v>
      </c>
      <c r="L46" s="27" t="s">
        <v>74</v>
      </c>
      <c r="M46" s="21" t="s">
        <v>75</v>
      </c>
      <c r="N46" s="21" t="s">
        <v>76</v>
      </c>
      <c r="O46" s="28" t="s">
        <v>79</v>
      </c>
      <c r="P46" s="28" t="s">
        <v>80</v>
      </c>
      <c r="Q46" s="21" t="s">
        <v>198</v>
      </c>
      <c r="R46" s="21" t="s">
        <v>194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58</v>
      </c>
      <c r="B47" s="13" t="s">
        <v>59</v>
      </c>
      <c r="C47" s="14" t="s">
        <v>61</v>
      </c>
      <c r="D47" s="13" t="s">
        <v>188</v>
      </c>
      <c r="E47" s="13" t="s">
        <v>182</v>
      </c>
      <c r="F47" s="77" t="s">
        <v>65</v>
      </c>
      <c r="G47" s="13" t="s">
        <v>183</v>
      </c>
      <c r="H47" s="13" t="s">
        <v>200</v>
      </c>
      <c r="I47" s="13" t="s">
        <v>204</v>
      </c>
      <c r="J47" s="13" t="s">
        <v>72</v>
      </c>
      <c r="K47" s="13" t="s">
        <v>73</v>
      </c>
      <c r="L47" s="27" t="s">
        <v>74</v>
      </c>
      <c r="M47" s="21" t="s">
        <v>75</v>
      </c>
      <c r="N47" s="21" t="s">
        <v>76</v>
      </c>
      <c r="O47" s="28" t="s">
        <v>79</v>
      </c>
      <c r="P47" s="28" t="s">
        <v>80</v>
      </c>
      <c r="Q47" s="21" t="s">
        <v>198</v>
      </c>
      <c r="R47" s="21" t="s">
        <v>194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58</v>
      </c>
      <c r="B48" s="13" t="s">
        <v>59</v>
      </c>
      <c r="C48" s="14" t="s">
        <v>61</v>
      </c>
      <c r="D48" s="13" t="s">
        <v>188</v>
      </c>
      <c r="E48" s="13" t="s">
        <v>182</v>
      </c>
      <c r="F48" s="77" t="s">
        <v>65</v>
      </c>
      <c r="G48" s="13" t="s">
        <v>184</v>
      </c>
      <c r="H48" s="13" t="s">
        <v>200</v>
      </c>
      <c r="I48" s="13" t="s">
        <v>193</v>
      </c>
      <c r="J48" s="13" t="s">
        <v>72</v>
      </c>
      <c r="K48" s="13" t="s">
        <v>73</v>
      </c>
      <c r="L48" s="27" t="s">
        <v>74</v>
      </c>
      <c r="M48" s="21" t="s">
        <v>75</v>
      </c>
      <c r="N48" s="21" t="s">
        <v>76</v>
      </c>
      <c r="O48" s="28" t="s">
        <v>79</v>
      </c>
      <c r="P48" s="28" t="s">
        <v>80</v>
      </c>
      <c r="Q48" s="21" t="s">
        <v>198</v>
      </c>
      <c r="R48" s="21" t="s">
        <v>194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58</v>
      </c>
      <c r="B49" s="13" t="s">
        <v>60</v>
      </c>
      <c r="C49" s="13" t="s">
        <v>61</v>
      </c>
      <c r="D49" s="13" t="s">
        <v>188</v>
      </c>
      <c r="E49" s="13" t="s">
        <v>182</v>
      </c>
      <c r="F49" s="77" t="s">
        <v>65</v>
      </c>
      <c r="G49" s="13" t="s">
        <v>181</v>
      </c>
      <c r="H49" s="13" t="s">
        <v>200</v>
      </c>
      <c r="I49" s="13" t="s">
        <v>181</v>
      </c>
      <c r="J49" s="13" t="s">
        <v>72</v>
      </c>
      <c r="K49" s="13" t="s">
        <v>73</v>
      </c>
      <c r="L49" s="27" t="s">
        <v>74</v>
      </c>
      <c r="M49" s="21" t="s">
        <v>75</v>
      </c>
      <c r="N49" s="21" t="s">
        <v>76</v>
      </c>
      <c r="O49" s="28" t="s">
        <v>79</v>
      </c>
      <c r="P49" s="28" t="s">
        <v>80</v>
      </c>
      <c r="Q49" s="21" t="s">
        <v>198</v>
      </c>
      <c r="R49" s="21" t="s">
        <v>194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195</v>
      </c>
      <c r="B50" s="13" t="s">
        <v>202</v>
      </c>
      <c r="C50" s="13" t="s">
        <v>203</v>
      </c>
      <c r="D50" s="13" t="s">
        <v>188</v>
      </c>
      <c r="E50" s="13" t="s">
        <v>182</v>
      </c>
      <c r="F50" s="77" t="s">
        <v>65</v>
      </c>
      <c r="G50" s="13" t="s">
        <v>181</v>
      </c>
      <c r="H50" s="13" t="s">
        <v>200</v>
      </c>
      <c r="I50" s="13" t="s">
        <v>204</v>
      </c>
      <c r="J50" s="13" t="s">
        <v>72</v>
      </c>
      <c r="K50" s="13" t="s">
        <v>73</v>
      </c>
      <c r="L50" s="27" t="s">
        <v>74</v>
      </c>
      <c r="M50" s="21" t="s">
        <v>75</v>
      </c>
      <c r="N50" s="21" t="s">
        <v>76</v>
      </c>
      <c r="O50" s="28" t="s">
        <v>79</v>
      </c>
      <c r="P50" s="28" t="s">
        <v>80</v>
      </c>
      <c r="Q50" s="21" t="s">
        <v>198</v>
      </c>
      <c r="R50" s="21" t="s">
        <v>194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195</v>
      </c>
      <c r="B51" s="13" t="s">
        <v>197</v>
      </c>
      <c r="C51" s="13" t="s">
        <v>61</v>
      </c>
      <c r="D51" s="13" t="s">
        <v>188</v>
      </c>
      <c r="E51" s="13" t="s">
        <v>182</v>
      </c>
      <c r="F51" s="77" t="s">
        <v>65</v>
      </c>
      <c r="G51" s="13" t="s">
        <v>181</v>
      </c>
      <c r="H51" s="13" t="s">
        <v>200</v>
      </c>
      <c r="I51" s="13" t="s">
        <v>183</v>
      </c>
      <c r="J51" s="13" t="s">
        <v>72</v>
      </c>
      <c r="K51" s="13" t="s">
        <v>73</v>
      </c>
      <c r="L51" s="27" t="s">
        <v>74</v>
      </c>
      <c r="M51" s="21" t="s">
        <v>75</v>
      </c>
      <c r="N51" s="21" t="s">
        <v>76</v>
      </c>
      <c r="O51" s="28" t="s">
        <v>79</v>
      </c>
      <c r="P51" s="28" t="s">
        <v>80</v>
      </c>
      <c r="Q51" s="21" t="s">
        <v>198</v>
      </c>
      <c r="R51" s="21" t="s">
        <v>194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195</v>
      </c>
      <c r="B52" s="13" t="s">
        <v>196</v>
      </c>
      <c r="C52" s="13" t="s">
        <v>61</v>
      </c>
      <c r="D52" s="13" t="s">
        <v>188</v>
      </c>
      <c r="E52" s="13" t="s">
        <v>182</v>
      </c>
      <c r="F52" s="77" t="s">
        <v>65</v>
      </c>
      <c r="G52" s="13" t="s">
        <v>181</v>
      </c>
      <c r="H52" s="13" t="s">
        <v>200</v>
      </c>
      <c r="I52" s="13" t="s">
        <v>205</v>
      </c>
      <c r="J52" s="13" t="s">
        <v>72</v>
      </c>
      <c r="K52" s="13" t="s">
        <v>73</v>
      </c>
      <c r="L52" s="27" t="s">
        <v>74</v>
      </c>
      <c r="M52" s="21" t="s">
        <v>75</v>
      </c>
      <c r="N52" s="21" t="s">
        <v>76</v>
      </c>
      <c r="O52" s="28" t="s">
        <v>79</v>
      </c>
      <c r="P52" s="28" t="s">
        <v>80</v>
      </c>
      <c r="Q52" s="21" t="s">
        <v>198</v>
      </c>
      <c r="R52" s="21" t="s">
        <v>194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58</v>
      </c>
      <c r="B53" s="13" t="s">
        <v>206</v>
      </c>
      <c r="C53" s="13" t="s">
        <v>61</v>
      </c>
      <c r="D53" s="13" t="s">
        <v>188</v>
      </c>
      <c r="E53" s="13" t="s">
        <v>182</v>
      </c>
      <c r="F53" s="77" t="s">
        <v>65</v>
      </c>
      <c r="G53" s="13" t="s">
        <v>181</v>
      </c>
      <c r="H53" s="13" t="s">
        <v>200</v>
      </c>
      <c r="I53" s="13" t="s">
        <v>207</v>
      </c>
      <c r="J53" s="13" t="s">
        <v>72</v>
      </c>
      <c r="K53" s="13" t="s">
        <v>73</v>
      </c>
      <c r="L53" s="27" t="s">
        <v>74</v>
      </c>
      <c r="M53" s="21" t="s">
        <v>75</v>
      </c>
      <c r="N53" s="21" t="s">
        <v>76</v>
      </c>
      <c r="O53" s="28" t="s">
        <v>79</v>
      </c>
      <c r="P53" s="28" t="s">
        <v>80</v>
      </c>
      <c r="Q53" s="21" t="s">
        <v>198</v>
      </c>
      <c r="R53" s="21" t="s">
        <v>194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195</v>
      </c>
      <c r="B54" s="13" t="s">
        <v>208</v>
      </c>
      <c r="C54" s="13" t="s">
        <v>61</v>
      </c>
      <c r="D54" s="13" t="s">
        <v>188</v>
      </c>
      <c r="E54" s="13" t="s">
        <v>182</v>
      </c>
      <c r="F54" s="77" t="s">
        <v>65</v>
      </c>
      <c r="G54" s="13" t="s">
        <v>181</v>
      </c>
      <c r="H54" s="13" t="s">
        <v>200</v>
      </c>
      <c r="I54" s="13" t="s">
        <v>182</v>
      </c>
      <c r="J54" s="13" t="s">
        <v>72</v>
      </c>
      <c r="K54" s="13" t="s">
        <v>73</v>
      </c>
      <c r="L54" s="27" t="s">
        <v>74</v>
      </c>
      <c r="M54" s="21" t="s">
        <v>75</v>
      </c>
      <c r="N54" s="21" t="s">
        <v>76</v>
      </c>
      <c r="O54" s="28" t="s">
        <v>79</v>
      </c>
      <c r="P54" s="28" t="s">
        <v>80</v>
      </c>
      <c r="Q54" s="21" t="s">
        <v>198</v>
      </c>
      <c r="R54" s="21" t="s">
        <v>194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9" t="s">
        <v>66</v>
      </c>
      <c r="G55" s="1" t="s">
        <v>181</v>
      </c>
      <c r="H55" s="1" t="s">
        <v>209</v>
      </c>
      <c r="I55" s="1" t="s">
        <v>210</v>
      </c>
      <c r="J55" s="25" t="s">
        <v>73</v>
      </c>
      <c r="K55" s="1" t="s">
        <v>74</v>
      </c>
      <c r="L55" s="21" t="s">
        <v>75</v>
      </c>
      <c r="M55" s="26" t="s">
        <v>76</v>
      </c>
      <c r="N55" s="22" t="s">
        <v>77</v>
      </c>
      <c r="O55" s="22" t="s">
        <v>80</v>
      </c>
      <c r="P55" s="22" t="s">
        <v>81</v>
      </c>
      <c r="Q55" s="22" t="s">
        <v>194</v>
      </c>
      <c r="R55" s="22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9" t="s">
        <v>66</v>
      </c>
      <c r="G56" s="1" t="s">
        <v>182</v>
      </c>
      <c r="H56" s="1" t="s">
        <v>209</v>
      </c>
      <c r="I56" s="1" t="s">
        <v>211</v>
      </c>
      <c r="J56" s="25" t="s">
        <v>73</v>
      </c>
      <c r="K56" s="1" t="s">
        <v>74</v>
      </c>
      <c r="L56" s="21" t="s">
        <v>75</v>
      </c>
      <c r="M56" s="26" t="s">
        <v>76</v>
      </c>
      <c r="N56" s="22" t="s">
        <v>77</v>
      </c>
      <c r="O56" s="22" t="s">
        <v>80</v>
      </c>
      <c r="P56" s="22" t="s">
        <v>81</v>
      </c>
      <c r="Q56" s="22" t="s">
        <v>194</v>
      </c>
      <c r="R56" s="22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9" t="s">
        <v>66</v>
      </c>
      <c r="G57" s="1" t="s">
        <v>181</v>
      </c>
      <c r="H57" s="1" t="s">
        <v>209</v>
      </c>
      <c r="I57" s="1" t="s">
        <v>182</v>
      </c>
      <c r="J57" s="25" t="s">
        <v>73</v>
      </c>
      <c r="K57" s="1" t="s">
        <v>74</v>
      </c>
      <c r="L57" s="21" t="s">
        <v>75</v>
      </c>
      <c r="M57" s="26" t="s">
        <v>76</v>
      </c>
      <c r="N57" s="22" t="s">
        <v>77</v>
      </c>
      <c r="O57" s="22" t="s">
        <v>80</v>
      </c>
      <c r="P57" s="22" t="s">
        <v>81</v>
      </c>
      <c r="Q57" s="22" t="s">
        <v>194</v>
      </c>
      <c r="R57" s="22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9" t="s">
        <v>66</v>
      </c>
      <c r="G58" s="1" t="s">
        <v>181</v>
      </c>
      <c r="H58" s="1" t="s">
        <v>209</v>
      </c>
      <c r="I58" s="1" t="s">
        <v>210</v>
      </c>
      <c r="J58" s="25" t="s">
        <v>73</v>
      </c>
      <c r="K58" s="1" t="s">
        <v>74</v>
      </c>
      <c r="L58" s="21" t="s">
        <v>75</v>
      </c>
      <c r="M58" s="26" t="s">
        <v>76</v>
      </c>
      <c r="N58" s="22" t="s">
        <v>77</v>
      </c>
      <c r="O58" s="22" t="s">
        <v>80</v>
      </c>
      <c r="P58" s="22" t="s">
        <v>81</v>
      </c>
      <c r="Q58" s="22" t="s">
        <v>194</v>
      </c>
      <c r="R58" s="22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9" t="s">
        <v>66</v>
      </c>
      <c r="G59" s="1" t="s">
        <v>181</v>
      </c>
      <c r="H59" s="1" t="s">
        <v>209</v>
      </c>
      <c r="I59" s="1" t="s">
        <v>182</v>
      </c>
      <c r="J59" s="25" t="s">
        <v>73</v>
      </c>
      <c r="K59" s="1" t="s">
        <v>74</v>
      </c>
      <c r="L59" s="21" t="s">
        <v>75</v>
      </c>
      <c r="M59" s="26" t="s">
        <v>76</v>
      </c>
      <c r="N59" s="22" t="s">
        <v>77</v>
      </c>
      <c r="O59" s="22" t="s">
        <v>80</v>
      </c>
      <c r="P59" s="22" t="s">
        <v>81</v>
      </c>
      <c r="Q59" s="22" t="s">
        <v>194</v>
      </c>
      <c r="R59" s="22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9" t="s">
        <v>66</v>
      </c>
      <c r="G60" s="1" t="s">
        <v>181</v>
      </c>
      <c r="H60" s="1" t="s">
        <v>209</v>
      </c>
      <c r="I60" s="1" t="s">
        <v>211</v>
      </c>
      <c r="J60" s="25" t="s">
        <v>73</v>
      </c>
      <c r="K60" s="1" t="s">
        <v>74</v>
      </c>
      <c r="L60" s="21" t="s">
        <v>75</v>
      </c>
      <c r="M60" s="26" t="s">
        <v>76</v>
      </c>
      <c r="N60" s="22" t="s">
        <v>77</v>
      </c>
      <c r="O60" s="22" t="s">
        <v>80</v>
      </c>
      <c r="P60" s="22" t="s">
        <v>81</v>
      </c>
      <c r="Q60" s="22" t="s">
        <v>194</v>
      </c>
      <c r="R60" s="22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9" t="s">
        <v>66</v>
      </c>
      <c r="G61" s="1" t="s">
        <v>181</v>
      </c>
      <c r="H61" s="1" t="s">
        <v>209</v>
      </c>
      <c r="I61" s="1" t="s">
        <v>212</v>
      </c>
      <c r="J61" s="25" t="s">
        <v>73</v>
      </c>
      <c r="K61" s="1" t="s">
        <v>74</v>
      </c>
      <c r="L61" s="21" t="s">
        <v>75</v>
      </c>
      <c r="M61" s="26" t="s">
        <v>76</v>
      </c>
      <c r="N61" s="22" t="s">
        <v>77</v>
      </c>
      <c r="O61" s="22" t="s">
        <v>80</v>
      </c>
      <c r="P61" s="22" t="s">
        <v>81</v>
      </c>
      <c r="Q61" s="22" t="s">
        <v>194</v>
      </c>
      <c r="R61" s="22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9" t="s">
        <v>66</v>
      </c>
      <c r="G62" s="1" t="s">
        <v>181</v>
      </c>
      <c r="H62" s="1" t="s">
        <v>209</v>
      </c>
      <c r="I62" s="1" t="s">
        <v>205</v>
      </c>
      <c r="J62" s="25" t="s">
        <v>73</v>
      </c>
      <c r="K62" s="1" t="s">
        <v>74</v>
      </c>
      <c r="L62" s="21" t="s">
        <v>75</v>
      </c>
      <c r="M62" s="26" t="s">
        <v>76</v>
      </c>
      <c r="N62" s="22" t="s">
        <v>77</v>
      </c>
      <c r="O62" s="22" t="s">
        <v>80</v>
      </c>
      <c r="P62" s="22" t="s">
        <v>81</v>
      </c>
      <c r="Q62" s="22" t="s">
        <v>194</v>
      </c>
      <c r="R62" s="22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195</v>
      </c>
      <c r="B63" s="13" t="s">
        <v>197</v>
      </c>
      <c r="C63" s="13" t="s">
        <v>61</v>
      </c>
      <c r="D63" s="13" t="s">
        <v>188</v>
      </c>
      <c r="E63" s="13" t="s">
        <v>184</v>
      </c>
      <c r="F63" s="77" t="s">
        <v>67</v>
      </c>
      <c r="G63" s="13" t="s">
        <v>181</v>
      </c>
      <c r="H63" s="13" t="s">
        <v>200</v>
      </c>
      <c r="I63" s="13" t="s">
        <v>214</v>
      </c>
      <c r="J63" s="25" t="s">
        <v>74</v>
      </c>
      <c r="K63" s="26" t="s">
        <v>75</v>
      </c>
      <c r="L63" s="26" t="s">
        <v>76</v>
      </c>
      <c r="M63" s="13" t="s">
        <v>77</v>
      </c>
      <c r="N63" s="13" t="s">
        <v>78</v>
      </c>
      <c r="O63" s="13" t="s">
        <v>81</v>
      </c>
      <c r="P63" s="13" t="s">
        <v>82</v>
      </c>
      <c r="Q63" s="13" t="s">
        <v>213</v>
      </c>
      <c r="R63" s="13" t="s">
        <v>221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195</v>
      </c>
      <c r="B64" s="13" t="s">
        <v>196</v>
      </c>
      <c r="C64" s="13" t="s">
        <v>61</v>
      </c>
      <c r="D64" s="13" t="s">
        <v>188</v>
      </c>
      <c r="E64" s="13" t="s">
        <v>184</v>
      </c>
      <c r="F64" s="77" t="s">
        <v>67</v>
      </c>
      <c r="G64" s="13" t="s">
        <v>181</v>
      </c>
      <c r="H64" s="13" t="s">
        <v>200</v>
      </c>
      <c r="I64" s="13" t="s">
        <v>214</v>
      </c>
      <c r="J64" s="25" t="s">
        <v>74</v>
      </c>
      <c r="K64" s="26" t="s">
        <v>75</v>
      </c>
      <c r="L64" s="26" t="s">
        <v>76</v>
      </c>
      <c r="M64" s="13" t="s">
        <v>77</v>
      </c>
      <c r="N64" s="13" t="s">
        <v>78</v>
      </c>
      <c r="O64" s="13" t="s">
        <v>81</v>
      </c>
      <c r="P64" s="13" t="s">
        <v>82</v>
      </c>
      <c r="Q64" s="13" t="s">
        <v>213</v>
      </c>
      <c r="R64" s="13" t="s">
        <v>221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195</v>
      </c>
      <c r="B65" s="13" t="s">
        <v>208</v>
      </c>
      <c r="C65" s="13" t="s">
        <v>61</v>
      </c>
      <c r="D65" s="13" t="s">
        <v>188</v>
      </c>
      <c r="E65" s="13" t="s">
        <v>184</v>
      </c>
      <c r="F65" s="77" t="s">
        <v>67</v>
      </c>
      <c r="G65" s="13" t="s">
        <v>181</v>
      </c>
      <c r="H65" s="13" t="s">
        <v>200</v>
      </c>
      <c r="I65" s="13" t="s">
        <v>204</v>
      </c>
      <c r="J65" s="25" t="s">
        <v>74</v>
      </c>
      <c r="K65" s="26" t="s">
        <v>75</v>
      </c>
      <c r="L65" s="26" t="s">
        <v>76</v>
      </c>
      <c r="M65" s="13" t="s">
        <v>77</v>
      </c>
      <c r="N65" s="13" t="s">
        <v>78</v>
      </c>
      <c r="O65" s="13" t="s">
        <v>81</v>
      </c>
      <c r="P65" s="13" t="s">
        <v>82</v>
      </c>
      <c r="Q65" s="13" t="s">
        <v>213</v>
      </c>
      <c r="R65" s="13" t="s">
        <v>221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58</v>
      </c>
      <c r="B66" s="23" t="s">
        <v>59</v>
      </c>
      <c r="C66" s="23" t="s">
        <v>61</v>
      </c>
      <c r="D66" s="23" t="s">
        <v>188</v>
      </c>
      <c r="E66" s="23" t="s">
        <v>184</v>
      </c>
      <c r="F66" s="76" t="s">
        <v>67</v>
      </c>
      <c r="G66" s="23" t="s">
        <v>181</v>
      </c>
      <c r="H66" s="23" t="s">
        <v>200</v>
      </c>
      <c r="I66" s="23" t="s">
        <v>215</v>
      </c>
      <c r="J66" s="25" t="s">
        <v>74</v>
      </c>
      <c r="K66" s="26" t="s">
        <v>75</v>
      </c>
      <c r="L66" s="26" t="s">
        <v>76</v>
      </c>
      <c r="M66" s="13" t="s">
        <v>77</v>
      </c>
      <c r="N66" s="13" t="s">
        <v>78</v>
      </c>
      <c r="O66" s="13" t="s">
        <v>81</v>
      </c>
      <c r="P66" s="13" t="s">
        <v>82</v>
      </c>
      <c r="Q66" s="13" t="s">
        <v>213</v>
      </c>
      <c r="R66" s="13" t="s">
        <v>221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58</v>
      </c>
      <c r="B67" s="23" t="s">
        <v>59</v>
      </c>
      <c r="C67" s="23" t="s">
        <v>61</v>
      </c>
      <c r="D67" s="23" t="s">
        <v>188</v>
      </c>
      <c r="E67" s="23" t="s">
        <v>184</v>
      </c>
      <c r="F67" s="76" t="s">
        <v>67</v>
      </c>
      <c r="G67" s="23" t="s">
        <v>182</v>
      </c>
      <c r="H67" s="23" t="s">
        <v>200</v>
      </c>
      <c r="I67" s="23" t="s">
        <v>216</v>
      </c>
      <c r="J67" s="25" t="s">
        <v>74</v>
      </c>
      <c r="K67" s="26" t="s">
        <v>75</v>
      </c>
      <c r="L67" s="26" t="s">
        <v>76</v>
      </c>
      <c r="M67" s="13" t="s">
        <v>77</v>
      </c>
      <c r="N67" s="13" t="s">
        <v>78</v>
      </c>
      <c r="O67" s="13" t="s">
        <v>81</v>
      </c>
      <c r="P67" s="13" t="s">
        <v>82</v>
      </c>
      <c r="Q67" s="13" t="s">
        <v>213</v>
      </c>
      <c r="R67" s="13" t="s">
        <v>221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58</v>
      </c>
      <c r="B68" s="13" t="s">
        <v>59</v>
      </c>
      <c r="C68" s="13" t="s">
        <v>61</v>
      </c>
      <c r="D68" s="13" t="s">
        <v>188</v>
      </c>
      <c r="E68" s="13" t="s">
        <v>184</v>
      </c>
      <c r="F68" s="77" t="s">
        <v>67</v>
      </c>
      <c r="G68" s="13" t="s">
        <v>183</v>
      </c>
      <c r="H68" s="13" t="s">
        <v>200</v>
      </c>
      <c r="I68" s="13" t="s">
        <v>186</v>
      </c>
      <c r="J68" s="25" t="s">
        <v>74</v>
      </c>
      <c r="K68" s="26" t="s">
        <v>75</v>
      </c>
      <c r="L68" s="26" t="s">
        <v>76</v>
      </c>
      <c r="M68" s="13" t="s">
        <v>77</v>
      </c>
      <c r="N68" s="13" t="s">
        <v>78</v>
      </c>
      <c r="O68" s="13" t="s">
        <v>81</v>
      </c>
      <c r="P68" s="13" t="s">
        <v>82</v>
      </c>
      <c r="Q68" s="13" t="s">
        <v>213</v>
      </c>
      <c r="R68" s="13" t="s">
        <v>221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58</v>
      </c>
      <c r="B69" s="13" t="s">
        <v>59</v>
      </c>
      <c r="C69" s="13" t="s">
        <v>61</v>
      </c>
      <c r="D69" s="13" t="s">
        <v>188</v>
      </c>
      <c r="E69" s="13" t="s">
        <v>184</v>
      </c>
      <c r="F69" s="77" t="s">
        <v>67</v>
      </c>
      <c r="G69" s="13" t="s">
        <v>184</v>
      </c>
      <c r="H69" s="13" t="s">
        <v>200</v>
      </c>
      <c r="I69" s="13" t="s">
        <v>216</v>
      </c>
      <c r="J69" s="25" t="s">
        <v>74</v>
      </c>
      <c r="K69" s="26" t="s">
        <v>75</v>
      </c>
      <c r="L69" s="26" t="s">
        <v>76</v>
      </c>
      <c r="M69" s="13" t="s">
        <v>77</v>
      </c>
      <c r="N69" s="13" t="s">
        <v>78</v>
      </c>
      <c r="O69" s="13" t="s">
        <v>81</v>
      </c>
      <c r="P69" s="13" t="s">
        <v>82</v>
      </c>
      <c r="Q69" s="13" t="s">
        <v>213</v>
      </c>
      <c r="R69" s="13" t="s">
        <v>221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58</v>
      </c>
      <c r="B70" s="13" t="s">
        <v>206</v>
      </c>
      <c r="C70" s="13" t="s">
        <v>61</v>
      </c>
      <c r="D70" s="13" t="s">
        <v>188</v>
      </c>
      <c r="E70" s="13" t="s">
        <v>184</v>
      </c>
      <c r="F70" s="77" t="s">
        <v>67</v>
      </c>
      <c r="G70" s="13" t="s">
        <v>181</v>
      </c>
      <c r="H70" s="13" t="s">
        <v>200</v>
      </c>
      <c r="I70" s="13" t="s">
        <v>183</v>
      </c>
      <c r="J70" s="25" t="s">
        <v>74</v>
      </c>
      <c r="K70" s="26" t="s">
        <v>75</v>
      </c>
      <c r="L70" s="26" t="s">
        <v>76</v>
      </c>
      <c r="M70" s="13" t="s">
        <v>77</v>
      </c>
      <c r="N70" s="13" t="s">
        <v>78</v>
      </c>
      <c r="O70" s="13" t="s">
        <v>81</v>
      </c>
      <c r="P70" s="13" t="s">
        <v>82</v>
      </c>
      <c r="Q70" s="13" t="s">
        <v>213</v>
      </c>
      <c r="R70" s="13" t="s">
        <v>221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58</v>
      </c>
      <c r="B71" s="13" t="s">
        <v>59</v>
      </c>
      <c r="C71" s="14" t="s">
        <v>61</v>
      </c>
      <c r="D71" s="13" t="s">
        <v>88</v>
      </c>
      <c r="E71" s="13" t="s">
        <v>218</v>
      </c>
      <c r="F71" s="77" t="s">
        <v>67</v>
      </c>
      <c r="G71" s="13" t="s">
        <v>181</v>
      </c>
      <c r="H71" s="13" t="s">
        <v>200</v>
      </c>
      <c r="I71" s="13" t="s">
        <v>219</v>
      </c>
      <c r="J71" s="25" t="s">
        <v>74</v>
      </c>
      <c r="K71" s="26" t="s">
        <v>75</v>
      </c>
      <c r="L71" s="26" t="s">
        <v>76</v>
      </c>
      <c r="M71" s="13" t="s">
        <v>77</v>
      </c>
      <c r="N71" s="13" t="s">
        <v>78</v>
      </c>
      <c r="O71" s="13" t="s">
        <v>81</v>
      </c>
      <c r="P71" s="13" t="s">
        <v>82</v>
      </c>
      <c r="Q71" s="13" t="s">
        <v>213</v>
      </c>
      <c r="R71" s="13" t="s">
        <v>221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58</v>
      </c>
      <c r="B72" s="13" t="s">
        <v>60</v>
      </c>
      <c r="C72" s="14" t="s">
        <v>61</v>
      </c>
      <c r="D72" s="13" t="s">
        <v>88</v>
      </c>
      <c r="E72" s="13" t="s">
        <v>218</v>
      </c>
      <c r="F72" s="77" t="s">
        <v>67</v>
      </c>
      <c r="G72" s="13" t="s">
        <v>181</v>
      </c>
      <c r="H72" s="13" t="s">
        <v>200</v>
      </c>
      <c r="I72" s="13" t="s">
        <v>220</v>
      </c>
      <c r="J72" s="25" t="s">
        <v>74</v>
      </c>
      <c r="K72" s="26" t="s">
        <v>75</v>
      </c>
      <c r="L72" s="26" t="s">
        <v>76</v>
      </c>
      <c r="M72" s="13" t="s">
        <v>77</v>
      </c>
      <c r="N72" s="13" t="s">
        <v>78</v>
      </c>
      <c r="O72" s="13" t="s">
        <v>81</v>
      </c>
      <c r="P72" s="13" t="s">
        <v>82</v>
      </c>
      <c r="Q72" s="13" t="s">
        <v>213</v>
      </c>
      <c r="R72" s="13" t="s">
        <v>221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195</v>
      </c>
      <c r="B73" s="13" t="s">
        <v>202</v>
      </c>
      <c r="C73" s="13" t="s">
        <v>203</v>
      </c>
      <c r="D73" s="13" t="s">
        <v>188</v>
      </c>
      <c r="E73" s="13" t="s">
        <v>184</v>
      </c>
      <c r="F73" s="77" t="s">
        <v>67</v>
      </c>
      <c r="G73" s="13" t="s">
        <v>181</v>
      </c>
      <c r="H73" s="13" t="s">
        <v>200</v>
      </c>
      <c r="I73" s="13" t="s">
        <v>184</v>
      </c>
      <c r="J73" s="25" t="s">
        <v>74</v>
      </c>
      <c r="K73" s="26" t="s">
        <v>75</v>
      </c>
      <c r="L73" s="26" t="s">
        <v>76</v>
      </c>
      <c r="M73" s="13" t="s">
        <v>77</v>
      </c>
      <c r="N73" s="13" t="s">
        <v>78</v>
      </c>
      <c r="O73" s="13" t="s">
        <v>81</v>
      </c>
      <c r="P73" s="13" t="s">
        <v>82</v>
      </c>
      <c r="Q73" s="13" t="s">
        <v>213</v>
      </c>
      <c r="R73" s="13" t="s">
        <v>221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9" t="s">
        <v>68</v>
      </c>
      <c r="G74" s="1" t="s">
        <v>181</v>
      </c>
      <c r="H74" s="1" t="s">
        <v>189</v>
      </c>
      <c r="I74" s="1" t="s">
        <v>393</v>
      </c>
      <c r="J74" s="26" t="s">
        <v>75</v>
      </c>
      <c r="K74" s="26" t="s">
        <v>76</v>
      </c>
      <c r="L74" s="13" t="s">
        <v>77</v>
      </c>
      <c r="M74" s="1" t="s">
        <v>78</v>
      </c>
      <c r="N74" s="1"/>
      <c r="O74" s="13" t="s">
        <v>82</v>
      </c>
      <c r="P74" s="1" t="s">
        <v>83</v>
      </c>
      <c r="Q74" s="13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9" t="s">
        <v>68</v>
      </c>
      <c r="G75" s="1"/>
      <c r="H75" s="1" t="s">
        <v>189</v>
      </c>
      <c r="I75" s="1" t="s">
        <v>545</v>
      </c>
      <c r="J75" s="26" t="s">
        <v>75</v>
      </c>
      <c r="K75" s="26" t="s">
        <v>76</v>
      </c>
      <c r="L75" s="13" t="s">
        <v>77</v>
      </c>
      <c r="M75" s="13" t="s">
        <v>78</v>
      </c>
      <c r="N75" s="1"/>
      <c r="O75" s="13" t="s">
        <v>82</v>
      </c>
      <c r="P75" s="1" t="s">
        <v>83</v>
      </c>
      <c r="Q75" s="13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3" t="s">
        <v>188</v>
      </c>
      <c r="E76" s="1" t="s">
        <v>207</v>
      </c>
      <c r="F76" s="9" t="s">
        <v>68</v>
      </c>
      <c r="G76" s="1"/>
      <c r="H76" s="1" t="s">
        <v>189</v>
      </c>
      <c r="I76" s="1" t="s">
        <v>546</v>
      </c>
      <c r="J76" s="26" t="s">
        <v>75</v>
      </c>
      <c r="K76" s="26" t="s">
        <v>76</v>
      </c>
      <c r="L76" s="13" t="s">
        <v>77</v>
      </c>
      <c r="M76" s="13" t="s">
        <v>78</v>
      </c>
      <c r="N76" s="1"/>
      <c r="O76" s="13" t="s">
        <v>82</v>
      </c>
      <c r="P76" s="1" t="s">
        <v>83</v>
      </c>
      <c r="Q76" s="13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3" t="s">
        <v>188</v>
      </c>
      <c r="E77" s="1" t="s">
        <v>207</v>
      </c>
      <c r="F77" s="9" t="s">
        <v>68</v>
      </c>
      <c r="G77" s="1"/>
      <c r="H77" s="1" t="s">
        <v>189</v>
      </c>
      <c r="I77" s="1" t="s">
        <v>214</v>
      </c>
      <c r="J77" s="26" t="s">
        <v>75</v>
      </c>
      <c r="K77" s="26" t="s">
        <v>76</v>
      </c>
      <c r="L77" s="13" t="s">
        <v>77</v>
      </c>
      <c r="M77" s="13" t="s">
        <v>78</v>
      </c>
      <c r="N77" s="1"/>
      <c r="O77" s="13" t="s">
        <v>82</v>
      </c>
      <c r="P77" s="1" t="s">
        <v>83</v>
      </c>
      <c r="Q77" s="13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3" t="s">
        <v>202</v>
      </c>
      <c r="C78" s="1" t="s">
        <v>203</v>
      </c>
      <c r="D78" s="13" t="s">
        <v>188</v>
      </c>
      <c r="E78" s="1" t="s">
        <v>207</v>
      </c>
      <c r="F78" s="9" t="s">
        <v>68</v>
      </c>
      <c r="G78" s="1"/>
      <c r="H78" s="1" t="s">
        <v>189</v>
      </c>
      <c r="I78" s="1" t="s">
        <v>184</v>
      </c>
      <c r="J78" s="26" t="s">
        <v>75</v>
      </c>
      <c r="K78" s="26" t="s">
        <v>76</v>
      </c>
      <c r="L78" s="13" t="s">
        <v>77</v>
      </c>
      <c r="M78" s="13" t="s">
        <v>78</v>
      </c>
      <c r="N78" s="1"/>
      <c r="O78" s="13" t="s">
        <v>82</v>
      </c>
      <c r="P78" s="1" t="s">
        <v>83</v>
      </c>
      <c r="Q78" s="13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195</v>
      </c>
      <c r="B79" s="13" t="s">
        <v>208</v>
      </c>
      <c r="C79" s="1" t="s">
        <v>61</v>
      </c>
      <c r="D79" s="13" t="s">
        <v>188</v>
      </c>
      <c r="E79" s="1" t="s">
        <v>207</v>
      </c>
      <c r="F79" s="9" t="s">
        <v>68</v>
      </c>
      <c r="G79" s="1"/>
      <c r="H79" s="1" t="s">
        <v>189</v>
      </c>
      <c r="I79" s="1" t="s">
        <v>207</v>
      </c>
      <c r="J79" s="26" t="s">
        <v>75</v>
      </c>
      <c r="K79" s="26" t="s">
        <v>76</v>
      </c>
      <c r="L79" s="13" t="s">
        <v>77</v>
      </c>
      <c r="M79" s="13" t="s">
        <v>78</v>
      </c>
      <c r="N79" s="1"/>
      <c r="O79" s="13" t="s">
        <v>82</v>
      </c>
      <c r="P79" s="1" t="s">
        <v>83</v>
      </c>
      <c r="Q79" s="13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195</v>
      </c>
      <c r="B80" s="13" t="s">
        <v>197</v>
      </c>
      <c r="C80" s="1" t="s">
        <v>61</v>
      </c>
      <c r="D80" s="13" t="s">
        <v>188</v>
      </c>
      <c r="E80" s="1" t="s">
        <v>207</v>
      </c>
      <c r="F80" s="9" t="s">
        <v>68</v>
      </c>
      <c r="G80" s="1"/>
      <c r="H80" s="1" t="s">
        <v>189</v>
      </c>
      <c r="I80" s="1" t="s">
        <v>192</v>
      </c>
      <c r="J80" s="26" t="s">
        <v>75</v>
      </c>
      <c r="K80" s="26" t="s">
        <v>76</v>
      </c>
      <c r="L80" s="13" t="s">
        <v>77</v>
      </c>
      <c r="M80" s="13" t="s">
        <v>78</v>
      </c>
      <c r="N80" s="1"/>
      <c r="O80" s="13" t="s">
        <v>82</v>
      </c>
      <c r="P80" s="1" t="s">
        <v>83</v>
      </c>
      <c r="Q80" s="13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195</v>
      </c>
      <c r="B81" s="13" t="s">
        <v>196</v>
      </c>
      <c r="C81" s="1" t="s">
        <v>61</v>
      </c>
      <c r="D81" s="13" t="s">
        <v>188</v>
      </c>
      <c r="E81" s="1" t="s">
        <v>207</v>
      </c>
      <c r="F81" s="9" t="s">
        <v>68</v>
      </c>
      <c r="G81" s="1"/>
      <c r="H81" s="1" t="s">
        <v>189</v>
      </c>
      <c r="I81" s="1" t="s">
        <v>201</v>
      </c>
      <c r="J81" s="26" t="s">
        <v>75</v>
      </c>
      <c r="K81" s="26" t="s">
        <v>76</v>
      </c>
      <c r="L81" s="13" t="s">
        <v>77</v>
      </c>
      <c r="M81" s="13" t="s">
        <v>78</v>
      </c>
      <c r="N81" s="1"/>
      <c r="O81" s="13" t="s">
        <v>82</v>
      </c>
      <c r="P81" s="1" t="s">
        <v>83</v>
      </c>
      <c r="Q81" s="13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9" t="s">
        <v>69</v>
      </c>
      <c r="G82" s="1"/>
      <c r="H82" s="1" t="s">
        <v>189</v>
      </c>
      <c r="I82" s="1" t="s">
        <v>192</v>
      </c>
      <c r="J82" s="26" t="s">
        <v>76</v>
      </c>
      <c r="K82" s="13" t="s">
        <v>77</v>
      </c>
      <c r="L82" s="1" t="s">
        <v>78</v>
      </c>
      <c r="M82" s="26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9" t="s">
        <v>69</v>
      </c>
      <c r="G83" s="1"/>
      <c r="H83" s="1" t="s">
        <v>189</v>
      </c>
      <c r="I83" s="1" t="s">
        <v>547</v>
      </c>
      <c r="J83" s="26" t="s">
        <v>76</v>
      </c>
      <c r="K83" s="13" t="s">
        <v>77</v>
      </c>
      <c r="L83" s="13" t="s">
        <v>78</v>
      </c>
      <c r="M83" s="26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58</v>
      </c>
      <c r="B84" s="1" t="s">
        <v>60</v>
      </c>
      <c r="C84" s="1" t="s">
        <v>61</v>
      </c>
      <c r="D84" s="13" t="s">
        <v>188</v>
      </c>
      <c r="E84" s="1" t="s">
        <v>214</v>
      </c>
      <c r="F84" s="9" t="s">
        <v>69</v>
      </c>
      <c r="G84" s="1"/>
      <c r="H84" s="1" t="s">
        <v>189</v>
      </c>
      <c r="I84" s="1" t="s">
        <v>214</v>
      </c>
      <c r="J84" s="26" t="s">
        <v>76</v>
      </c>
      <c r="K84" s="13" t="s">
        <v>77</v>
      </c>
      <c r="L84" s="13" t="s">
        <v>78</v>
      </c>
      <c r="M84" s="26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58</v>
      </c>
      <c r="B85" s="1" t="s">
        <v>59</v>
      </c>
      <c r="C85" s="1" t="s">
        <v>61</v>
      </c>
      <c r="D85" s="13" t="s">
        <v>188</v>
      </c>
      <c r="E85" s="1" t="s">
        <v>205</v>
      </c>
      <c r="F85" s="9" t="s">
        <v>69</v>
      </c>
      <c r="G85" s="1"/>
      <c r="H85" s="1" t="s">
        <v>189</v>
      </c>
      <c r="I85" s="1" t="s">
        <v>548</v>
      </c>
      <c r="J85" s="26" t="s">
        <v>76</v>
      </c>
      <c r="K85" s="13" t="s">
        <v>77</v>
      </c>
      <c r="L85" s="13" t="s">
        <v>78</v>
      </c>
      <c r="M85" s="26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3" t="s">
        <v>197</v>
      </c>
      <c r="C86" s="1" t="s">
        <v>61</v>
      </c>
      <c r="D86" s="13" t="s">
        <v>188</v>
      </c>
      <c r="E86" s="1" t="s">
        <v>205</v>
      </c>
      <c r="F86" s="9" t="s">
        <v>69</v>
      </c>
      <c r="G86" s="1"/>
      <c r="H86" s="1" t="s">
        <v>189</v>
      </c>
      <c r="I86" s="1" t="s">
        <v>193</v>
      </c>
      <c r="J86" s="26" t="s">
        <v>76</v>
      </c>
      <c r="K86" s="13" t="s">
        <v>77</v>
      </c>
      <c r="L86" s="13" t="s">
        <v>78</v>
      </c>
      <c r="M86" s="26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195</v>
      </c>
      <c r="B87" s="13" t="s">
        <v>196</v>
      </c>
      <c r="C87" s="1" t="s">
        <v>61</v>
      </c>
      <c r="D87" s="13" t="s">
        <v>188</v>
      </c>
      <c r="E87" s="1" t="s">
        <v>205</v>
      </c>
      <c r="F87" s="9" t="s">
        <v>69</v>
      </c>
      <c r="G87" s="1"/>
      <c r="H87" s="1" t="s">
        <v>189</v>
      </c>
      <c r="I87" s="1" t="s">
        <v>549</v>
      </c>
      <c r="J87" s="26" t="s">
        <v>76</v>
      </c>
      <c r="K87" s="13" t="s">
        <v>77</v>
      </c>
      <c r="L87" s="13" t="s">
        <v>78</v>
      </c>
      <c r="M87" s="26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195</v>
      </c>
      <c r="B88" s="13" t="s">
        <v>208</v>
      </c>
      <c r="C88" s="1" t="s">
        <v>61</v>
      </c>
      <c r="D88" s="13" t="s">
        <v>188</v>
      </c>
      <c r="E88" s="1" t="s">
        <v>205</v>
      </c>
      <c r="F88" s="9" t="s">
        <v>69</v>
      </c>
      <c r="G88" s="1"/>
      <c r="H88" s="1" t="s">
        <v>189</v>
      </c>
      <c r="I88" s="1" t="s">
        <v>184</v>
      </c>
      <c r="J88" s="26" t="s">
        <v>76</v>
      </c>
      <c r="K88" s="13" t="s">
        <v>77</v>
      </c>
      <c r="L88" s="13" t="s">
        <v>78</v>
      </c>
      <c r="M88" s="26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195</v>
      </c>
      <c r="B89" s="13" t="s">
        <v>202</v>
      </c>
      <c r="C89" s="1" t="s">
        <v>203</v>
      </c>
      <c r="D89" s="13" t="s">
        <v>188</v>
      </c>
      <c r="E89" s="1" t="s">
        <v>205</v>
      </c>
      <c r="F89" s="9" t="s">
        <v>69</v>
      </c>
      <c r="G89" s="1"/>
      <c r="H89" s="1" t="s">
        <v>189</v>
      </c>
      <c r="I89" s="1" t="s">
        <v>205</v>
      </c>
      <c r="J89" s="26" t="s">
        <v>76</v>
      </c>
      <c r="K89" s="13" t="s">
        <v>77</v>
      </c>
      <c r="L89" s="13" t="s">
        <v>78</v>
      </c>
      <c r="M89" s="26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9" t="s">
        <v>70</v>
      </c>
      <c r="G90" s="1"/>
      <c r="H90" s="1" t="s">
        <v>189</v>
      </c>
      <c r="I90" s="1" t="s">
        <v>183</v>
      </c>
      <c r="J90" s="13" t="s">
        <v>77</v>
      </c>
      <c r="K90" s="1" t="s">
        <v>78</v>
      </c>
      <c r="L90" s="26" t="s">
        <v>79</v>
      </c>
      <c r="M90" s="22" t="s">
        <v>80</v>
      </c>
      <c r="N90" s="1"/>
      <c r="O90" s="1" t="s">
        <v>198</v>
      </c>
      <c r="P90" s="22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9" t="s">
        <v>70</v>
      </c>
      <c r="G91" s="1"/>
      <c r="H91" s="1" t="s">
        <v>189</v>
      </c>
      <c r="I91" s="1" t="s">
        <v>550</v>
      </c>
      <c r="J91" s="13" t="s">
        <v>77</v>
      </c>
      <c r="K91" s="13" t="s">
        <v>78</v>
      </c>
      <c r="L91" s="26" t="s">
        <v>79</v>
      </c>
      <c r="M91" s="22" t="s">
        <v>80</v>
      </c>
      <c r="N91" s="1"/>
      <c r="O91" s="1" t="s">
        <v>198</v>
      </c>
      <c r="P91" s="22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58</v>
      </c>
      <c r="B92" s="1" t="s">
        <v>60</v>
      </c>
      <c r="C92" s="1" t="s">
        <v>61</v>
      </c>
      <c r="D92" s="13" t="s">
        <v>188</v>
      </c>
      <c r="E92" s="1" t="s">
        <v>214</v>
      </c>
      <c r="F92" s="9" t="s">
        <v>70</v>
      </c>
      <c r="G92" s="1"/>
      <c r="H92" s="1" t="s">
        <v>189</v>
      </c>
      <c r="I92" s="1" t="s">
        <v>207</v>
      </c>
      <c r="J92" s="13" t="s">
        <v>77</v>
      </c>
      <c r="K92" s="13" t="s">
        <v>78</v>
      </c>
      <c r="L92" s="26" t="s">
        <v>79</v>
      </c>
      <c r="M92" s="22" t="s">
        <v>80</v>
      </c>
      <c r="N92" s="1"/>
      <c r="O92" s="1" t="s">
        <v>198</v>
      </c>
      <c r="P92" s="22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58</v>
      </c>
      <c r="B93" s="1" t="s">
        <v>59</v>
      </c>
      <c r="C93" s="1" t="s">
        <v>61</v>
      </c>
      <c r="D93" s="13" t="s">
        <v>188</v>
      </c>
      <c r="E93" s="1" t="s">
        <v>214</v>
      </c>
      <c r="F93" s="9" t="s">
        <v>70</v>
      </c>
      <c r="G93" s="1"/>
      <c r="H93" s="1" t="s">
        <v>189</v>
      </c>
      <c r="I93" s="1" t="s">
        <v>551</v>
      </c>
      <c r="J93" s="13" t="s">
        <v>77</v>
      </c>
      <c r="K93" s="13" t="s">
        <v>78</v>
      </c>
      <c r="L93" s="26" t="s">
        <v>79</v>
      </c>
      <c r="M93" s="22" t="s">
        <v>80</v>
      </c>
      <c r="N93" s="1"/>
      <c r="O93" s="1" t="s">
        <v>198</v>
      </c>
      <c r="P93" s="22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3" t="s">
        <v>197</v>
      </c>
      <c r="C94" s="1" t="s">
        <v>61</v>
      </c>
      <c r="D94" s="13" t="s">
        <v>188</v>
      </c>
      <c r="E94" s="1" t="s">
        <v>214</v>
      </c>
      <c r="F94" s="9" t="s">
        <v>70</v>
      </c>
      <c r="G94" s="1"/>
      <c r="H94" s="1" t="s">
        <v>189</v>
      </c>
      <c r="I94" s="1" t="s">
        <v>550</v>
      </c>
      <c r="J94" s="13" t="s">
        <v>77</v>
      </c>
      <c r="K94" s="13" t="s">
        <v>78</v>
      </c>
      <c r="L94" s="26" t="s">
        <v>79</v>
      </c>
      <c r="M94" s="22" t="s">
        <v>80</v>
      </c>
      <c r="N94" s="1"/>
      <c r="O94" s="1" t="s">
        <v>198</v>
      </c>
      <c r="P94" s="22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195</v>
      </c>
      <c r="B95" s="13" t="s">
        <v>196</v>
      </c>
      <c r="C95" s="1" t="s">
        <v>61</v>
      </c>
      <c r="D95" s="13" t="s">
        <v>188</v>
      </c>
      <c r="E95" s="1" t="s">
        <v>214</v>
      </c>
      <c r="F95" s="9" t="s">
        <v>70</v>
      </c>
      <c r="G95" s="1"/>
      <c r="H95" s="1" t="s">
        <v>189</v>
      </c>
      <c r="I95" s="1" t="s">
        <v>552</v>
      </c>
      <c r="J95" s="13" t="s">
        <v>77</v>
      </c>
      <c r="K95" s="13" t="s">
        <v>78</v>
      </c>
      <c r="L95" s="26" t="s">
        <v>79</v>
      </c>
      <c r="M95" s="22" t="s">
        <v>80</v>
      </c>
      <c r="N95" s="1"/>
      <c r="O95" s="1" t="s">
        <v>198</v>
      </c>
      <c r="P95" s="22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195</v>
      </c>
      <c r="B96" s="13" t="s">
        <v>208</v>
      </c>
      <c r="C96" s="1" t="s">
        <v>61</v>
      </c>
      <c r="D96" s="13" t="s">
        <v>188</v>
      </c>
      <c r="E96" s="1" t="s">
        <v>214</v>
      </c>
      <c r="F96" s="9" t="s">
        <v>70</v>
      </c>
      <c r="G96" s="1"/>
      <c r="H96" s="1" t="s">
        <v>189</v>
      </c>
      <c r="I96" s="1" t="s">
        <v>184</v>
      </c>
      <c r="J96" s="13" t="s">
        <v>77</v>
      </c>
      <c r="K96" s="13" t="s">
        <v>78</v>
      </c>
      <c r="L96" s="26" t="s">
        <v>79</v>
      </c>
      <c r="M96" s="22" t="s">
        <v>80</v>
      </c>
      <c r="N96" s="1"/>
      <c r="O96" s="1" t="s">
        <v>198</v>
      </c>
      <c r="P96" s="22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195</v>
      </c>
      <c r="B97" s="13" t="s">
        <v>202</v>
      </c>
      <c r="C97" s="1" t="s">
        <v>203</v>
      </c>
      <c r="D97" s="13" t="s">
        <v>188</v>
      </c>
      <c r="E97" s="1" t="s">
        <v>214</v>
      </c>
      <c r="F97" s="9" t="s">
        <v>70</v>
      </c>
      <c r="G97" s="1"/>
      <c r="H97" s="1" t="s">
        <v>189</v>
      </c>
      <c r="I97" s="1" t="s">
        <v>181</v>
      </c>
      <c r="J97" s="13" t="s">
        <v>77</v>
      </c>
      <c r="K97" s="13" t="s">
        <v>78</v>
      </c>
      <c r="L97" s="26" t="s">
        <v>79</v>
      </c>
      <c r="M97" s="22" t="s">
        <v>80</v>
      </c>
      <c r="N97" s="1"/>
      <c r="O97" s="1" t="s">
        <v>198</v>
      </c>
      <c r="P97" s="22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9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9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3" t="s">
        <v>208</v>
      </c>
      <c r="C100" s="1" t="s">
        <v>61</v>
      </c>
      <c r="D100" s="13" t="s">
        <v>188</v>
      </c>
      <c r="E100" s="1" t="s">
        <v>193</v>
      </c>
      <c r="F100" s="9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58</v>
      </c>
      <c r="B101" s="1" t="s">
        <v>60</v>
      </c>
      <c r="C101" s="1" t="s">
        <v>61</v>
      </c>
      <c r="D101" s="13" t="s">
        <v>188</v>
      </c>
      <c r="E101" s="1" t="s">
        <v>193</v>
      </c>
      <c r="F101" s="9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3" t="s">
        <v>197</v>
      </c>
      <c r="C102" s="1" t="s">
        <v>61</v>
      </c>
      <c r="D102" s="13" t="s">
        <v>188</v>
      </c>
      <c r="E102" s="1" t="s">
        <v>193</v>
      </c>
      <c r="F102" s="9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58</v>
      </c>
      <c r="B103" s="67" t="s">
        <v>59</v>
      </c>
      <c r="C103" s="67" t="s">
        <v>61</v>
      </c>
      <c r="D103" s="67" t="s">
        <v>188</v>
      </c>
      <c r="E103" s="68">
        <v>8</v>
      </c>
      <c r="F103" s="78" t="s">
        <v>71</v>
      </c>
      <c r="H103" s="67" t="s">
        <v>189</v>
      </c>
      <c r="I103" s="68">
        <v>211</v>
      </c>
      <c r="J103" s="67"/>
      <c r="K103" s="67"/>
      <c r="L103" s="67"/>
      <c r="M103" s="67" t="s">
        <v>81</v>
      </c>
      <c r="N103" s="67" t="s">
        <v>82</v>
      </c>
      <c r="O103" s="67" t="s">
        <v>194</v>
      </c>
      <c r="P103" s="67" t="s">
        <v>213</v>
      </c>
      <c r="Q103" s="67" t="s">
        <v>544</v>
      </c>
      <c r="R103" s="67" t="s">
        <v>678</v>
      </c>
    </row>
    <row r="104" spans="1:29" s="68" customFormat="1" x14ac:dyDescent="0.25">
      <c r="A104" s="67" t="s">
        <v>195</v>
      </c>
      <c r="B104" s="67" t="s">
        <v>196</v>
      </c>
      <c r="C104" s="67" t="s">
        <v>61</v>
      </c>
      <c r="D104" s="67" t="s">
        <v>188</v>
      </c>
      <c r="E104" s="68">
        <v>8</v>
      </c>
      <c r="F104" s="78" t="s">
        <v>71</v>
      </c>
      <c r="H104" s="67" t="s">
        <v>189</v>
      </c>
      <c r="I104" s="68">
        <v>26</v>
      </c>
      <c r="J104" s="67"/>
      <c r="K104" s="67"/>
      <c r="L104" s="67"/>
      <c r="M104" s="67" t="s">
        <v>81</v>
      </c>
      <c r="N104" s="67" t="s">
        <v>82</v>
      </c>
      <c r="O104" s="67" t="s">
        <v>194</v>
      </c>
      <c r="P104" s="67" t="s">
        <v>213</v>
      </c>
      <c r="Q104" s="67" t="s">
        <v>544</v>
      </c>
      <c r="R104" s="67" t="s">
        <v>678</v>
      </c>
    </row>
    <row r="105" spans="1:29" s="68" customFormat="1" x14ac:dyDescent="0.25">
      <c r="A105" s="67" t="s">
        <v>195</v>
      </c>
      <c r="B105" s="67" t="s">
        <v>202</v>
      </c>
      <c r="C105" s="67" t="s">
        <v>203</v>
      </c>
      <c r="D105" s="67" t="s">
        <v>188</v>
      </c>
      <c r="E105" s="68">
        <v>8</v>
      </c>
      <c r="F105" s="78" t="s">
        <v>71</v>
      </c>
      <c r="H105" s="67" t="s">
        <v>189</v>
      </c>
      <c r="I105" s="68">
        <v>3</v>
      </c>
      <c r="J105" s="67"/>
      <c r="K105" s="67"/>
      <c r="L105" s="67"/>
      <c r="M105" s="67" t="s">
        <v>81</v>
      </c>
      <c r="N105" s="67" t="s">
        <v>82</v>
      </c>
      <c r="O105" s="67" t="s">
        <v>194</v>
      </c>
      <c r="P105" s="67" t="s">
        <v>213</v>
      </c>
      <c r="Q105" s="67" t="s">
        <v>544</v>
      </c>
      <c r="R105" s="67" t="s">
        <v>678</v>
      </c>
    </row>
    <row r="106" spans="1:29" s="68" customFormat="1" x14ac:dyDescent="0.25">
      <c r="A106" s="67" t="s">
        <v>58</v>
      </c>
      <c r="B106" s="67" t="s">
        <v>59</v>
      </c>
      <c r="C106" s="67" t="s">
        <v>61</v>
      </c>
      <c r="D106" s="67" t="s">
        <v>88</v>
      </c>
      <c r="E106" s="68">
        <v>25</v>
      </c>
      <c r="F106" s="78" t="s">
        <v>72</v>
      </c>
      <c r="H106" s="67" t="s">
        <v>189</v>
      </c>
      <c r="I106" s="68">
        <v>5</v>
      </c>
      <c r="J106" s="67"/>
      <c r="K106" s="67"/>
      <c r="L106" s="67"/>
      <c r="M106" s="67" t="s">
        <v>82</v>
      </c>
      <c r="N106" s="67" t="s">
        <v>83</v>
      </c>
      <c r="O106" s="67" t="s">
        <v>213</v>
      </c>
      <c r="P106" s="67" t="s">
        <v>221</v>
      </c>
      <c r="Q106" s="67" t="s">
        <v>678</v>
      </c>
      <c r="R106" s="67" t="s">
        <v>679</v>
      </c>
    </row>
    <row r="107" spans="1:29" s="68" customFormat="1" x14ac:dyDescent="0.25">
      <c r="A107" s="67" t="s">
        <v>58</v>
      </c>
      <c r="B107" s="67" t="s">
        <v>60</v>
      </c>
      <c r="C107" s="67" t="s">
        <v>61</v>
      </c>
      <c r="D107" s="67" t="s">
        <v>88</v>
      </c>
      <c r="E107" s="68">
        <v>25</v>
      </c>
      <c r="F107" s="78" t="s">
        <v>72</v>
      </c>
      <c r="H107" s="67" t="s">
        <v>189</v>
      </c>
      <c r="I107" s="68">
        <v>1</v>
      </c>
      <c r="J107" s="67"/>
      <c r="K107" s="67"/>
      <c r="L107" s="67"/>
      <c r="M107" s="67" t="s">
        <v>82</v>
      </c>
      <c r="N107" s="67" t="s">
        <v>83</v>
      </c>
      <c r="O107" s="67" t="s">
        <v>213</v>
      </c>
      <c r="P107" s="67" t="s">
        <v>221</v>
      </c>
      <c r="Q107" s="67" t="s">
        <v>678</v>
      </c>
      <c r="R107" s="67" t="s">
        <v>679</v>
      </c>
    </row>
    <row r="108" spans="1:29" s="68" customFormat="1" x14ac:dyDescent="0.25">
      <c r="A108" s="67" t="s">
        <v>58</v>
      </c>
      <c r="B108" s="67" t="s">
        <v>59</v>
      </c>
      <c r="C108" s="67" t="s">
        <v>61</v>
      </c>
      <c r="D108" s="67" t="s">
        <v>188</v>
      </c>
      <c r="E108" s="68">
        <v>9</v>
      </c>
      <c r="F108" s="78" t="s">
        <v>72</v>
      </c>
      <c r="H108" s="67" t="s">
        <v>189</v>
      </c>
      <c r="I108" s="68">
        <v>241</v>
      </c>
      <c r="J108" s="67"/>
      <c r="K108" s="67"/>
      <c r="L108" s="67"/>
      <c r="M108" s="67" t="s">
        <v>82</v>
      </c>
      <c r="N108" s="67" t="s">
        <v>83</v>
      </c>
      <c r="O108" s="67" t="s">
        <v>213</v>
      </c>
      <c r="P108" s="67" t="s">
        <v>221</v>
      </c>
      <c r="Q108" s="67" t="s">
        <v>678</v>
      </c>
      <c r="R108" s="67" t="s">
        <v>679</v>
      </c>
    </row>
    <row r="109" spans="1:29" s="68" customFormat="1" x14ac:dyDescent="0.25">
      <c r="A109" s="67" t="s">
        <v>195</v>
      </c>
      <c r="B109" s="67" t="s">
        <v>208</v>
      </c>
      <c r="C109" s="67" t="s">
        <v>61</v>
      </c>
      <c r="D109" s="67" t="s">
        <v>188</v>
      </c>
      <c r="E109" s="68">
        <v>9</v>
      </c>
      <c r="F109" s="78" t="s">
        <v>72</v>
      </c>
      <c r="H109" s="67" t="s">
        <v>189</v>
      </c>
      <c r="I109" s="68">
        <v>6</v>
      </c>
      <c r="J109" s="67"/>
      <c r="K109" s="67"/>
      <c r="L109" s="67"/>
      <c r="M109" s="67" t="s">
        <v>82</v>
      </c>
      <c r="N109" s="67" t="s">
        <v>83</v>
      </c>
      <c r="O109" s="67" t="s">
        <v>213</v>
      </c>
      <c r="P109" s="67" t="s">
        <v>221</v>
      </c>
      <c r="Q109" s="67" t="s">
        <v>678</v>
      </c>
      <c r="R109" s="67" t="s">
        <v>679</v>
      </c>
    </row>
    <row r="110" spans="1:29" s="68" customFormat="1" x14ac:dyDescent="0.25">
      <c r="A110" s="67" t="s">
        <v>58</v>
      </c>
      <c r="B110" s="67" t="s">
        <v>60</v>
      </c>
      <c r="C110" s="67" t="s">
        <v>61</v>
      </c>
      <c r="D110" s="67" t="s">
        <v>188</v>
      </c>
      <c r="E110" s="68">
        <v>9</v>
      </c>
      <c r="F110" s="78" t="s">
        <v>72</v>
      </c>
      <c r="H110" s="67" t="s">
        <v>189</v>
      </c>
      <c r="I110" s="68">
        <v>4</v>
      </c>
      <c r="J110" s="67"/>
      <c r="K110" s="67"/>
      <c r="L110" s="67"/>
      <c r="M110" s="67" t="s">
        <v>82</v>
      </c>
      <c r="N110" s="67" t="s">
        <v>83</v>
      </c>
      <c r="O110" s="67" t="s">
        <v>213</v>
      </c>
      <c r="P110" s="67" t="s">
        <v>221</v>
      </c>
      <c r="Q110" s="67" t="s">
        <v>678</v>
      </c>
      <c r="R110" s="67" t="s">
        <v>679</v>
      </c>
    </row>
    <row r="111" spans="1:29" s="68" customFormat="1" x14ac:dyDescent="0.25">
      <c r="A111" s="67" t="s">
        <v>195</v>
      </c>
      <c r="B111" s="67" t="s">
        <v>196</v>
      </c>
      <c r="C111" s="67" t="s">
        <v>61</v>
      </c>
      <c r="D111" s="67" t="s">
        <v>188</v>
      </c>
      <c r="E111" s="68">
        <v>9</v>
      </c>
      <c r="F111" s="78" t="s">
        <v>72</v>
      </c>
      <c r="H111" s="67" t="s">
        <v>189</v>
      </c>
      <c r="I111" s="68">
        <v>25</v>
      </c>
      <c r="J111" s="67"/>
      <c r="K111" s="67"/>
      <c r="L111" s="67"/>
      <c r="M111" s="67" t="s">
        <v>82</v>
      </c>
      <c r="N111" s="67" t="s">
        <v>83</v>
      </c>
      <c r="O111" s="67" t="s">
        <v>213</v>
      </c>
      <c r="P111" s="67" t="s">
        <v>221</v>
      </c>
      <c r="Q111" s="67" t="s">
        <v>678</v>
      </c>
      <c r="R111" s="67" t="s">
        <v>679</v>
      </c>
    </row>
    <row r="112" spans="1:29" s="68" customFormat="1" x14ac:dyDescent="0.25">
      <c r="A112" s="67" t="s">
        <v>195</v>
      </c>
      <c r="B112" s="67" t="s">
        <v>202</v>
      </c>
      <c r="C112" s="67" t="s">
        <v>203</v>
      </c>
      <c r="D112" s="67" t="s">
        <v>188</v>
      </c>
      <c r="E112" s="68">
        <v>9</v>
      </c>
      <c r="F112" s="78" t="s">
        <v>72</v>
      </c>
      <c r="H112" s="67" t="s">
        <v>189</v>
      </c>
      <c r="I112" s="68">
        <v>1</v>
      </c>
      <c r="J112" s="67"/>
      <c r="K112" s="67"/>
      <c r="L112" s="67"/>
      <c r="M112" s="67" t="s">
        <v>82</v>
      </c>
      <c r="N112" s="67" t="s">
        <v>83</v>
      </c>
      <c r="O112" s="67" t="s">
        <v>213</v>
      </c>
      <c r="P112" s="67" t="s">
        <v>221</v>
      </c>
      <c r="Q112" s="67" t="s">
        <v>678</v>
      </c>
      <c r="R112" s="67" t="s">
        <v>679</v>
      </c>
    </row>
    <row r="113" spans="1:18" s="68" customFormat="1" x14ac:dyDescent="0.25">
      <c r="A113" s="67" t="s">
        <v>58</v>
      </c>
      <c r="B113" s="67" t="s">
        <v>59</v>
      </c>
      <c r="C113" s="67" t="s">
        <v>61</v>
      </c>
      <c r="D113" s="67" t="s">
        <v>88</v>
      </c>
      <c r="E113" s="68">
        <v>26</v>
      </c>
      <c r="F113" s="78" t="s">
        <v>73</v>
      </c>
      <c r="G113" s="68">
        <v>1</v>
      </c>
      <c r="H113" s="67" t="s">
        <v>189</v>
      </c>
      <c r="I113" s="68">
        <v>6</v>
      </c>
      <c r="J113" s="67"/>
      <c r="K113" s="67"/>
      <c r="L113" s="67"/>
      <c r="M113" s="67" t="s">
        <v>83</v>
      </c>
      <c r="N113" s="67" t="s">
        <v>198</v>
      </c>
      <c r="O113" s="67" t="s">
        <v>221</v>
      </c>
      <c r="P113" s="67" t="s">
        <v>542</v>
      </c>
      <c r="Q113" s="67" t="s">
        <v>679</v>
      </c>
      <c r="R113" s="67" t="s">
        <v>681</v>
      </c>
    </row>
    <row r="114" spans="1:18" s="68" customFormat="1" x14ac:dyDescent="0.25">
      <c r="A114" s="67" t="s">
        <v>58</v>
      </c>
      <c r="B114" s="67" t="s">
        <v>59</v>
      </c>
      <c r="C114" s="67" t="s">
        <v>61</v>
      </c>
      <c r="D114" s="67" t="s">
        <v>188</v>
      </c>
      <c r="E114" s="68">
        <v>10</v>
      </c>
      <c r="F114" s="78" t="s">
        <v>73</v>
      </c>
      <c r="G114" s="68">
        <v>1</v>
      </c>
      <c r="H114" s="67" t="s">
        <v>189</v>
      </c>
      <c r="I114" s="68">
        <v>258</v>
      </c>
      <c r="J114" s="67"/>
      <c r="K114" s="67"/>
      <c r="L114" s="67"/>
      <c r="M114" s="67" t="s">
        <v>83</v>
      </c>
      <c r="N114" s="67" t="s">
        <v>198</v>
      </c>
      <c r="O114" s="67" t="s">
        <v>221</v>
      </c>
      <c r="P114" s="67" t="s">
        <v>542</v>
      </c>
      <c r="Q114" s="67" t="s">
        <v>679</v>
      </c>
      <c r="R114" s="67" t="s">
        <v>681</v>
      </c>
    </row>
    <row r="115" spans="1:18" s="68" customFormat="1" x14ac:dyDescent="0.25">
      <c r="A115" s="67" t="s">
        <v>58</v>
      </c>
      <c r="B115" s="67" t="s">
        <v>60</v>
      </c>
      <c r="C115" s="67" t="s">
        <v>61</v>
      </c>
      <c r="D115" s="67" t="s">
        <v>188</v>
      </c>
      <c r="E115" s="68">
        <v>10</v>
      </c>
      <c r="F115" s="78" t="s">
        <v>73</v>
      </c>
      <c r="G115" s="68">
        <v>1</v>
      </c>
      <c r="H115" s="67" t="s">
        <v>189</v>
      </c>
      <c r="I115" s="68">
        <v>7</v>
      </c>
      <c r="J115" s="67"/>
      <c r="K115" s="67"/>
      <c r="L115" s="67"/>
      <c r="M115" s="67" t="s">
        <v>83</v>
      </c>
      <c r="N115" s="67" t="s">
        <v>198</v>
      </c>
      <c r="O115" s="67" t="s">
        <v>221</v>
      </c>
      <c r="P115" s="67" t="s">
        <v>542</v>
      </c>
      <c r="Q115" s="67" t="s">
        <v>679</v>
      </c>
      <c r="R115" s="67" t="s">
        <v>681</v>
      </c>
    </row>
    <row r="116" spans="1:18" s="68" customFormat="1" x14ac:dyDescent="0.25">
      <c r="A116" s="67" t="s">
        <v>195</v>
      </c>
      <c r="B116" s="67" t="s">
        <v>680</v>
      </c>
      <c r="C116" s="67" t="s">
        <v>61</v>
      </c>
      <c r="D116" s="67" t="s">
        <v>188</v>
      </c>
      <c r="E116" s="68">
        <v>10</v>
      </c>
      <c r="F116" s="78" t="s">
        <v>73</v>
      </c>
      <c r="G116" s="68">
        <v>1</v>
      </c>
      <c r="H116" s="67" t="s">
        <v>189</v>
      </c>
      <c r="I116" s="68">
        <v>25</v>
      </c>
      <c r="J116" s="67"/>
      <c r="K116" s="67"/>
      <c r="L116" s="67"/>
      <c r="M116" s="67" t="s">
        <v>83</v>
      </c>
      <c r="N116" s="67" t="s">
        <v>198</v>
      </c>
      <c r="O116" s="67" t="s">
        <v>221</v>
      </c>
      <c r="P116" s="67" t="s">
        <v>542</v>
      </c>
      <c r="Q116" s="67" t="s">
        <v>679</v>
      </c>
      <c r="R116" s="67" t="s">
        <v>681</v>
      </c>
    </row>
    <row r="117" spans="1:18" s="68" customFormat="1" x14ac:dyDescent="0.25">
      <c r="A117" s="67" t="s">
        <v>195</v>
      </c>
      <c r="B117" s="67" t="s">
        <v>208</v>
      </c>
      <c r="C117" s="67" t="s">
        <v>61</v>
      </c>
      <c r="D117" s="67" t="s">
        <v>188</v>
      </c>
      <c r="E117" s="68">
        <v>10</v>
      </c>
      <c r="F117" s="78" t="s">
        <v>73</v>
      </c>
      <c r="G117" s="68">
        <v>1</v>
      </c>
      <c r="H117" s="67" t="s">
        <v>189</v>
      </c>
      <c r="I117" s="68">
        <v>7</v>
      </c>
      <c r="J117" s="67"/>
      <c r="K117" s="67"/>
      <c r="L117" s="67"/>
      <c r="M117" s="67" t="s">
        <v>83</v>
      </c>
      <c r="N117" s="67" t="s">
        <v>198</v>
      </c>
      <c r="O117" s="67" t="s">
        <v>221</v>
      </c>
      <c r="P117" s="67" t="s">
        <v>542</v>
      </c>
      <c r="Q117" s="67" t="s">
        <v>679</v>
      </c>
      <c r="R117" s="67" t="s">
        <v>681</v>
      </c>
    </row>
    <row r="118" spans="1:18" s="70" customFormat="1" x14ac:dyDescent="0.25">
      <c r="A118" s="69" t="s">
        <v>195</v>
      </c>
      <c r="B118" s="69" t="s">
        <v>202</v>
      </c>
      <c r="C118" s="69" t="s">
        <v>203</v>
      </c>
      <c r="D118" s="69" t="s">
        <v>188</v>
      </c>
      <c r="E118" s="70">
        <v>10</v>
      </c>
      <c r="F118" s="79" t="s">
        <v>73</v>
      </c>
      <c r="G118" s="70">
        <v>1</v>
      </c>
      <c r="H118" s="69" t="s">
        <v>189</v>
      </c>
      <c r="I118" s="70">
        <v>1</v>
      </c>
      <c r="J118" s="69"/>
      <c r="K118" s="69"/>
      <c r="L118" s="69"/>
      <c r="M118" s="69" t="s">
        <v>83</v>
      </c>
      <c r="N118" s="69" t="s">
        <v>198</v>
      </c>
      <c r="O118" s="69" t="s">
        <v>221</v>
      </c>
      <c r="P118" s="69" t="s">
        <v>542</v>
      </c>
      <c r="Q118" s="69" t="s">
        <v>679</v>
      </c>
      <c r="R118" s="69" t="s">
        <v>681</v>
      </c>
    </row>
    <row r="119" spans="1:18" s="68" customFormat="1" x14ac:dyDescent="0.25">
      <c r="A119" s="67" t="s">
        <v>58</v>
      </c>
      <c r="B119" s="67" t="s">
        <v>59</v>
      </c>
      <c r="C119" s="67" t="s">
        <v>61</v>
      </c>
      <c r="D119" s="67" t="s">
        <v>88</v>
      </c>
      <c r="E119" s="68">
        <v>27</v>
      </c>
      <c r="F119" s="78" t="s">
        <v>74</v>
      </c>
      <c r="G119" s="68">
        <v>1</v>
      </c>
      <c r="H119" s="67" t="s">
        <v>189</v>
      </c>
      <c r="I119" s="68">
        <v>4</v>
      </c>
      <c r="J119" s="67"/>
      <c r="K119" s="67"/>
      <c r="L119" s="67"/>
      <c r="M119" s="67" t="s">
        <v>198</v>
      </c>
      <c r="N119" s="67" t="s">
        <v>194</v>
      </c>
      <c r="O119" s="67" t="s">
        <v>542</v>
      </c>
      <c r="P119" s="67" t="s">
        <v>543</v>
      </c>
      <c r="Q119" s="69" t="s">
        <v>681</v>
      </c>
      <c r="R119" s="67" t="s">
        <v>682</v>
      </c>
    </row>
    <row r="120" spans="1:18" s="68" customFormat="1" x14ac:dyDescent="0.25">
      <c r="A120" s="67" t="s">
        <v>58</v>
      </c>
      <c r="B120" s="67" t="s">
        <v>59</v>
      </c>
      <c r="C120" s="67" t="s">
        <v>61</v>
      </c>
      <c r="D120" s="67" t="s">
        <v>188</v>
      </c>
      <c r="E120" s="68">
        <v>11</v>
      </c>
      <c r="F120" s="78" t="s">
        <v>74</v>
      </c>
      <c r="G120" s="68">
        <v>1</v>
      </c>
      <c r="H120" s="67" t="s">
        <v>189</v>
      </c>
      <c r="I120" s="68">
        <v>277</v>
      </c>
      <c r="J120" s="67"/>
      <c r="K120" s="67"/>
      <c r="L120" s="67"/>
      <c r="M120" s="67" t="s">
        <v>198</v>
      </c>
      <c r="N120" s="67" t="s">
        <v>194</v>
      </c>
      <c r="O120" s="67" t="s">
        <v>542</v>
      </c>
      <c r="P120" s="67" t="s">
        <v>543</v>
      </c>
      <c r="Q120" s="69" t="s">
        <v>681</v>
      </c>
      <c r="R120" s="67" t="s">
        <v>682</v>
      </c>
    </row>
    <row r="121" spans="1:18" s="68" customFormat="1" x14ac:dyDescent="0.25">
      <c r="A121" s="67" t="s">
        <v>58</v>
      </c>
      <c r="B121" s="67" t="s">
        <v>60</v>
      </c>
      <c r="C121" s="67" t="s">
        <v>61</v>
      </c>
      <c r="D121" s="67" t="s">
        <v>188</v>
      </c>
      <c r="E121" s="68">
        <v>11</v>
      </c>
      <c r="F121" s="78" t="s">
        <v>74</v>
      </c>
      <c r="G121" s="68">
        <v>1</v>
      </c>
      <c r="H121" s="67" t="s">
        <v>189</v>
      </c>
      <c r="I121" s="68">
        <v>9</v>
      </c>
      <c r="J121" s="67"/>
      <c r="K121" s="67"/>
      <c r="L121" s="67"/>
      <c r="M121" s="67" t="s">
        <v>198</v>
      </c>
      <c r="N121" s="67" t="s">
        <v>194</v>
      </c>
      <c r="O121" s="67" t="s">
        <v>542</v>
      </c>
      <c r="P121" s="67" t="s">
        <v>543</v>
      </c>
      <c r="Q121" s="69" t="s">
        <v>681</v>
      </c>
      <c r="R121" s="67" t="s">
        <v>682</v>
      </c>
    </row>
    <row r="122" spans="1:18" s="68" customFormat="1" x14ac:dyDescent="0.25">
      <c r="A122" s="67" t="s">
        <v>195</v>
      </c>
      <c r="B122" s="67" t="s">
        <v>680</v>
      </c>
      <c r="C122" s="67" t="s">
        <v>61</v>
      </c>
      <c r="D122" s="67" t="s">
        <v>188</v>
      </c>
      <c r="E122" s="68">
        <v>11</v>
      </c>
      <c r="F122" s="78" t="s">
        <v>74</v>
      </c>
      <c r="G122" s="68">
        <v>1</v>
      </c>
      <c r="H122" s="67" t="s">
        <v>189</v>
      </c>
      <c r="I122" s="68">
        <v>32</v>
      </c>
      <c r="J122" s="67"/>
      <c r="K122" s="67"/>
      <c r="L122" s="67"/>
      <c r="M122" s="67" t="s">
        <v>198</v>
      </c>
      <c r="N122" s="67" t="s">
        <v>194</v>
      </c>
      <c r="O122" s="67" t="s">
        <v>542</v>
      </c>
      <c r="P122" s="67" t="s">
        <v>543</v>
      </c>
      <c r="Q122" s="69" t="s">
        <v>681</v>
      </c>
      <c r="R122" s="67" t="s">
        <v>682</v>
      </c>
    </row>
    <row r="123" spans="1:18" s="70" customFormat="1" x14ac:dyDescent="0.25">
      <c r="A123" s="69" t="s">
        <v>195</v>
      </c>
      <c r="B123" s="69" t="s">
        <v>208</v>
      </c>
      <c r="C123" s="69" t="s">
        <v>61</v>
      </c>
      <c r="D123" s="69" t="s">
        <v>188</v>
      </c>
      <c r="E123" s="70">
        <v>11</v>
      </c>
      <c r="F123" s="79" t="s">
        <v>74</v>
      </c>
      <c r="G123" s="70">
        <v>1</v>
      </c>
      <c r="H123" s="69" t="s">
        <v>189</v>
      </c>
      <c r="I123" s="70">
        <v>7</v>
      </c>
      <c r="J123" s="69"/>
      <c r="K123" s="69"/>
      <c r="L123" s="69"/>
      <c r="M123" s="67" t="s">
        <v>198</v>
      </c>
      <c r="N123" s="67" t="s">
        <v>194</v>
      </c>
      <c r="O123" s="67" t="s">
        <v>542</v>
      </c>
      <c r="P123" s="67" t="s">
        <v>543</v>
      </c>
      <c r="Q123" s="69" t="s">
        <v>681</v>
      </c>
      <c r="R123" s="67" t="s">
        <v>682</v>
      </c>
    </row>
    <row r="124" spans="1:18" s="68" customFormat="1" x14ac:dyDescent="0.25">
      <c r="A124" s="71" t="s">
        <v>195</v>
      </c>
      <c r="B124" s="71" t="s">
        <v>202</v>
      </c>
      <c r="C124" s="71" t="s">
        <v>203</v>
      </c>
      <c r="D124" s="71" t="s">
        <v>188</v>
      </c>
      <c r="E124" s="72">
        <v>11</v>
      </c>
      <c r="F124" s="80" t="s">
        <v>74</v>
      </c>
      <c r="G124" s="72">
        <v>1</v>
      </c>
      <c r="H124" s="71" t="s">
        <v>189</v>
      </c>
      <c r="I124" s="72">
        <v>1</v>
      </c>
      <c r="J124" s="71"/>
      <c r="K124" s="71"/>
      <c r="L124" s="71"/>
      <c r="M124" s="67" t="s">
        <v>194</v>
      </c>
      <c r="N124" s="67" t="s">
        <v>213</v>
      </c>
      <c r="O124" s="67" t="s">
        <v>543</v>
      </c>
      <c r="P124" s="67" t="s">
        <v>543</v>
      </c>
      <c r="Q124" s="67" t="s">
        <v>682</v>
      </c>
      <c r="R124" s="67" t="s">
        <v>683</v>
      </c>
    </row>
    <row r="125" spans="1:18" x14ac:dyDescent="0.25">
      <c r="A125" s="64" t="s">
        <v>58</v>
      </c>
      <c r="B125" s="64" t="s">
        <v>59</v>
      </c>
      <c r="C125" s="37" t="s">
        <v>61</v>
      </c>
      <c r="D125" s="37" t="s">
        <v>188</v>
      </c>
      <c r="E125" s="36">
        <v>12</v>
      </c>
      <c r="F125" s="38" t="s">
        <v>75</v>
      </c>
      <c r="G125" s="36">
        <v>1</v>
      </c>
      <c r="H125" s="37" t="s">
        <v>189</v>
      </c>
      <c r="I125" s="36">
        <v>239</v>
      </c>
      <c r="J125" s="37"/>
      <c r="K125" s="37"/>
      <c r="L125" s="37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4" t="s">
        <v>58</v>
      </c>
      <c r="B126" s="64" t="s">
        <v>60</v>
      </c>
      <c r="C126" s="37" t="s">
        <v>61</v>
      </c>
      <c r="D126" s="37" t="s">
        <v>188</v>
      </c>
      <c r="E126" s="36">
        <v>12</v>
      </c>
      <c r="F126" s="38" t="s">
        <v>75</v>
      </c>
      <c r="G126" s="36">
        <v>1</v>
      </c>
      <c r="H126" s="37" t="s">
        <v>189</v>
      </c>
      <c r="I126" s="36">
        <v>3</v>
      </c>
      <c r="J126" s="37"/>
      <c r="K126" s="37"/>
      <c r="L126" s="37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4" t="s">
        <v>195</v>
      </c>
      <c r="B127" s="64" t="s">
        <v>680</v>
      </c>
      <c r="C127" s="37" t="s">
        <v>61</v>
      </c>
      <c r="D127" s="37" t="s">
        <v>188</v>
      </c>
      <c r="E127" s="36">
        <v>12</v>
      </c>
      <c r="F127" s="38" t="s">
        <v>75</v>
      </c>
      <c r="G127" s="36">
        <v>1</v>
      </c>
      <c r="H127" s="37" t="s">
        <v>189</v>
      </c>
      <c r="I127" s="36">
        <v>18</v>
      </c>
      <c r="J127" s="37"/>
      <c r="K127" s="37"/>
      <c r="L127" s="37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8" t="s">
        <v>195</v>
      </c>
      <c r="B128" s="58" t="s">
        <v>208</v>
      </c>
      <c r="C128" s="59" t="s">
        <v>61</v>
      </c>
      <c r="D128" s="59" t="s">
        <v>188</v>
      </c>
      <c r="E128" s="60">
        <v>12</v>
      </c>
      <c r="F128" s="81" t="s">
        <v>75</v>
      </c>
      <c r="G128" s="60">
        <v>1</v>
      </c>
      <c r="H128" s="59" t="s">
        <v>189</v>
      </c>
      <c r="I128" s="60">
        <v>11</v>
      </c>
      <c r="J128" s="59"/>
      <c r="K128" s="59"/>
      <c r="L128" s="59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3" t="s">
        <v>58</v>
      </c>
      <c r="B129" s="13" t="s">
        <v>59</v>
      </c>
      <c r="C129" s="1" t="s">
        <v>61</v>
      </c>
      <c r="D129" s="1" t="s">
        <v>88</v>
      </c>
      <c r="E129" s="62">
        <v>28</v>
      </c>
      <c r="F129" s="9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3" t="s">
        <v>58</v>
      </c>
      <c r="B130" s="13" t="s">
        <v>59</v>
      </c>
      <c r="C130" s="1" t="s">
        <v>61</v>
      </c>
      <c r="D130" s="1" t="s">
        <v>188</v>
      </c>
      <c r="E130" s="62">
        <v>13</v>
      </c>
      <c r="F130" s="9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3" t="s">
        <v>58</v>
      </c>
      <c r="B131" s="13" t="s">
        <v>60</v>
      </c>
      <c r="C131" s="1" t="s">
        <v>61</v>
      </c>
      <c r="D131" s="1" t="s">
        <v>188</v>
      </c>
      <c r="E131" s="62">
        <v>13</v>
      </c>
      <c r="F131" s="9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3" t="s">
        <v>195</v>
      </c>
      <c r="B132" s="13" t="s">
        <v>680</v>
      </c>
      <c r="C132" s="1" t="s">
        <v>61</v>
      </c>
      <c r="D132" s="1" t="s">
        <v>188</v>
      </c>
      <c r="E132" s="62">
        <v>13</v>
      </c>
      <c r="F132" s="9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8" t="s">
        <v>195</v>
      </c>
      <c r="B133" s="58" t="s">
        <v>208</v>
      </c>
      <c r="C133" s="59" t="s">
        <v>61</v>
      </c>
      <c r="D133" s="59" t="s">
        <v>188</v>
      </c>
      <c r="E133" s="65">
        <v>13</v>
      </c>
      <c r="F133" s="81" t="s">
        <v>76</v>
      </c>
      <c r="G133" s="60">
        <v>1</v>
      </c>
      <c r="H133" s="59" t="s">
        <v>189</v>
      </c>
      <c r="I133" s="60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3" t="s">
        <v>58</v>
      </c>
      <c r="B134" s="13" t="s">
        <v>59</v>
      </c>
      <c r="C134" s="1" t="s">
        <v>61</v>
      </c>
      <c r="D134" s="1" t="s">
        <v>188</v>
      </c>
      <c r="E134" s="62">
        <v>14</v>
      </c>
      <c r="F134" s="9" t="s">
        <v>77</v>
      </c>
      <c r="G134">
        <v>1</v>
      </c>
      <c r="H134" s="1" t="s">
        <v>189</v>
      </c>
      <c r="I134" s="62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3" t="s">
        <v>58</v>
      </c>
      <c r="B135" s="13" t="s">
        <v>60</v>
      </c>
      <c r="C135" s="1" t="s">
        <v>61</v>
      </c>
      <c r="D135" s="1" t="s">
        <v>188</v>
      </c>
      <c r="E135" s="62">
        <v>14</v>
      </c>
      <c r="F135" s="9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3" t="s">
        <v>195</v>
      </c>
      <c r="B136" s="13" t="s">
        <v>680</v>
      </c>
      <c r="C136" s="1" t="s">
        <v>61</v>
      </c>
      <c r="D136" s="1" t="s">
        <v>188</v>
      </c>
      <c r="E136" s="62">
        <v>14</v>
      </c>
      <c r="F136" s="9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8" t="s">
        <v>195</v>
      </c>
      <c r="B137" s="58" t="s">
        <v>208</v>
      </c>
      <c r="C137" s="59" t="s">
        <v>61</v>
      </c>
      <c r="D137" s="59" t="s">
        <v>188</v>
      </c>
      <c r="E137" s="65">
        <v>14</v>
      </c>
      <c r="F137" s="81" t="s">
        <v>77</v>
      </c>
      <c r="G137" s="60">
        <v>1</v>
      </c>
      <c r="H137" s="59" t="s">
        <v>189</v>
      </c>
      <c r="I137" s="60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3" t="s">
        <v>58</v>
      </c>
      <c r="B138" s="13" t="s">
        <v>59</v>
      </c>
      <c r="C138" s="1" t="s">
        <v>61</v>
      </c>
      <c r="D138" s="1" t="s">
        <v>188</v>
      </c>
      <c r="E138" s="62">
        <v>15</v>
      </c>
      <c r="F138" s="9" t="s">
        <v>78</v>
      </c>
      <c r="G138">
        <v>1</v>
      </c>
      <c r="H138" s="1" t="s">
        <v>189</v>
      </c>
      <c r="I138" s="62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3" t="s">
        <v>58</v>
      </c>
      <c r="B139" s="13" t="s">
        <v>60</v>
      </c>
      <c r="C139" s="1" t="s">
        <v>61</v>
      </c>
      <c r="D139" s="1" t="s">
        <v>188</v>
      </c>
      <c r="E139" s="62">
        <v>15</v>
      </c>
      <c r="F139" s="9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3" t="s">
        <v>195</v>
      </c>
      <c r="B140" s="13" t="s">
        <v>680</v>
      </c>
      <c r="C140" s="1" t="s">
        <v>61</v>
      </c>
      <c r="D140" s="1" t="s">
        <v>188</v>
      </c>
      <c r="E140" s="62">
        <v>15</v>
      </c>
      <c r="F140" s="9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8" t="s">
        <v>195</v>
      </c>
      <c r="B141" s="58" t="s">
        <v>208</v>
      </c>
      <c r="C141" s="59" t="s">
        <v>61</v>
      </c>
      <c r="D141" s="59" t="s">
        <v>188</v>
      </c>
      <c r="E141" s="65">
        <v>15</v>
      </c>
      <c r="F141" s="81" t="s">
        <v>78</v>
      </c>
      <c r="G141" s="60">
        <v>1</v>
      </c>
      <c r="H141" s="59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3" t="s">
        <v>58</v>
      </c>
      <c r="B142" s="13" t="s">
        <v>59</v>
      </c>
      <c r="C142" s="1" t="s">
        <v>61</v>
      </c>
      <c r="D142" s="1" t="s">
        <v>188</v>
      </c>
      <c r="E142" s="62">
        <v>16</v>
      </c>
      <c r="F142" s="9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3" t="s">
        <v>195</v>
      </c>
      <c r="B143" s="13" t="s">
        <v>680</v>
      </c>
      <c r="C143" s="1" t="s">
        <v>61</v>
      </c>
      <c r="D143" s="1" t="s">
        <v>188</v>
      </c>
      <c r="E143" s="62">
        <v>16</v>
      </c>
      <c r="F143" s="9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8" t="s">
        <v>195</v>
      </c>
      <c r="B144" s="58" t="s">
        <v>208</v>
      </c>
      <c r="C144" s="59" t="s">
        <v>61</v>
      </c>
      <c r="D144" s="59" t="s">
        <v>188</v>
      </c>
      <c r="E144" s="65">
        <v>16</v>
      </c>
      <c r="F144" s="81" t="s">
        <v>79</v>
      </c>
      <c r="G144" s="60">
        <v>1</v>
      </c>
      <c r="H144" s="59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3" t="s">
        <v>58</v>
      </c>
      <c r="B145" s="13" t="s">
        <v>59</v>
      </c>
      <c r="C145" s="1" t="s">
        <v>61</v>
      </c>
      <c r="D145" s="1" t="s">
        <v>188</v>
      </c>
      <c r="E145" s="62">
        <v>17</v>
      </c>
      <c r="F145" s="9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3" t="s">
        <v>195</v>
      </c>
      <c r="B146" s="13" t="s">
        <v>680</v>
      </c>
      <c r="C146" s="1" t="s">
        <v>61</v>
      </c>
      <c r="D146" s="1" t="s">
        <v>188</v>
      </c>
      <c r="E146" s="62">
        <v>17</v>
      </c>
      <c r="F146" s="9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8" t="s">
        <v>195</v>
      </c>
      <c r="B147" s="58" t="s">
        <v>208</v>
      </c>
      <c r="C147" s="59" t="s">
        <v>61</v>
      </c>
      <c r="D147" s="59" t="s">
        <v>188</v>
      </c>
      <c r="E147" s="66">
        <v>17</v>
      </c>
      <c r="F147" s="81" t="s">
        <v>80</v>
      </c>
      <c r="G147" s="60">
        <v>1</v>
      </c>
      <c r="H147" s="59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3" t="s">
        <v>58</v>
      </c>
      <c r="B148" s="13" t="s">
        <v>59</v>
      </c>
      <c r="C148" s="1" t="s">
        <v>61</v>
      </c>
      <c r="D148" s="1" t="s">
        <v>188</v>
      </c>
      <c r="E148" s="62">
        <v>18</v>
      </c>
      <c r="F148" s="81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3" t="s">
        <v>195</v>
      </c>
      <c r="B149" s="13" t="s">
        <v>680</v>
      </c>
      <c r="C149" s="1" t="s">
        <v>61</v>
      </c>
      <c r="D149" s="1" t="s">
        <v>188</v>
      </c>
      <c r="E149" s="62">
        <v>18</v>
      </c>
      <c r="F149" s="81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8" t="s">
        <v>195</v>
      </c>
      <c r="B150" s="58" t="s">
        <v>208</v>
      </c>
      <c r="C150" s="59" t="s">
        <v>61</v>
      </c>
      <c r="D150" s="59" t="s">
        <v>188</v>
      </c>
      <c r="E150" s="65">
        <v>18</v>
      </c>
      <c r="F150" s="81" t="s">
        <v>81</v>
      </c>
      <c r="G150" s="60">
        <v>1</v>
      </c>
      <c r="H150" s="59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3" t="s">
        <v>58</v>
      </c>
      <c r="B151" s="13" t="s">
        <v>59</v>
      </c>
      <c r="C151" s="1" t="s">
        <v>61</v>
      </c>
      <c r="D151" s="1" t="s">
        <v>188</v>
      </c>
      <c r="E151" s="62">
        <v>19</v>
      </c>
      <c r="F151" s="81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3" t="s">
        <v>195</v>
      </c>
      <c r="B152" s="13" t="s">
        <v>680</v>
      </c>
      <c r="C152" s="1" t="s">
        <v>61</v>
      </c>
      <c r="D152" s="1" t="s">
        <v>188</v>
      </c>
      <c r="E152" s="62">
        <v>19</v>
      </c>
      <c r="F152" s="81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8" t="s">
        <v>195</v>
      </c>
      <c r="B153" s="58" t="s">
        <v>208</v>
      </c>
      <c r="C153" s="59" t="s">
        <v>61</v>
      </c>
      <c r="D153" s="59" t="s">
        <v>188</v>
      </c>
      <c r="E153" s="65">
        <v>19</v>
      </c>
      <c r="F153" s="81" t="s">
        <v>82</v>
      </c>
      <c r="G153" s="60">
        <v>1</v>
      </c>
      <c r="H153" s="59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A154" s="13" t="s">
        <v>58</v>
      </c>
      <c r="B154" s="13" t="s">
        <v>59</v>
      </c>
      <c r="C154" s="1" t="s">
        <v>61</v>
      </c>
      <c r="D154" s="1" t="s">
        <v>88</v>
      </c>
      <c r="E154" s="62">
        <v>20</v>
      </c>
      <c r="F154" s="81" t="s">
        <v>83</v>
      </c>
      <c r="G154">
        <v>1</v>
      </c>
      <c r="H154" s="1" t="s">
        <v>189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3" t="s">
        <v>58</v>
      </c>
      <c r="B155" s="13" t="s">
        <v>59</v>
      </c>
      <c r="C155" s="1" t="s">
        <v>61</v>
      </c>
      <c r="D155" s="1" t="s">
        <v>188</v>
      </c>
      <c r="E155" s="62">
        <v>20</v>
      </c>
      <c r="F155" s="81" t="s">
        <v>83</v>
      </c>
      <c r="G155">
        <v>1</v>
      </c>
      <c r="H155" s="1" t="s">
        <v>189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3" t="s">
        <v>58</v>
      </c>
      <c r="B156" s="64" t="s">
        <v>60</v>
      </c>
      <c r="C156" s="1" t="s">
        <v>61</v>
      </c>
      <c r="D156" s="1" t="s">
        <v>188</v>
      </c>
      <c r="E156" s="62">
        <v>20</v>
      </c>
      <c r="F156" s="81" t="s">
        <v>83</v>
      </c>
      <c r="G156">
        <v>1</v>
      </c>
      <c r="H156" s="1" t="s">
        <v>189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3" t="s">
        <v>195</v>
      </c>
      <c r="B157" s="13" t="s">
        <v>1027</v>
      </c>
      <c r="C157" s="1" t="s">
        <v>61</v>
      </c>
      <c r="D157" s="1" t="s">
        <v>188</v>
      </c>
      <c r="E157" s="62">
        <v>20</v>
      </c>
      <c r="F157" s="81" t="s">
        <v>83</v>
      </c>
      <c r="G157">
        <v>1</v>
      </c>
      <c r="H157" s="1" t="s">
        <v>189</v>
      </c>
      <c r="I157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3" t="s">
        <v>58</v>
      </c>
      <c r="B158" s="13" t="s">
        <v>59</v>
      </c>
      <c r="C158" s="1" t="s">
        <v>61</v>
      </c>
      <c r="D158" s="1" t="s">
        <v>188</v>
      </c>
      <c r="E158" s="62">
        <v>21</v>
      </c>
      <c r="F158" s="9">
        <v>43364</v>
      </c>
      <c r="G158">
        <v>1</v>
      </c>
      <c r="H158" s="1" t="s">
        <v>189</v>
      </c>
      <c r="I158">
        <v>46</v>
      </c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3" t="s">
        <v>58</v>
      </c>
      <c r="B159" s="13" t="s">
        <v>59</v>
      </c>
      <c r="C159" s="1" t="s">
        <v>61</v>
      </c>
      <c r="D159" s="1" t="s">
        <v>79</v>
      </c>
      <c r="E159" s="62">
        <v>1</v>
      </c>
      <c r="F159" s="9">
        <v>43364</v>
      </c>
      <c r="G159">
        <v>1</v>
      </c>
      <c r="H159" s="1" t="s">
        <v>189</v>
      </c>
      <c r="I159">
        <v>0</v>
      </c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3" t="s">
        <v>195</v>
      </c>
      <c r="B160" s="13" t="s">
        <v>680</v>
      </c>
      <c r="C160" s="1" t="s">
        <v>61</v>
      </c>
      <c r="D160" s="1" t="s">
        <v>188</v>
      </c>
      <c r="E160" s="62">
        <v>21</v>
      </c>
      <c r="F160" s="9">
        <v>43364</v>
      </c>
      <c r="G160">
        <v>1</v>
      </c>
      <c r="H160" s="1" t="s">
        <v>189</v>
      </c>
      <c r="I160">
        <v>4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3" t="s">
        <v>195</v>
      </c>
      <c r="B161" s="13" t="s">
        <v>208</v>
      </c>
      <c r="C161" s="1" t="s">
        <v>61</v>
      </c>
      <c r="D161" s="1" t="s">
        <v>79</v>
      </c>
      <c r="E161" s="62">
        <v>1</v>
      </c>
      <c r="F161" s="9">
        <v>43364</v>
      </c>
      <c r="G161">
        <v>1</v>
      </c>
      <c r="H161" s="1" t="s">
        <v>189</v>
      </c>
      <c r="I161">
        <v>2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13" t="s">
        <v>195</v>
      </c>
      <c r="B162" s="13" t="s">
        <v>1047</v>
      </c>
      <c r="C162" s="1" t="s">
        <v>61</v>
      </c>
      <c r="D162" s="1" t="s">
        <v>79</v>
      </c>
      <c r="E162" s="62">
        <v>1</v>
      </c>
      <c r="F162" s="9">
        <v>43364</v>
      </c>
      <c r="G162">
        <v>1</v>
      </c>
      <c r="H162" s="1" t="s">
        <v>189</v>
      </c>
      <c r="I162">
        <v>3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13" t="s">
        <v>195</v>
      </c>
      <c r="B163" s="13" t="s">
        <v>1048</v>
      </c>
      <c r="C163" s="1" t="s">
        <v>1049</v>
      </c>
      <c r="D163" s="1" t="s">
        <v>79</v>
      </c>
      <c r="E163" s="62">
        <v>1</v>
      </c>
      <c r="F163" s="9">
        <v>43364</v>
      </c>
      <c r="G163">
        <v>1</v>
      </c>
      <c r="H163" s="1" t="s">
        <v>189</v>
      </c>
      <c r="I163">
        <v>250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13" t="s">
        <v>195</v>
      </c>
      <c r="B164" s="13" t="s">
        <v>1048</v>
      </c>
      <c r="C164" s="1" t="s">
        <v>1049</v>
      </c>
      <c r="D164" s="1" t="s">
        <v>79</v>
      </c>
      <c r="E164" s="62">
        <v>1</v>
      </c>
      <c r="F164" s="9">
        <v>43364</v>
      </c>
      <c r="G164">
        <v>2</v>
      </c>
      <c r="H164" s="1" t="s">
        <v>189</v>
      </c>
      <c r="I164">
        <v>260</v>
      </c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13" t="s">
        <v>195</v>
      </c>
      <c r="B165" s="13" t="s">
        <v>1050</v>
      </c>
      <c r="C165" s="1" t="s">
        <v>1049</v>
      </c>
      <c r="D165" s="1" t="s">
        <v>79</v>
      </c>
      <c r="E165" s="62">
        <v>1</v>
      </c>
      <c r="F165" s="9">
        <v>43364</v>
      </c>
      <c r="G165">
        <v>1</v>
      </c>
      <c r="H165" s="1" t="s">
        <v>189</v>
      </c>
      <c r="I165">
        <v>211</v>
      </c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13" t="s">
        <v>195</v>
      </c>
      <c r="B166" s="13" t="s">
        <v>1050</v>
      </c>
      <c r="C166" s="1" t="s">
        <v>1049</v>
      </c>
      <c r="D166" s="1" t="s">
        <v>79</v>
      </c>
      <c r="E166" s="62">
        <v>1</v>
      </c>
      <c r="F166" s="9">
        <v>43364</v>
      </c>
      <c r="G166">
        <v>2</v>
      </c>
      <c r="H166" s="1" t="s">
        <v>189</v>
      </c>
      <c r="I166">
        <v>141</v>
      </c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13" t="s">
        <v>58</v>
      </c>
      <c r="B167" s="13" t="s">
        <v>60</v>
      </c>
      <c r="C167" s="1" t="s">
        <v>1049</v>
      </c>
      <c r="D167" s="1" t="s">
        <v>79</v>
      </c>
      <c r="E167" s="62">
        <v>1</v>
      </c>
      <c r="F167" s="9">
        <v>43364</v>
      </c>
      <c r="G167">
        <v>1</v>
      </c>
      <c r="H167" s="1" t="s">
        <v>189</v>
      </c>
      <c r="I167">
        <v>0</v>
      </c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B168">
        <v>128</v>
      </c>
      <c r="C168" s="1" t="s">
        <v>1049</v>
      </c>
      <c r="D168" s="1" t="s">
        <v>79</v>
      </c>
      <c r="E168" s="62">
        <v>1</v>
      </c>
      <c r="F168" s="9">
        <v>43364</v>
      </c>
      <c r="G168">
        <v>1</v>
      </c>
      <c r="H168" s="1" t="s">
        <v>189</v>
      </c>
      <c r="I168">
        <v>0</v>
      </c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13" t="s">
        <v>58</v>
      </c>
      <c r="B169" s="13" t="s">
        <v>59</v>
      </c>
      <c r="C169" s="1" t="s">
        <v>61</v>
      </c>
      <c r="D169" s="1" t="s">
        <v>188</v>
      </c>
      <c r="E169" s="62">
        <v>22</v>
      </c>
      <c r="F169" s="9">
        <v>43365</v>
      </c>
      <c r="G169">
        <v>1</v>
      </c>
      <c r="H169" s="1" t="s">
        <v>189</v>
      </c>
      <c r="I169">
        <v>26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3" t="s">
        <v>195</v>
      </c>
      <c r="B170" s="13" t="s">
        <v>680</v>
      </c>
      <c r="C170" s="1" t="s">
        <v>61</v>
      </c>
      <c r="D170" s="1" t="s">
        <v>188</v>
      </c>
      <c r="E170" s="62">
        <v>22</v>
      </c>
      <c r="F170" s="9">
        <v>43365</v>
      </c>
      <c r="G170">
        <v>1</v>
      </c>
      <c r="H170" s="1" t="s">
        <v>189</v>
      </c>
      <c r="I170">
        <v>1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3" t="s">
        <v>195</v>
      </c>
      <c r="B171" s="13" t="s">
        <v>208</v>
      </c>
      <c r="C171" s="1" t="s">
        <v>61</v>
      </c>
      <c r="D171" s="1" t="s">
        <v>79</v>
      </c>
      <c r="E171" s="62">
        <v>2</v>
      </c>
      <c r="F171" s="9">
        <v>43365</v>
      </c>
      <c r="G171">
        <v>1</v>
      </c>
      <c r="H171" s="1" t="s">
        <v>189</v>
      </c>
      <c r="I171">
        <v>1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3" t="s">
        <v>58</v>
      </c>
      <c r="B172" s="13" t="s">
        <v>59</v>
      </c>
      <c r="C172" s="1" t="s">
        <v>61</v>
      </c>
      <c r="D172" s="1" t="s">
        <v>79</v>
      </c>
      <c r="E172" s="62">
        <v>2</v>
      </c>
      <c r="F172" s="9">
        <v>43365</v>
      </c>
      <c r="G172">
        <v>1</v>
      </c>
      <c r="H172" s="1" t="s">
        <v>189</v>
      </c>
      <c r="I172">
        <v>2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3" t="s">
        <v>195</v>
      </c>
      <c r="B173" s="13" t="s">
        <v>1047</v>
      </c>
      <c r="C173" s="1" t="s">
        <v>61</v>
      </c>
      <c r="D173" s="1" t="s">
        <v>79</v>
      </c>
      <c r="E173" s="62">
        <v>2</v>
      </c>
      <c r="F173" s="9">
        <v>43365</v>
      </c>
      <c r="G173">
        <v>1</v>
      </c>
      <c r="H173" s="1" t="s">
        <v>189</v>
      </c>
      <c r="I173">
        <v>2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3" t="s">
        <v>195</v>
      </c>
      <c r="B174" s="13" t="s">
        <v>1048</v>
      </c>
      <c r="C174" s="1" t="s">
        <v>1049</v>
      </c>
      <c r="D174" s="1" t="s">
        <v>79</v>
      </c>
      <c r="E174" s="62">
        <v>2</v>
      </c>
      <c r="F174" s="9">
        <v>43365</v>
      </c>
      <c r="G174">
        <v>1</v>
      </c>
      <c r="H174" s="1" t="s">
        <v>189</v>
      </c>
      <c r="I174">
        <v>107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3" t="s">
        <v>195</v>
      </c>
      <c r="B175" s="13" t="s">
        <v>1050</v>
      </c>
      <c r="C175" s="1" t="s">
        <v>1049</v>
      </c>
      <c r="D175" s="1" t="s">
        <v>79</v>
      </c>
      <c r="E175" s="62">
        <v>2</v>
      </c>
      <c r="F175" s="9">
        <v>43365</v>
      </c>
      <c r="G175">
        <v>1</v>
      </c>
      <c r="H175" s="1" t="s">
        <v>189</v>
      </c>
      <c r="I175">
        <v>253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13" t="s">
        <v>58</v>
      </c>
      <c r="B176" s="13" t="s">
        <v>60</v>
      </c>
      <c r="C176" s="1" t="s">
        <v>1049</v>
      </c>
      <c r="D176" s="1" t="s">
        <v>79</v>
      </c>
      <c r="E176" s="62">
        <v>2</v>
      </c>
      <c r="F176" s="9">
        <v>43365</v>
      </c>
      <c r="G176">
        <v>1</v>
      </c>
      <c r="H176" s="1" t="s">
        <v>189</v>
      </c>
      <c r="I176">
        <v>0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B177">
        <v>128</v>
      </c>
      <c r="C177" s="1" t="s">
        <v>1049</v>
      </c>
      <c r="D177" s="1" t="s">
        <v>79</v>
      </c>
      <c r="E177" s="62">
        <v>2</v>
      </c>
      <c r="F177" s="9">
        <v>43365</v>
      </c>
      <c r="G177">
        <v>1</v>
      </c>
      <c r="H177" s="1" t="s">
        <v>189</v>
      </c>
      <c r="I177">
        <v>0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13" t="s">
        <v>58</v>
      </c>
      <c r="B178" s="13" t="s">
        <v>59</v>
      </c>
      <c r="C178" s="1" t="s">
        <v>61</v>
      </c>
      <c r="D178" s="1" t="s">
        <v>188</v>
      </c>
      <c r="E178" s="62">
        <v>23</v>
      </c>
      <c r="F178" s="9">
        <v>43366</v>
      </c>
      <c r="G178">
        <v>1</v>
      </c>
      <c r="H178" s="1" t="s">
        <v>189</v>
      </c>
      <c r="I178">
        <v>20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13" t="s">
        <v>195</v>
      </c>
      <c r="B179" s="13" t="s">
        <v>680</v>
      </c>
      <c r="C179" s="1" t="s">
        <v>61</v>
      </c>
      <c r="D179" s="1" t="s">
        <v>188</v>
      </c>
      <c r="E179" s="62">
        <v>23</v>
      </c>
      <c r="F179" s="9">
        <v>43366</v>
      </c>
      <c r="G179">
        <v>1</v>
      </c>
      <c r="H179" s="1" t="s">
        <v>189</v>
      </c>
      <c r="I179">
        <v>2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13" t="s">
        <v>195</v>
      </c>
      <c r="B180" s="13" t="s">
        <v>208</v>
      </c>
      <c r="C180" s="1" t="s">
        <v>61</v>
      </c>
      <c r="D180" s="1" t="s">
        <v>79</v>
      </c>
      <c r="E180" s="62">
        <v>3</v>
      </c>
      <c r="F180" s="9">
        <v>43366</v>
      </c>
      <c r="G180">
        <v>1</v>
      </c>
      <c r="H180" s="1" t="s">
        <v>189</v>
      </c>
      <c r="I180">
        <v>1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13" t="s">
        <v>58</v>
      </c>
      <c r="B181" s="13" t="s">
        <v>59</v>
      </c>
      <c r="C181" s="1" t="s">
        <v>61</v>
      </c>
      <c r="D181" s="1" t="s">
        <v>79</v>
      </c>
      <c r="E181" s="62">
        <v>3</v>
      </c>
      <c r="F181" s="9">
        <v>43366</v>
      </c>
      <c r="G181">
        <v>1</v>
      </c>
      <c r="H181" s="1" t="s">
        <v>189</v>
      </c>
      <c r="I181">
        <v>8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13" t="s">
        <v>195</v>
      </c>
      <c r="B182" s="13" t="s">
        <v>1047</v>
      </c>
      <c r="C182" s="1" t="s">
        <v>61</v>
      </c>
      <c r="D182" s="1" t="s">
        <v>79</v>
      </c>
      <c r="E182" s="62">
        <v>3</v>
      </c>
      <c r="F182" s="9">
        <v>43366</v>
      </c>
      <c r="G182">
        <v>1</v>
      </c>
      <c r="H182" s="1" t="s">
        <v>189</v>
      </c>
      <c r="I182">
        <v>1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13" t="s">
        <v>195</v>
      </c>
      <c r="B183" s="13" t="s">
        <v>1048</v>
      </c>
      <c r="C183" s="1" t="s">
        <v>1049</v>
      </c>
      <c r="D183" s="1" t="s">
        <v>79</v>
      </c>
      <c r="E183" s="62">
        <v>3</v>
      </c>
      <c r="F183" s="9">
        <v>43366</v>
      </c>
      <c r="G183">
        <v>1</v>
      </c>
      <c r="H183" s="1" t="s">
        <v>189</v>
      </c>
      <c r="I183">
        <v>177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13" t="s">
        <v>195</v>
      </c>
      <c r="B184" s="13" t="s">
        <v>1050</v>
      </c>
      <c r="C184" s="1" t="s">
        <v>1049</v>
      </c>
      <c r="D184" s="1" t="s">
        <v>79</v>
      </c>
      <c r="E184" s="62">
        <v>3</v>
      </c>
      <c r="F184" s="9">
        <v>43366</v>
      </c>
      <c r="G184">
        <v>1</v>
      </c>
      <c r="H184" s="1" t="s">
        <v>189</v>
      </c>
      <c r="I184">
        <v>230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13" t="s">
        <v>195</v>
      </c>
      <c r="B185" s="13" t="s">
        <v>1050</v>
      </c>
      <c r="C185" s="1" t="s">
        <v>1049</v>
      </c>
      <c r="D185" s="1" t="s">
        <v>79</v>
      </c>
      <c r="E185" s="62">
        <v>3</v>
      </c>
      <c r="F185" s="9">
        <v>43366</v>
      </c>
      <c r="G185">
        <v>2</v>
      </c>
      <c r="H185" s="1" t="s">
        <v>189</v>
      </c>
      <c r="I185">
        <v>152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13" t="s">
        <v>58</v>
      </c>
      <c r="B186" s="13" t="s">
        <v>60</v>
      </c>
      <c r="C186" s="1" t="s">
        <v>1049</v>
      </c>
      <c r="D186" s="1" t="s">
        <v>79</v>
      </c>
      <c r="E186" s="62">
        <v>3</v>
      </c>
      <c r="F186" s="9">
        <v>43366</v>
      </c>
      <c r="G186">
        <v>1</v>
      </c>
      <c r="H186" s="1" t="s">
        <v>189</v>
      </c>
      <c r="I186">
        <v>0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B187">
        <v>128</v>
      </c>
      <c r="C187" s="1" t="s">
        <v>1049</v>
      </c>
      <c r="D187" s="1" t="s">
        <v>79</v>
      </c>
      <c r="E187" s="62">
        <v>3</v>
      </c>
      <c r="F187" s="9">
        <v>43366</v>
      </c>
      <c r="G187">
        <v>1</v>
      </c>
      <c r="H187" s="1" t="s">
        <v>189</v>
      </c>
      <c r="I187">
        <v>0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C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590"/>
  <sheetViews>
    <sheetView tabSelected="1" topLeftCell="R1" workbookViewId="0">
      <pane ySplit="1" topLeftCell="A212" activePane="bottomLeft" state="frozen"/>
      <selection pane="bottomLeft" activeCell="AG241" sqref="AG24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27" max="27" width="11" style="9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8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A34" s="9">
        <v>43361</v>
      </c>
      <c r="AB34">
        <v>27</v>
      </c>
      <c r="AC34" t="s">
        <v>123</v>
      </c>
      <c r="AD34" t="s">
        <v>688</v>
      </c>
      <c r="AE34">
        <v>1</v>
      </c>
      <c r="AF34">
        <v>2</v>
      </c>
      <c r="AG34" s="63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A35" s="9">
        <v>43365</v>
      </c>
      <c r="AB35">
        <v>31</v>
      </c>
      <c r="AC35" t="s">
        <v>124</v>
      </c>
      <c r="AD35" t="s">
        <v>1051</v>
      </c>
      <c r="AE35">
        <v>30</v>
      </c>
      <c r="AF35">
        <v>2</v>
      </c>
      <c r="AG35" s="63">
        <v>0.47916666666666669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A43" s="9">
        <v>43365</v>
      </c>
      <c r="AB43">
        <v>31</v>
      </c>
      <c r="AC43" t="s">
        <v>132</v>
      </c>
      <c r="AD43" t="s">
        <v>1051</v>
      </c>
      <c r="AE43">
        <v>20</v>
      </c>
      <c r="AF43">
        <v>2</v>
      </c>
      <c r="AG43" s="63">
        <v>0.47916666666666669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33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33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33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A51" s="9">
        <v>43364</v>
      </c>
      <c r="AB51">
        <v>30</v>
      </c>
      <c r="AC51" t="s">
        <v>140</v>
      </c>
      <c r="AD51" t="s">
        <v>1051</v>
      </c>
      <c r="AE51">
        <v>32</v>
      </c>
      <c r="AF51">
        <v>2</v>
      </c>
      <c r="AG51" s="63">
        <v>0.53125</v>
      </c>
    </row>
    <row r="52" spans="1:33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33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A53" s="9">
        <v>43365</v>
      </c>
      <c r="AB53">
        <v>31</v>
      </c>
      <c r="AC53" t="s">
        <v>142</v>
      </c>
      <c r="AD53" t="s">
        <v>1051</v>
      </c>
      <c r="AE53">
        <v>16</v>
      </c>
      <c r="AF53">
        <v>2</v>
      </c>
      <c r="AG53" s="63">
        <v>0.47916666666666669</v>
      </c>
    </row>
    <row r="54" spans="1:33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33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33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33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33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33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33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33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33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33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33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33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33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33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33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33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33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33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33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33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33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33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33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33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A221" s="9">
        <v>43366</v>
      </c>
      <c r="AB221">
        <v>31</v>
      </c>
      <c r="AC221" t="s">
        <v>176</v>
      </c>
      <c r="AD221" t="s">
        <v>1051</v>
      </c>
      <c r="AE221">
        <v>17</v>
      </c>
      <c r="AF221">
        <v>2</v>
      </c>
      <c r="AG221" s="63">
        <v>0.58333333333333337</v>
      </c>
    </row>
    <row r="222" spans="1:33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A222" s="9">
        <v>43366</v>
      </c>
      <c r="AB222">
        <v>31</v>
      </c>
      <c r="AC222" t="s">
        <v>147</v>
      </c>
      <c r="AD222" t="s">
        <v>1051</v>
      </c>
      <c r="AE222">
        <v>11</v>
      </c>
      <c r="AF222">
        <v>2</v>
      </c>
      <c r="AG222" s="63">
        <v>0.58333333333333337</v>
      </c>
    </row>
    <row r="223" spans="1:33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33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A224" s="9">
        <v>43365</v>
      </c>
      <c r="AB224">
        <v>30</v>
      </c>
      <c r="AC224" t="s">
        <v>140</v>
      </c>
      <c r="AD224" t="s">
        <v>1051</v>
      </c>
      <c r="AE224">
        <v>4</v>
      </c>
      <c r="AF224">
        <v>2</v>
      </c>
      <c r="AG224" s="63">
        <v>0.47916666666666669</v>
      </c>
    </row>
    <row r="225" spans="1:33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33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33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33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33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33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33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33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33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33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33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A235" s="9">
        <v>43366</v>
      </c>
      <c r="AB235">
        <v>31</v>
      </c>
      <c r="AC235" t="s">
        <v>241</v>
      </c>
      <c r="AD235" t="s">
        <v>1051</v>
      </c>
      <c r="AE235">
        <v>26</v>
      </c>
      <c r="AF235">
        <v>2</v>
      </c>
      <c r="AG235" s="63">
        <v>0.58333333333333337</v>
      </c>
    </row>
    <row r="236" spans="1:33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33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33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33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33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A240" s="9">
        <v>43366</v>
      </c>
      <c r="AB240">
        <v>31</v>
      </c>
      <c r="AC240" t="s">
        <v>137</v>
      </c>
      <c r="AD240" t="s">
        <v>1051</v>
      </c>
      <c r="AE240">
        <v>6</v>
      </c>
      <c r="AF240">
        <v>2</v>
      </c>
      <c r="AG240" s="63">
        <v>0.58333333333333337</v>
      </c>
    </row>
    <row r="241" spans="1:33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A241" s="9">
        <v>43366</v>
      </c>
      <c r="AB241">
        <v>31</v>
      </c>
      <c r="AC241" t="s">
        <v>243</v>
      </c>
      <c r="AD241" t="s">
        <v>1051</v>
      </c>
      <c r="AE241">
        <v>23</v>
      </c>
      <c r="AF241">
        <v>2</v>
      </c>
      <c r="AG241" s="63">
        <v>0.58333333333333337</v>
      </c>
    </row>
    <row r="242" spans="1:33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33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33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33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33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33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33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33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33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33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33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33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33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33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33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19">
        <v>0.41784722222222226</v>
      </c>
      <c r="N276">
        <v>0.12277009999999999</v>
      </c>
      <c r="Q276" s="19"/>
      <c r="R276" s="20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19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19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19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19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19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19">
        <v>0.42379629629629628</v>
      </c>
      <c r="N303" s="20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19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19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19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19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19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19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19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19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19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19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19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19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19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19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19">
        <v>0.43853009259259257</v>
      </c>
      <c r="N318" s="20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19">
        <v>0.4392361111111111</v>
      </c>
      <c r="N319" s="20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19"/>
      <c r="N320" s="20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19"/>
      <c r="N321" s="20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19"/>
      <c r="N322" s="20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19"/>
      <c r="N323" s="20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19"/>
      <c r="N324" s="20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19"/>
      <c r="N325" s="20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19"/>
      <c r="N326" s="20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19"/>
      <c r="N327" s="20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19"/>
      <c r="N328" s="20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19"/>
      <c r="N329" s="20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19"/>
      <c r="N330" s="20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19"/>
      <c r="N331" s="20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19"/>
      <c r="N332" s="20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19"/>
      <c r="N333" s="20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19"/>
      <c r="N334" s="20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19"/>
      <c r="N335" s="20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19"/>
      <c r="N336" s="20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19"/>
      <c r="N337" s="20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19"/>
      <c r="N338" s="20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19"/>
      <c r="N339" s="20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19"/>
      <c r="N340" s="20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19"/>
      <c r="N341" s="20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19"/>
      <c r="N342" s="20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19"/>
      <c r="N343" s="20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19"/>
      <c r="N344" s="20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19"/>
      <c r="N345" s="20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19"/>
      <c r="N346" s="20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19"/>
      <c r="N347" s="20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19"/>
      <c r="N348" s="20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19"/>
      <c r="N349" s="20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19"/>
      <c r="N350" s="20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19"/>
      <c r="N351" s="20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19"/>
      <c r="N352" s="20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19"/>
      <c r="N353" s="20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19"/>
      <c r="N354" s="20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19"/>
      <c r="N355" s="20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19"/>
      <c r="N356" s="20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19"/>
      <c r="N357" s="20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19"/>
      <c r="N358" s="20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19"/>
      <c r="N359" s="20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33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33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33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33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33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33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33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33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33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33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33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33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33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A413" s="9">
        <v>43365</v>
      </c>
      <c r="AB413">
        <v>29</v>
      </c>
      <c r="AC413" t="s">
        <v>157</v>
      </c>
      <c r="AD413" t="s">
        <v>1051</v>
      </c>
      <c r="AE413">
        <v>27</v>
      </c>
      <c r="AF413">
        <v>2</v>
      </c>
      <c r="AG413" s="63">
        <v>0.47916666666666669</v>
      </c>
    </row>
    <row r="414" spans="1:33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33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A415" s="9">
        <v>43365</v>
      </c>
      <c r="AB415">
        <v>29</v>
      </c>
      <c r="AC415" t="s">
        <v>135</v>
      </c>
      <c r="AD415" t="s">
        <v>1051</v>
      </c>
      <c r="AE415">
        <v>14</v>
      </c>
      <c r="AF415">
        <v>2</v>
      </c>
      <c r="AG415" s="63">
        <v>0.47916666666666669</v>
      </c>
    </row>
    <row r="416" spans="1:33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33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A417" s="9">
        <v>43365</v>
      </c>
      <c r="AB417">
        <v>29</v>
      </c>
      <c r="AC417" t="s">
        <v>162</v>
      </c>
      <c r="AD417" s="73" t="s">
        <v>1051</v>
      </c>
      <c r="AE417">
        <v>9</v>
      </c>
      <c r="AF417">
        <v>2</v>
      </c>
      <c r="AG417" s="63">
        <v>0.47916666666666669</v>
      </c>
    </row>
    <row r="418" spans="1:33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33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33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33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33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33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33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33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33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33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33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33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33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33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33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33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33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33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33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33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33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33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33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33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33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33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33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33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33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33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33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A480" s="9">
        <v>43364</v>
      </c>
      <c r="AB480">
        <v>27</v>
      </c>
      <c r="AC480" t="s">
        <v>174</v>
      </c>
      <c r="AD480" t="s">
        <v>688</v>
      </c>
      <c r="AE480">
        <v>8</v>
      </c>
      <c r="AF480">
        <v>2</v>
      </c>
      <c r="AG480" s="63">
        <v>0.53125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33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33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33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33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A500" s="9">
        <v>43366</v>
      </c>
      <c r="AB500">
        <v>29</v>
      </c>
      <c r="AC500" t="s">
        <v>163</v>
      </c>
      <c r="AD500" t="s">
        <v>1051</v>
      </c>
      <c r="AE500">
        <v>31</v>
      </c>
      <c r="AF500">
        <v>2</v>
      </c>
      <c r="AG500" s="63">
        <v>0.58333333333333337</v>
      </c>
    </row>
    <row r="501" spans="1:33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33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33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33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33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33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33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33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33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33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33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33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31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33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33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33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33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33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33" x14ac:dyDescent="0.25">
      <c r="A630">
        <v>1</v>
      </c>
      <c r="G630" s="1" t="s">
        <v>88</v>
      </c>
      <c r="I630" s="1" t="s">
        <v>388</v>
      </c>
      <c r="J630">
        <v>12</v>
      </c>
      <c r="K630" t="s">
        <v>61</v>
      </c>
      <c r="T630" s="1" t="s">
        <v>74</v>
      </c>
      <c r="Y630" t="s">
        <v>86</v>
      </c>
      <c r="Z630" t="str">
        <f>"A12"&amp;Y630&amp;"-"&amp;AC630</f>
        <v>A12RT-E9</v>
      </c>
      <c r="AC630" t="s">
        <v>168</v>
      </c>
      <c r="AD630" t="s">
        <v>688</v>
      </c>
      <c r="AE630">
        <v>7</v>
      </c>
      <c r="AF630">
        <v>2</v>
      </c>
      <c r="AG630" s="63">
        <v>0.47916666666666669</v>
      </c>
    </row>
    <row r="631" spans="1:33" x14ac:dyDescent="0.25">
      <c r="A631">
        <v>2</v>
      </c>
      <c r="G631" s="1" t="s">
        <v>88</v>
      </c>
      <c r="T631" s="1" t="s">
        <v>74</v>
      </c>
      <c r="Y631" t="s">
        <v>86</v>
      </c>
      <c r="Z631" t="str">
        <f>"A12"&amp;Y631&amp;"-"&amp;AC631</f>
        <v>A12RT-G3</v>
      </c>
      <c r="AC631" t="s">
        <v>140</v>
      </c>
      <c r="AD631" t="s">
        <v>688</v>
      </c>
      <c r="AE631">
        <v>25</v>
      </c>
      <c r="AF631">
        <v>2</v>
      </c>
      <c r="AG631" s="63">
        <v>0.47916666666666669</v>
      </c>
    </row>
    <row r="632" spans="1:33" x14ac:dyDescent="0.25">
      <c r="A632">
        <v>1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557</v>
      </c>
    </row>
    <row r="633" spans="1:33" x14ac:dyDescent="0.25">
      <c r="A633">
        <v>2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558</v>
      </c>
    </row>
    <row r="634" spans="1:33" x14ac:dyDescent="0.25">
      <c r="A634">
        <v>3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559</v>
      </c>
    </row>
    <row r="635" spans="1:33" x14ac:dyDescent="0.25">
      <c r="A635">
        <v>4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560</v>
      </c>
    </row>
    <row r="636" spans="1:33" x14ac:dyDescent="0.25">
      <c r="A636">
        <v>5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561</v>
      </c>
    </row>
    <row r="637" spans="1:33" x14ac:dyDescent="0.25">
      <c r="A637">
        <v>6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562</v>
      </c>
    </row>
    <row r="638" spans="1:33" x14ac:dyDescent="0.25">
      <c r="A638">
        <v>7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563</v>
      </c>
    </row>
    <row r="639" spans="1:33" x14ac:dyDescent="0.25">
      <c r="A639">
        <v>8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564</v>
      </c>
    </row>
    <row r="640" spans="1:33" x14ac:dyDescent="0.25">
      <c r="A640">
        <v>9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565</v>
      </c>
    </row>
    <row r="641" spans="1:26" x14ac:dyDescent="0.25">
      <c r="A641">
        <v>10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566</v>
      </c>
    </row>
    <row r="642" spans="1:26" x14ac:dyDescent="0.25">
      <c r="A642">
        <v>11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567</v>
      </c>
    </row>
    <row r="643" spans="1:26" x14ac:dyDescent="0.25">
      <c r="A643">
        <v>12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568</v>
      </c>
    </row>
    <row r="644" spans="1:26" x14ac:dyDescent="0.25">
      <c r="A644">
        <v>13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569</v>
      </c>
    </row>
    <row r="645" spans="1:26" x14ac:dyDescent="0.25">
      <c r="A645">
        <v>14</v>
      </c>
      <c r="C645" t="s">
        <v>59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570</v>
      </c>
    </row>
    <row r="646" spans="1:26" x14ac:dyDescent="0.25">
      <c r="A646">
        <v>15</v>
      </c>
      <c r="C646" t="s">
        <v>59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571</v>
      </c>
    </row>
    <row r="647" spans="1:26" x14ac:dyDescent="0.25">
      <c r="A647">
        <v>16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572</v>
      </c>
    </row>
    <row r="648" spans="1:26" x14ac:dyDescent="0.25">
      <c r="A648">
        <v>17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573</v>
      </c>
    </row>
    <row r="649" spans="1:26" x14ac:dyDescent="0.25">
      <c r="A649">
        <v>18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574</v>
      </c>
    </row>
    <row r="650" spans="1:26" x14ac:dyDescent="0.25">
      <c r="A650">
        <v>19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575</v>
      </c>
    </row>
    <row r="651" spans="1:26" x14ac:dyDescent="0.25">
      <c r="A651">
        <v>20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576</v>
      </c>
    </row>
    <row r="652" spans="1:26" x14ac:dyDescent="0.25">
      <c r="A652">
        <v>21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577</v>
      </c>
    </row>
    <row r="653" spans="1:26" x14ac:dyDescent="0.25">
      <c r="A653">
        <v>22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578</v>
      </c>
    </row>
    <row r="654" spans="1:26" x14ac:dyDescent="0.25">
      <c r="A654">
        <v>23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579</v>
      </c>
    </row>
    <row r="655" spans="1:26" x14ac:dyDescent="0.25">
      <c r="A655">
        <v>24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580</v>
      </c>
    </row>
    <row r="656" spans="1:26" x14ac:dyDescent="0.25">
      <c r="A656">
        <v>25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581</v>
      </c>
    </row>
    <row r="657" spans="1:29" x14ac:dyDescent="0.25">
      <c r="A657">
        <v>26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582</v>
      </c>
    </row>
    <row r="658" spans="1:29" x14ac:dyDescent="0.25">
      <c r="A658">
        <v>27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583</v>
      </c>
    </row>
    <row r="659" spans="1:29" x14ac:dyDescent="0.25">
      <c r="A659">
        <v>28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584</v>
      </c>
    </row>
    <row r="660" spans="1:29" x14ac:dyDescent="0.25">
      <c r="A660">
        <v>29</v>
      </c>
      <c r="C660" t="s">
        <v>60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85</v>
      </c>
      <c r="Z660" t="s">
        <v>585</v>
      </c>
    </row>
    <row r="661" spans="1:29" x14ac:dyDescent="0.25">
      <c r="A661">
        <v>30</v>
      </c>
      <c r="C661" t="s">
        <v>60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85</v>
      </c>
      <c r="Z661" t="s">
        <v>586</v>
      </c>
    </row>
    <row r="662" spans="1:29" x14ac:dyDescent="0.25">
      <c r="A662">
        <v>1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>"A13"&amp;Y662&amp;"-"&amp;AC662</f>
        <v>A13RT-G6</v>
      </c>
      <c r="AC662" t="s">
        <v>236</v>
      </c>
    </row>
    <row r="663" spans="1:29" x14ac:dyDescent="0.25">
      <c r="A663">
        <v>2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ref="Z663:Z721" si="6">"A13"&amp;Y663&amp;"-"&amp;AC663</f>
        <v>A13RT-G10</v>
      </c>
      <c r="AC663" t="s">
        <v>396</v>
      </c>
    </row>
    <row r="664" spans="1:29" x14ac:dyDescent="0.25">
      <c r="A664">
        <v>3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A13RT-A11</v>
      </c>
      <c r="AC664" t="s">
        <v>238</v>
      </c>
    </row>
    <row r="665" spans="1:29" x14ac:dyDescent="0.25">
      <c r="A665">
        <v>4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A13RT-B11</v>
      </c>
      <c r="AC665" t="s">
        <v>130</v>
      </c>
    </row>
    <row r="666" spans="1:29" x14ac:dyDescent="0.25">
      <c r="A666">
        <v>5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A13RT-F12</v>
      </c>
      <c r="AC666" t="s">
        <v>122</v>
      </c>
    </row>
    <row r="667" spans="1:29" x14ac:dyDescent="0.25">
      <c r="A667">
        <v>6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A13RT-H7</v>
      </c>
      <c r="AC667" t="s">
        <v>380</v>
      </c>
    </row>
    <row r="668" spans="1:29" x14ac:dyDescent="0.25">
      <c r="A668">
        <v>7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A13RT-D9</v>
      </c>
      <c r="AC668" t="s">
        <v>152</v>
      </c>
    </row>
    <row r="669" spans="1:29" x14ac:dyDescent="0.25">
      <c r="A669">
        <v>8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A13RT-F6</v>
      </c>
      <c r="AC669" t="s">
        <v>385</v>
      </c>
    </row>
    <row r="670" spans="1:29" x14ac:dyDescent="0.25">
      <c r="A670">
        <v>9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A13RT-E5</v>
      </c>
      <c r="AC670" t="s">
        <v>399</v>
      </c>
    </row>
    <row r="671" spans="1:29" x14ac:dyDescent="0.25">
      <c r="A671">
        <v>10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A13RT-D2</v>
      </c>
      <c r="AC671" t="s">
        <v>173</v>
      </c>
    </row>
    <row r="672" spans="1:29" x14ac:dyDescent="0.25">
      <c r="A672">
        <v>11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A13RT-F10</v>
      </c>
      <c r="AC672" t="s">
        <v>383</v>
      </c>
    </row>
    <row r="673" spans="1:29" x14ac:dyDescent="0.25">
      <c r="A673">
        <v>12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A13RT-C12</v>
      </c>
      <c r="AC673" t="s">
        <v>397</v>
      </c>
    </row>
    <row r="674" spans="1:29" x14ac:dyDescent="0.25">
      <c r="A674">
        <v>13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A13RT-A8</v>
      </c>
      <c r="AC674" t="s">
        <v>167</v>
      </c>
    </row>
    <row r="675" spans="1:29" x14ac:dyDescent="0.25">
      <c r="A675">
        <v>14</v>
      </c>
      <c r="C675" t="s">
        <v>59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A13RT-D6</v>
      </c>
      <c r="AC675" t="s">
        <v>161</v>
      </c>
    </row>
    <row r="676" spans="1:29" x14ac:dyDescent="0.25">
      <c r="A676">
        <v>15</v>
      </c>
      <c r="C676" t="s">
        <v>59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A13RT-C4</v>
      </c>
      <c r="AC676" t="s">
        <v>162</v>
      </c>
    </row>
    <row r="677" spans="1:29" x14ac:dyDescent="0.25">
      <c r="A677">
        <v>16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A13RT-H1</v>
      </c>
      <c r="AC677" t="s">
        <v>240</v>
      </c>
    </row>
    <row r="678" spans="1:29" x14ac:dyDescent="0.25">
      <c r="A678">
        <v>17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A13RT-A9</v>
      </c>
      <c r="AC678" t="s">
        <v>134</v>
      </c>
    </row>
    <row r="679" spans="1:29" x14ac:dyDescent="0.25">
      <c r="A679">
        <v>18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A13RT-E10</v>
      </c>
      <c r="AC679" t="s">
        <v>249</v>
      </c>
    </row>
    <row r="680" spans="1:29" x14ac:dyDescent="0.25">
      <c r="A680">
        <v>19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A13RT-G3</v>
      </c>
      <c r="AC680" t="s">
        <v>140</v>
      </c>
    </row>
    <row r="681" spans="1:29" x14ac:dyDescent="0.25">
      <c r="A681">
        <v>20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A13RT-H9</v>
      </c>
      <c r="AC681" t="s">
        <v>381</v>
      </c>
    </row>
    <row r="682" spans="1:29" x14ac:dyDescent="0.25">
      <c r="A682">
        <v>21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A13RT-B5</v>
      </c>
      <c r="AC682" t="s">
        <v>164</v>
      </c>
    </row>
    <row r="683" spans="1:29" x14ac:dyDescent="0.25">
      <c r="A683">
        <v>22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A13RT-E12</v>
      </c>
      <c r="AC683" t="s">
        <v>176</v>
      </c>
    </row>
    <row r="684" spans="1:29" x14ac:dyDescent="0.25">
      <c r="A684">
        <v>23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A13RT-A4</v>
      </c>
      <c r="AC684" t="s">
        <v>253</v>
      </c>
    </row>
    <row r="685" spans="1:29" x14ac:dyDescent="0.25">
      <c r="A685">
        <v>24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A13RT-A2</v>
      </c>
      <c r="AC685" t="s">
        <v>121</v>
      </c>
    </row>
    <row r="686" spans="1:29" x14ac:dyDescent="0.25">
      <c r="A686">
        <v>25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A13RT-H4</v>
      </c>
      <c r="AC686" t="s">
        <v>141</v>
      </c>
    </row>
    <row r="687" spans="1:29" x14ac:dyDescent="0.25">
      <c r="A687">
        <v>26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A13RT-B3</v>
      </c>
      <c r="AC687" t="s">
        <v>243</v>
      </c>
    </row>
    <row r="688" spans="1:29" x14ac:dyDescent="0.25">
      <c r="A688">
        <v>27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A13RT-C11</v>
      </c>
      <c r="AC688" t="s">
        <v>145</v>
      </c>
    </row>
    <row r="689" spans="1:29" x14ac:dyDescent="0.25">
      <c r="A689">
        <v>28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A13RT-G5</v>
      </c>
      <c r="AC689" t="s">
        <v>431</v>
      </c>
    </row>
    <row r="690" spans="1:29" x14ac:dyDescent="0.25">
      <c r="A690">
        <v>29</v>
      </c>
      <c r="C690" t="s">
        <v>60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86</v>
      </c>
      <c r="Z690" t="str">
        <f t="shared" si="6"/>
        <v>A13RT-G11</v>
      </c>
      <c r="AC690" t="s">
        <v>250</v>
      </c>
    </row>
    <row r="691" spans="1:29" x14ac:dyDescent="0.25">
      <c r="A691">
        <v>30</v>
      </c>
      <c r="C691" t="s">
        <v>60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86</v>
      </c>
      <c r="Z691" t="str">
        <f t="shared" si="6"/>
        <v>A13RT-H6</v>
      </c>
      <c r="AC691" t="s">
        <v>144</v>
      </c>
    </row>
    <row r="692" spans="1:29" x14ac:dyDescent="0.25">
      <c r="A692">
        <v>1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A13SO-A6</v>
      </c>
      <c r="AC692" t="s">
        <v>245</v>
      </c>
    </row>
    <row r="693" spans="1:29" x14ac:dyDescent="0.25">
      <c r="A693">
        <v>2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A13SO-F2</v>
      </c>
      <c r="AC693" t="s">
        <v>464</v>
      </c>
    </row>
    <row r="694" spans="1:29" x14ac:dyDescent="0.25">
      <c r="A694">
        <v>3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A13SO-D12</v>
      </c>
      <c r="AC694" t="s">
        <v>163</v>
      </c>
    </row>
    <row r="695" spans="1:29" x14ac:dyDescent="0.25">
      <c r="A695">
        <v>4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A13SO-E4</v>
      </c>
      <c r="AC695" t="s">
        <v>398</v>
      </c>
    </row>
    <row r="696" spans="1:29" x14ac:dyDescent="0.25">
      <c r="A696">
        <v>5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A13SO-E1</v>
      </c>
      <c r="AC696" t="s">
        <v>138</v>
      </c>
    </row>
    <row r="697" spans="1:29" x14ac:dyDescent="0.25">
      <c r="A697">
        <v>6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A13SO-E6</v>
      </c>
      <c r="AC697" t="s">
        <v>157</v>
      </c>
    </row>
    <row r="698" spans="1:29" x14ac:dyDescent="0.25">
      <c r="A698">
        <v>7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A13SO-F9</v>
      </c>
      <c r="AC698" t="s">
        <v>241</v>
      </c>
    </row>
    <row r="699" spans="1:29" x14ac:dyDescent="0.25">
      <c r="A699">
        <v>8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A13SO-F3</v>
      </c>
      <c r="AC699" t="s">
        <v>242</v>
      </c>
    </row>
    <row r="700" spans="1:29" x14ac:dyDescent="0.25">
      <c r="A700">
        <v>9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A13SO-A1</v>
      </c>
      <c r="AC700" t="s">
        <v>248</v>
      </c>
    </row>
    <row r="701" spans="1:29" x14ac:dyDescent="0.25">
      <c r="A701">
        <v>10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A13SO-C7</v>
      </c>
      <c r="AC701" t="s">
        <v>136</v>
      </c>
    </row>
    <row r="702" spans="1:29" x14ac:dyDescent="0.25">
      <c r="A702">
        <v>11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A13SO-D4</v>
      </c>
      <c r="AC702" t="s">
        <v>237</v>
      </c>
    </row>
    <row r="703" spans="1:29" x14ac:dyDescent="0.25">
      <c r="A703">
        <v>12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A13SO-F11</v>
      </c>
      <c r="AC703" t="s">
        <v>159</v>
      </c>
    </row>
    <row r="704" spans="1:29" x14ac:dyDescent="0.25">
      <c r="A704">
        <v>13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A13SO-D8</v>
      </c>
      <c r="AC704" t="s">
        <v>171</v>
      </c>
    </row>
    <row r="705" spans="1:29" x14ac:dyDescent="0.25">
      <c r="A705">
        <v>14</v>
      </c>
      <c r="C705" t="s">
        <v>59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A13SO-A7</v>
      </c>
      <c r="AC705" t="s">
        <v>165</v>
      </c>
    </row>
    <row r="706" spans="1:29" x14ac:dyDescent="0.25">
      <c r="A706">
        <v>15</v>
      </c>
      <c r="C706" t="s">
        <v>59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A13SO-G9</v>
      </c>
      <c r="AC706" t="s">
        <v>160</v>
      </c>
    </row>
    <row r="707" spans="1:29" x14ac:dyDescent="0.25">
      <c r="A707">
        <v>16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A13SO-B6</v>
      </c>
      <c r="AC707" t="s">
        <v>131</v>
      </c>
    </row>
    <row r="708" spans="1:29" x14ac:dyDescent="0.25">
      <c r="A708">
        <v>17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A13SO-H10</v>
      </c>
      <c r="AC708" t="s">
        <v>175</v>
      </c>
    </row>
    <row r="709" spans="1:29" x14ac:dyDescent="0.25">
      <c r="A709">
        <v>18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A13SO-C1</v>
      </c>
      <c r="AC709" t="s">
        <v>147</v>
      </c>
    </row>
    <row r="710" spans="1:29" x14ac:dyDescent="0.25">
      <c r="A710">
        <v>19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A13SO-D5</v>
      </c>
      <c r="AC710" t="s">
        <v>252</v>
      </c>
    </row>
    <row r="711" spans="1:29" x14ac:dyDescent="0.25">
      <c r="A711">
        <v>20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A13SO-E2</v>
      </c>
      <c r="AC711" t="s">
        <v>179</v>
      </c>
    </row>
    <row r="712" spans="1:29" x14ac:dyDescent="0.25">
      <c r="A712">
        <v>21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A13SO-G4</v>
      </c>
      <c r="AC712" t="s">
        <v>244</v>
      </c>
    </row>
    <row r="713" spans="1:29" x14ac:dyDescent="0.25">
      <c r="A713">
        <v>22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A13SO-D1</v>
      </c>
      <c r="AC713" t="s">
        <v>382</v>
      </c>
    </row>
    <row r="714" spans="1:29" x14ac:dyDescent="0.25">
      <c r="A714">
        <v>23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A13SO-C5</v>
      </c>
      <c r="AC714" t="s">
        <v>124</v>
      </c>
    </row>
    <row r="715" spans="1:29" x14ac:dyDescent="0.25">
      <c r="A715">
        <v>24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A13SO-A5</v>
      </c>
      <c r="AC715" t="s">
        <v>247</v>
      </c>
    </row>
    <row r="716" spans="1:29" x14ac:dyDescent="0.25">
      <c r="A716">
        <v>25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A13SO-E8</v>
      </c>
      <c r="AC716" t="s">
        <v>386</v>
      </c>
    </row>
    <row r="717" spans="1:29" x14ac:dyDescent="0.25">
      <c r="A717">
        <v>26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A13SO-B10</v>
      </c>
      <c r="AC717" t="s">
        <v>155</v>
      </c>
    </row>
    <row r="718" spans="1:29" x14ac:dyDescent="0.25">
      <c r="A718">
        <v>27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A13SO-H11</v>
      </c>
      <c r="AC718" t="s">
        <v>142</v>
      </c>
    </row>
    <row r="719" spans="1:29" x14ac:dyDescent="0.25">
      <c r="A719">
        <v>28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A13SO-D3</v>
      </c>
      <c r="AC719" t="s">
        <v>156</v>
      </c>
    </row>
    <row r="720" spans="1:29" x14ac:dyDescent="0.25">
      <c r="A720">
        <v>29</v>
      </c>
      <c r="C720" t="s">
        <v>60</v>
      </c>
      <c r="G720" s="1" t="s">
        <v>88</v>
      </c>
      <c r="I720" s="1" t="s">
        <v>556</v>
      </c>
      <c r="J720">
        <v>13</v>
      </c>
      <c r="K720" t="s">
        <v>61</v>
      </c>
      <c r="T720" s="1" t="s">
        <v>75</v>
      </c>
      <c r="Y720" t="s">
        <v>87</v>
      </c>
      <c r="Z720" t="str">
        <f t="shared" si="6"/>
        <v>A13SO-B12</v>
      </c>
      <c r="AC720" t="s">
        <v>133</v>
      </c>
    </row>
    <row r="721" spans="1:29" x14ac:dyDescent="0.25">
      <c r="A721">
        <v>30</v>
      </c>
      <c r="C721" t="s">
        <v>60</v>
      </c>
      <c r="G721" s="1" t="s">
        <v>88</v>
      </c>
      <c r="I721" s="1" t="s">
        <v>556</v>
      </c>
      <c r="J721">
        <v>13</v>
      </c>
      <c r="K721" t="s">
        <v>61</v>
      </c>
      <c r="T721" s="1" t="s">
        <v>75</v>
      </c>
      <c r="Y721" t="s">
        <v>87</v>
      </c>
      <c r="Z721" t="str">
        <f t="shared" si="6"/>
        <v>A13SO-E9</v>
      </c>
      <c r="AC721" t="s">
        <v>168</v>
      </c>
    </row>
    <row r="722" spans="1:29" x14ac:dyDescent="0.25">
      <c r="A722">
        <v>1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587</v>
      </c>
    </row>
    <row r="723" spans="1:29" x14ac:dyDescent="0.25">
      <c r="A723">
        <v>2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588</v>
      </c>
    </row>
    <row r="724" spans="1:29" x14ac:dyDescent="0.25">
      <c r="A724">
        <v>3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589</v>
      </c>
    </row>
    <row r="725" spans="1:29" x14ac:dyDescent="0.25">
      <c r="A725">
        <v>4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590</v>
      </c>
    </row>
    <row r="726" spans="1:29" x14ac:dyDescent="0.25">
      <c r="A726">
        <v>5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591</v>
      </c>
    </row>
    <row r="727" spans="1:29" x14ac:dyDescent="0.25">
      <c r="A727">
        <v>6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592</v>
      </c>
    </row>
    <row r="728" spans="1:29" x14ac:dyDescent="0.25">
      <c r="A728">
        <v>7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593</v>
      </c>
    </row>
    <row r="729" spans="1:29" x14ac:dyDescent="0.25">
      <c r="A729">
        <v>8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594</v>
      </c>
    </row>
    <row r="730" spans="1:29" x14ac:dyDescent="0.25">
      <c r="A730">
        <v>9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595</v>
      </c>
    </row>
    <row r="731" spans="1:29" x14ac:dyDescent="0.25">
      <c r="A731">
        <v>10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596</v>
      </c>
    </row>
    <row r="732" spans="1:29" x14ac:dyDescent="0.25">
      <c r="A732">
        <v>11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597</v>
      </c>
    </row>
    <row r="733" spans="1:29" x14ac:dyDescent="0.25">
      <c r="A733">
        <v>12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598</v>
      </c>
    </row>
    <row r="734" spans="1:29" x14ac:dyDescent="0.25">
      <c r="A734">
        <v>13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599</v>
      </c>
    </row>
    <row r="735" spans="1:29" x14ac:dyDescent="0.25">
      <c r="A735">
        <v>14</v>
      </c>
      <c r="C735" t="s">
        <v>59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600</v>
      </c>
    </row>
    <row r="736" spans="1:29" x14ac:dyDescent="0.25">
      <c r="A736">
        <v>15</v>
      </c>
      <c r="C736" t="s">
        <v>59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601</v>
      </c>
    </row>
    <row r="737" spans="1:29" x14ac:dyDescent="0.25">
      <c r="A737">
        <v>16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602</v>
      </c>
    </row>
    <row r="738" spans="1:29" x14ac:dyDescent="0.25">
      <c r="A738">
        <v>17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603</v>
      </c>
    </row>
    <row r="739" spans="1:29" x14ac:dyDescent="0.25">
      <c r="A739">
        <v>18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604</v>
      </c>
    </row>
    <row r="740" spans="1:29" x14ac:dyDescent="0.25">
      <c r="A740">
        <v>19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605</v>
      </c>
    </row>
    <row r="741" spans="1:29" x14ac:dyDescent="0.25">
      <c r="A741">
        <v>20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606</v>
      </c>
    </row>
    <row r="742" spans="1:29" x14ac:dyDescent="0.25">
      <c r="A742">
        <v>21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607</v>
      </c>
    </row>
    <row r="743" spans="1:29" x14ac:dyDescent="0.25">
      <c r="A743">
        <v>22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608</v>
      </c>
    </row>
    <row r="744" spans="1:29" x14ac:dyDescent="0.25">
      <c r="A744">
        <v>23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609</v>
      </c>
    </row>
    <row r="745" spans="1:29" x14ac:dyDescent="0.25">
      <c r="A745">
        <v>24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610</v>
      </c>
    </row>
    <row r="746" spans="1:29" x14ac:dyDescent="0.25">
      <c r="A746">
        <v>25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611</v>
      </c>
    </row>
    <row r="747" spans="1:29" x14ac:dyDescent="0.25">
      <c r="A747">
        <v>26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612</v>
      </c>
    </row>
    <row r="748" spans="1:29" x14ac:dyDescent="0.25">
      <c r="A748">
        <v>27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613</v>
      </c>
    </row>
    <row r="749" spans="1:29" x14ac:dyDescent="0.25">
      <c r="A749">
        <v>28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614</v>
      </c>
    </row>
    <row r="750" spans="1:29" x14ac:dyDescent="0.25">
      <c r="A750">
        <v>29</v>
      </c>
      <c r="C750" t="s">
        <v>60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85</v>
      </c>
      <c r="Z750" t="s">
        <v>615</v>
      </c>
    </row>
    <row r="751" spans="1:29" x14ac:dyDescent="0.25">
      <c r="A751">
        <v>30</v>
      </c>
      <c r="C751" t="s">
        <v>60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85</v>
      </c>
      <c r="Z751" t="s">
        <v>616</v>
      </c>
    </row>
    <row r="752" spans="1:29" x14ac:dyDescent="0.25">
      <c r="A752">
        <v>1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>"A14"&amp;Y752&amp;"-"&amp;AC752</f>
        <v>A14RT-G1</v>
      </c>
      <c r="AC752" t="s">
        <v>384</v>
      </c>
    </row>
    <row r="753" spans="1:29" x14ac:dyDescent="0.25">
      <c r="A753">
        <v>2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ref="Z753:Z811" si="7">"A14"&amp;Y753&amp;"-"&amp;AC753</f>
        <v>A14RT-H4</v>
      </c>
      <c r="AC753" t="s">
        <v>141</v>
      </c>
    </row>
    <row r="754" spans="1:29" x14ac:dyDescent="0.25">
      <c r="A754">
        <v>3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A14RT-E11</v>
      </c>
      <c r="AC754" t="s">
        <v>432</v>
      </c>
    </row>
    <row r="755" spans="1:29" x14ac:dyDescent="0.25">
      <c r="A755">
        <v>4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A14RT-G10</v>
      </c>
      <c r="AC755" t="s">
        <v>396</v>
      </c>
    </row>
    <row r="756" spans="1:29" x14ac:dyDescent="0.25">
      <c r="A756">
        <v>5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A14RT-B9</v>
      </c>
      <c r="AC756" t="s">
        <v>126</v>
      </c>
    </row>
    <row r="757" spans="1:29" x14ac:dyDescent="0.25">
      <c r="A757">
        <v>6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A14RT-B2</v>
      </c>
      <c r="AC757" t="s">
        <v>143</v>
      </c>
    </row>
    <row r="758" spans="1:29" x14ac:dyDescent="0.25">
      <c r="A758">
        <v>7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A14RT-F10</v>
      </c>
      <c r="AC758" t="s">
        <v>383</v>
      </c>
    </row>
    <row r="759" spans="1:29" x14ac:dyDescent="0.25">
      <c r="A759">
        <v>8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A14RT-E12</v>
      </c>
      <c r="AC759" t="s">
        <v>176</v>
      </c>
    </row>
    <row r="760" spans="1:29" x14ac:dyDescent="0.25">
      <c r="A760">
        <v>9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A14RT-C5</v>
      </c>
      <c r="AC760" t="s">
        <v>124</v>
      </c>
    </row>
    <row r="761" spans="1:29" x14ac:dyDescent="0.25">
      <c r="A761">
        <v>10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A14RT-G11</v>
      </c>
      <c r="AC761" t="s">
        <v>250</v>
      </c>
    </row>
    <row r="762" spans="1:29" x14ac:dyDescent="0.25">
      <c r="A762">
        <v>11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A14RT-C7</v>
      </c>
      <c r="AC762" t="s">
        <v>136</v>
      </c>
    </row>
    <row r="763" spans="1:29" x14ac:dyDescent="0.25">
      <c r="A763">
        <v>12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A14RT-B1</v>
      </c>
      <c r="AC763" t="s">
        <v>170</v>
      </c>
    </row>
    <row r="764" spans="1:29" x14ac:dyDescent="0.25">
      <c r="A764">
        <v>13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A14RT-H9</v>
      </c>
      <c r="AC764" t="s">
        <v>381</v>
      </c>
    </row>
    <row r="765" spans="1:29" x14ac:dyDescent="0.25">
      <c r="A765">
        <v>14</v>
      </c>
      <c r="C765" t="s">
        <v>59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A14RT-D1</v>
      </c>
      <c r="AC765" t="s">
        <v>382</v>
      </c>
    </row>
    <row r="766" spans="1:29" x14ac:dyDescent="0.25">
      <c r="A766">
        <v>15</v>
      </c>
      <c r="C766" t="s">
        <v>59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A14RT-D11</v>
      </c>
      <c r="AC766" t="s">
        <v>129</v>
      </c>
    </row>
    <row r="767" spans="1:29" x14ac:dyDescent="0.25">
      <c r="A767">
        <v>16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A14RT-H3</v>
      </c>
      <c r="AC767" t="s">
        <v>166</v>
      </c>
    </row>
    <row r="768" spans="1:29" x14ac:dyDescent="0.25">
      <c r="A768">
        <v>17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A14RT-F7</v>
      </c>
      <c r="AC768" t="s">
        <v>172</v>
      </c>
    </row>
    <row r="769" spans="1:29" x14ac:dyDescent="0.25">
      <c r="A769">
        <v>18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A14RT-G9</v>
      </c>
      <c r="AC769" t="s">
        <v>160</v>
      </c>
    </row>
    <row r="770" spans="1:29" x14ac:dyDescent="0.25">
      <c r="A770">
        <v>19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A14RT-D6</v>
      </c>
      <c r="AC770" t="s">
        <v>161</v>
      </c>
    </row>
    <row r="771" spans="1:29" x14ac:dyDescent="0.25">
      <c r="A771">
        <v>20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A14RT-A9</v>
      </c>
      <c r="AC771" t="s">
        <v>134</v>
      </c>
    </row>
    <row r="772" spans="1:29" x14ac:dyDescent="0.25">
      <c r="A772">
        <v>21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A14RT-E5</v>
      </c>
      <c r="AC772" t="s">
        <v>399</v>
      </c>
    </row>
    <row r="773" spans="1:29" x14ac:dyDescent="0.25">
      <c r="A773">
        <v>22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A14RT-B11</v>
      </c>
      <c r="AC773" t="s">
        <v>130</v>
      </c>
    </row>
    <row r="774" spans="1:29" x14ac:dyDescent="0.25">
      <c r="A774">
        <v>23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A14RT-A12</v>
      </c>
      <c r="AC774" t="s">
        <v>378</v>
      </c>
    </row>
    <row r="775" spans="1:29" x14ac:dyDescent="0.25">
      <c r="A775">
        <v>24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A14RT-F12</v>
      </c>
      <c r="AC775" t="s">
        <v>122</v>
      </c>
    </row>
    <row r="776" spans="1:29" x14ac:dyDescent="0.25">
      <c r="A776">
        <v>25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A14RT-C1</v>
      </c>
      <c r="AC776" t="s">
        <v>147</v>
      </c>
    </row>
    <row r="777" spans="1:29" x14ac:dyDescent="0.25">
      <c r="A777">
        <v>26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A14RT-E7</v>
      </c>
      <c r="AC777" t="s">
        <v>132</v>
      </c>
    </row>
    <row r="778" spans="1:29" x14ac:dyDescent="0.25">
      <c r="A778">
        <v>27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A14RT-E1</v>
      </c>
      <c r="AC778" t="s">
        <v>138</v>
      </c>
    </row>
    <row r="779" spans="1:29" x14ac:dyDescent="0.25">
      <c r="A779">
        <v>28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A14RT-C12</v>
      </c>
      <c r="AC779" t="s">
        <v>397</v>
      </c>
    </row>
    <row r="780" spans="1:29" x14ac:dyDescent="0.25">
      <c r="A780">
        <v>29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86</v>
      </c>
      <c r="Z780" t="str">
        <f t="shared" si="7"/>
        <v>A14RT-H2</v>
      </c>
      <c r="AC780" t="s">
        <v>123</v>
      </c>
    </row>
    <row r="781" spans="1:29" x14ac:dyDescent="0.25">
      <c r="A781">
        <v>30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86</v>
      </c>
      <c r="Z781" t="str">
        <f t="shared" si="7"/>
        <v>A14RT-E3</v>
      </c>
      <c r="AC781" t="s">
        <v>180</v>
      </c>
    </row>
    <row r="782" spans="1:29" x14ac:dyDescent="0.25">
      <c r="A782">
        <v>1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A14SO-G4</v>
      </c>
      <c r="AC782" t="s">
        <v>244</v>
      </c>
    </row>
    <row r="783" spans="1:29" x14ac:dyDescent="0.25">
      <c r="A783">
        <v>2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A14SO-A10</v>
      </c>
      <c r="AC783" t="s">
        <v>139</v>
      </c>
    </row>
    <row r="784" spans="1:29" x14ac:dyDescent="0.25">
      <c r="A784">
        <v>3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A14SO-C8</v>
      </c>
      <c r="AC784" t="s">
        <v>239</v>
      </c>
    </row>
    <row r="785" spans="1:29" x14ac:dyDescent="0.25">
      <c r="A785">
        <v>4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A14SO-C4</v>
      </c>
      <c r="AC785" t="s">
        <v>162</v>
      </c>
    </row>
    <row r="786" spans="1:29" x14ac:dyDescent="0.25">
      <c r="A786">
        <v>5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A14SO-D10</v>
      </c>
      <c r="AC786" t="s">
        <v>465</v>
      </c>
    </row>
    <row r="787" spans="1:29" x14ac:dyDescent="0.25">
      <c r="A787">
        <v>6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A14SO-G5</v>
      </c>
      <c r="AC787" t="s">
        <v>431</v>
      </c>
    </row>
    <row r="788" spans="1:29" x14ac:dyDescent="0.25">
      <c r="A788">
        <v>7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A14SO-F9</v>
      </c>
      <c r="AC788" t="s">
        <v>241</v>
      </c>
    </row>
    <row r="789" spans="1:29" x14ac:dyDescent="0.25">
      <c r="A789">
        <v>8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A14SO-D4</v>
      </c>
      <c r="AC789" t="s">
        <v>237</v>
      </c>
    </row>
    <row r="790" spans="1:29" x14ac:dyDescent="0.25">
      <c r="A790">
        <v>9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A14SO-H5</v>
      </c>
      <c r="AC790" t="s">
        <v>146</v>
      </c>
    </row>
    <row r="791" spans="1:29" x14ac:dyDescent="0.25">
      <c r="A791">
        <v>10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A14SO-F4</v>
      </c>
      <c r="AC791" t="s">
        <v>151</v>
      </c>
    </row>
    <row r="792" spans="1:29" x14ac:dyDescent="0.25">
      <c r="A792">
        <v>11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A14SO-C6</v>
      </c>
      <c r="AC792" t="s">
        <v>169</v>
      </c>
    </row>
    <row r="793" spans="1:29" x14ac:dyDescent="0.25">
      <c r="A793">
        <v>12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A14SO-D8</v>
      </c>
      <c r="AC793" t="s">
        <v>171</v>
      </c>
    </row>
    <row r="794" spans="1:29" x14ac:dyDescent="0.25">
      <c r="A794">
        <v>13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A14SO-A3</v>
      </c>
      <c r="AC794" t="s">
        <v>246</v>
      </c>
    </row>
    <row r="795" spans="1:29" x14ac:dyDescent="0.25">
      <c r="A795">
        <v>14</v>
      </c>
      <c r="C795" t="s">
        <v>60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A14SO-B3</v>
      </c>
      <c r="AC795" t="s">
        <v>243</v>
      </c>
    </row>
    <row r="796" spans="1:29" x14ac:dyDescent="0.25">
      <c r="A796">
        <v>15</v>
      </c>
      <c r="C796" t="s">
        <v>60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A14SO-F5</v>
      </c>
      <c r="AC796" t="s">
        <v>251</v>
      </c>
    </row>
    <row r="797" spans="1:29" x14ac:dyDescent="0.25">
      <c r="A797">
        <v>16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A14SO-B10</v>
      </c>
      <c r="AC797" t="s">
        <v>155</v>
      </c>
    </row>
    <row r="798" spans="1:29" x14ac:dyDescent="0.25">
      <c r="A798">
        <v>17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A14SO-D12</v>
      </c>
      <c r="AC798" t="s">
        <v>163</v>
      </c>
    </row>
    <row r="799" spans="1:29" x14ac:dyDescent="0.25">
      <c r="A799">
        <v>18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A14SO-B6</v>
      </c>
      <c r="AC799" t="s">
        <v>131</v>
      </c>
    </row>
    <row r="800" spans="1:29" x14ac:dyDescent="0.25">
      <c r="A800">
        <v>19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A14SO-G12</v>
      </c>
      <c r="AC800" t="s">
        <v>148</v>
      </c>
    </row>
    <row r="801" spans="1:29" x14ac:dyDescent="0.25">
      <c r="A801">
        <v>20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A14SO-A8</v>
      </c>
      <c r="AC801" t="s">
        <v>167</v>
      </c>
    </row>
    <row r="802" spans="1:29" x14ac:dyDescent="0.25">
      <c r="A802">
        <v>21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A14SO-G6</v>
      </c>
      <c r="AC802" t="s">
        <v>236</v>
      </c>
    </row>
    <row r="803" spans="1:29" x14ac:dyDescent="0.25">
      <c r="A803">
        <v>22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A14SO-B12</v>
      </c>
      <c r="AC803" t="s">
        <v>133</v>
      </c>
    </row>
    <row r="804" spans="1:29" x14ac:dyDescent="0.25">
      <c r="A804">
        <v>23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A14SO-H1</v>
      </c>
      <c r="AC804" t="s">
        <v>240</v>
      </c>
    </row>
    <row r="805" spans="1:29" x14ac:dyDescent="0.25">
      <c r="A805">
        <v>24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A14SO-G8</v>
      </c>
      <c r="AC805" t="s">
        <v>149</v>
      </c>
    </row>
    <row r="806" spans="1:29" x14ac:dyDescent="0.25">
      <c r="A806">
        <v>25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A14SO-C9</v>
      </c>
      <c r="AC806" t="s">
        <v>177</v>
      </c>
    </row>
    <row r="807" spans="1:29" x14ac:dyDescent="0.25">
      <c r="A807">
        <v>26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A14SO-D7</v>
      </c>
      <c r="AC807" t="s">
        <v>379</v>
      </c>
    </row>
    <row r="808" spans="1:29" x14ac:dyDescent="0.25">
      <c r="A808">
        <v>27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A14SO-H10</v>
      </c>
      <c r="AC808" t="s">
        <v>175</v>
      </c>
    </row>
    <row r="809" spans="1:29" x14ac:dyDescent="0.25">
      <c r="A809">
        <v>28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A14SO-F1</v>
      </c>
      <c r="AC809" t="s">
        <v>158</v>
      </c>
    </row>
    <row r="810" spans="1:29" x14ac:dyDescent="0.25">
      <c r="A810">
        <v>29</v>
      </c>
      <c r="C810" t="s">
        <v>59</v>
      </c>
      <c r="G810" s="1" t="s">
        <v>88</v>
      </c>
      <c r="I810" s="1" t="s">
        <v>188</v>
      </c>
      <c r="J810">
        <v>14</v>
      </c>
      <c r="K810" t="s">
        <v>61</v>
      </c>
      <c r="T810" s="1" t="s">
        <v>76</v>
      </c>
      <c r="Y810" t="s">
        <v>87</v>
      </c>
      <c r="Z810" t="str">
        <f t="shared" si="7"/>
        <v>A14SO-C3</v>
      </c>
      <c r="AC810" t="s">
        <v>395</v>
      </c>
    </row>
    <row r="811" spans="1:29" x14ac:dyDescent="0.25">
      <c r="A811">
        <v>30</v>
      </c>
      <c r="C811" t="s">
        <v>59</v>
      </c>
      <c r="G811" s="1" t="s">
        <v>88</v>
      </c>
      <c r="I811" s="1" t="s">
        <v>188</v>
      </c>
      <c r="J811">
        <v>14</v>
      </c>
      <c r="K811" t="s">
        <v>61</v>
      </c>
      <c r="T811" s="1" t="s">
        <v>76</v>
      </c>
      <c r="Y811" t="s">
        <v>87</v>
      </c>
      <c r="Z811" t="str">
        <f t="shared" si="7"/>
        <v>A14SO-C10</v>
      </c>
      <c r="AC811" t="s">
        <v>127</v>
      </c>
    </row>
    <row r="812" spans="1:29" x14ac:dyDescent="0.25">
      <c r="A812">
        <v>1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618</v>
      </c>
    </row>
    <row r="813" spans="1:29" x14ac:dyDescent="0.25">
      <c r="A813">
        <v>2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619</v>
      </c>
    </row>
    <row r="814" spans="1:29" x14ac:dyDescent="0.25">
      <c r="A814">
        <v>3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620</v>
      </c>
    </row>
    <row r="815" spans="1:29" x14ac:dyDescent="0.25">
      <c r="A815">
        <v>4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621</v>
      </c>
    </row>
    <row r="816" spans="1:29" x14ac:dyDescent="0.25">
      <c r="A816">
        <v>5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622</v>
      </c>
    </row>
    <row r="817" spans="1:26" x14ac:dyDescent="0.25">
      <c r="A817">
        <v>6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623</v>
      </c>
    </row>
    <row r="818" spans="1:26" x14ac:dyDescent="0.25">
      <c r="A818">
        <v>7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624</v>
      </c>
    </row>
    <row r="819" spans="1:26" x14ac:dyDescent="0.25">
      <c r="A819">
        <v>8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625</v>
      </c>
    </row>
    <row r="820" spans="1:26" x14ac:dyDescent="0.25">
      <c r="A820">
        <v>9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626</v>
      </c>
    </row>
    <row r="821" spans="1:26" x14ac:dyDescent="0.25">
      <c r="A821">
        <v>10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627</v>
      </c>
    </row>
    <row r="822" spans="1:26" x14ac:dyDescent="0.25">
      <c r="A822">
        <v>11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628</v>
      </c>
    </row>
    <row r="823" spans="1:26" x14ac:dyDescent="0.25">
      <c r="A823">
        <v>12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629</v>
      </c>
    </row>
    <row r="824" spans="1:26" x14ac:dyDescent="0.25">
      <c r="A824">
        <v>13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630</v>
      </c>
    </row>
    <row r="825" spans="1:26" x14ac:dyDescent="0.25">
      <c r="A825">
        <v>14</v>
      </c>
      <c r="C825" t="s">
        <v>59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631</v>
      </c>
    </row>
    <row r="826" spans="1:26" x14ac:dyDescent="0.25">
      <c r="A826">
        <v>15</v>
      </c>
      <c r="C826" t="s">
        <v>59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632</v>
      </c>
    </row>
    <row r="827" spans="1:26" x14ac:dyDescent="0.25">
      <c r="A827">
        <v>16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633</v>
      </c>
    </row>
    <row r="828" spans="1:26" x14ac:dyDescent="0.25">
      <c r="A828">
        <v>17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634</v>
      </c>
    </row>
    <row r="829" spans="1:26" x14ac:dyDescent="0.25">
      <c r="A829">
        <v>18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635</v>
      </c>
    </row>
    <row r="830" spans="1:26" x14ac:dyDescent="0.25">
      <c r="A830">
        <v>19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636</v>
      </c>
    </row>
    <row r="831" spans="1:26" x14ac:dyDescent="0.25">
      <c r="A831">
        <v>20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637</v>
      </c>
    </row>
    <row r="832" spans="1:26" x14ac:dyDescent="0.25">
      <c r="A832">
        <v>21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638</v>
      </c>
    </row>
    <row r="833" spans="1:33" x14ac:dyDescent="0.25">
      <c r="A833">
        <v>22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639</v>
      </c>
    </row>
    <row r="834" spans="1:33" x14ac:dyDescent="0.25">
      <c r="A834">
        <v>23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640</v>
      </c>
    </row>
    <row r="835" spans="1:33" x14ac:dyDescent="0.25">
      <c r="A835">
        <v>24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641</v>
      </c>
    </row>
    <row r="836" spans="1:33" x14ac:dyDescent="0.25">
      <c r="A836">
        <v>25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642</v>
      </c>
    </row>
    <row r="837" spans="1:33" x14ac:dyDescent="0.25">
      <c r="A837">
        <v>26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643</v>
      </c>
    </row>
    <row r="838" spans="1:33" x14ac:dyDescent="0.25">
      <c r="A838">
        <v>27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644</v>
      </c>
    </row>
    <row r="839" spans="1:33" x14ac:dyDescent="0.25">
      <c r="A839">
        <v>28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645</v>
      </c>
    </row>
    <row r="840" spans="1:33" x14ac:dyDescent="0.25">
      <c r="A840">
        <v>29</v>
      </c>
      <c r="C840" t="s">
        <v>60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85</v>
      </c>
      <c r="Z840" t="s">
        <v>646</v>
      </c>
    </row>
    <row r="841" spans="1:33" x14ac:dyDescent="0.25">
      <c r="A841">
        <v>30</v>
      </c>
      <c r="C841" t="s">
        <v>60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85</v>
      </c>
      <c r="Z841" t="s">
        <v>647</v>
      </c>
    </row>
    <row r="842" spans="1:33" x14ac:dyDescent="0.25">
      <c r="A842">
        <v>1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>"A15"&amp;Y842&amp;"-"&amp;AC842</f>
        <v>A15RT-A1</v>
      </c>
      <c r="AC842" t="s">
        <v>248</v>
      </c>
    </row>
    <row r="843" spans="1:33" x14ac:dyDescent="0.25">
      <c r="A843">
        <v>2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ref="Z843:Z901" si="8">"A15"&amp;Y843&amp;"-"&amp;AC843</f>
        <v>A15RT-A2</v>
      </c>
      <c r="AA843" s="9">
        <v>43366</v>
      </c>
      <c r="AB843">
        <v>23</v>
      </c>
      <c r="AC843" t="s">
        <v>121</v>
      </c>
      <c r="AD843" t="s">
        <v>688</v>
      </c>
      <c r="AE843">
        <v>2</v>
      </c>
      <c r="AF843">
        <v>2</v>
      </c>
      <c r="AG843" s="63">
        <v>0.58333333333333337</v>
      </c>
    </row>
    <row r="844" spans="1:33" x14ac:dyDescent="0.25">
      <c r="A844">
        <v>3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A15RT-A3</v>
      </c>
      <c r="AC844" t="s">
        <v>246</v>
      </c>
    </row>
    <row r="845" spans="1:33" x14ac:dyDescent="0.25">
      <c r="A845">
        <v>4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A15RT-A4</v>
      </c>
      <c r="AC845" t="s">
        <v>253</v>
      </c>
    </row>
    <row r="846" spans="1:33" x14ac:dyDescent="0.25">
      <c r="A846">
        <v>5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A15RT-A5</v>
      </c>
      <c r="AC846" t="s">
        <v>247</v>
      </c>
    </row>
    <row r="847" spans="1:33" x14ac:dyDescent="0.25">
      <c r="A847">
        <v>6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A15RT-A6</v>
      </c>
      <c r="AC847" t="s">
        <v>245</v>
      </c>
    </row>
    <row r="848" spans="1:33" x14ac:dyDescent="0.25">
      <c r="A848">
        <v>7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A15RT-A7</v>
      </c>
      <c r="AC848" t="s">
        <v>165</v>
      </c>
    </row>
    <row r="849" spans="1:29" x14ac:dyDescent="0.25">
      <c r="A849">
        <v>8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A15RT-A8</v>
      </c>
      <c r="AC849" t="s">
        <v>167</v>
      </c>
    </row>
    <row r="850" spans="1:29" x14ac:dyDescent="0.25">
      <c r="A850">
        <v>9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A15RT-A9</v>
      </c>
      <c r="AC850" t="s">
        <v>134</v>
      </c>
    </row>
    <row r="851" spans="1:29" x14ac:dyDescent="0.25">
      <c r="A851">
        <v>10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A15RT-A10</v>
      </c>
      <c r="AC851" t="s">
        <v>139</v>
      </c>
    </row>
    <row r="852" spans="1:29" x14ac:dyDescent="0.25">
      <c r="A852">
        <v>11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A15RT-A11</v>
      </c>
      <c r="AC852" t="s">
        <v>238</v>
      </c>
    </row>
    <row r="853" spans="1:29" x14ac:dyDescent="0.25">
      <c r="A853">
        <v>12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A15RT-A12</v>
      </c>
      <c r="AC853" t="s">
        <v>378</v>
      </c>
    </row>
    <row r="854" spans="1:29" x14ac:dyDescent="0.25">
      <c r="A854">
        <v>13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A15RT-B1</v>
      </c>
      <c r="AC854" t="s">
        <v>170</v>
      </c>
    </row>
    <row r="855" spans="1:29" x14ac:dyDescent="0.25">
      <c r="A855">
        <v>14</v>
      </c>
      <c r="C855" t="s">
        <v>59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A15RT-B2</v>
      </c>
      <c r="AC855" t="s">
        <v>143</v>
      </c>
    </row>
    <row r="856" spans="1:29" x14ac:dyDescent="0.25">
      <c r="A856">
        <v>15</v>
      </c>
      <c r="C856" t="s">
        <v>59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A15RT-B3</v>
      </c>
      <c r="AC856" t="s">
        <v>243</v>
      </c>
    </row>
    <row r="857" spans="1:29" x14ac:dyDescent="0.25">
      <c r="A857">
        <v>16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A15RT-G1</v>
      </c>
      <c r="AC857" t="s">
        <v>384</v>
      </c>
    </row>
    <row r="858" spans="1:29" x14ac:dyDescent="0.25">
      <c r="A858">
        <v>17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A15RT-G2</v>
      </c>
      <c r="AC858" t="s">
        <v>128</v>
      </c>
    </row>
    <row r="859" spans="1:29" x14ac:dyDescent="0.25">
      <c r="A859">
        <v>18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A15RT-G3</v>
      </c>
      <c r="AC859" t="s">
        <v>140</v>
      </c>
    </row>
    <row r="860" spans="1:29" x14ac:dyDescent="0.25">
      <c r="A860">
        <v>19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A15RT-G4</v>
      </c>
      <c r="AC860" t="s">
        <v>244</v>
      </c>
    </row>
    <row r="861" spans="1:29" x14ac:dyDescent="0.25">
      <c r="A861">
        <v>20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A15RT-G5</v>
      </c>
      <c r="AC861" t="s">
        <v>431</v>
      </c>
    </row>
    <row r="862" spans="1:29" x14ac:dyDescent="0.25">
      <c r="A862">
        <v>21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A15RT-G6</v>
      </c>
      <c r="AC862" t="s">
        <v>236</v>
      </c>
    </row>
    <row r="863" spans="1:29" x14ac:dyDescent="0.25">
      <c r="A863">
        <v>22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A15RT-G7</v>
      </c>
      <c r="AC863" t="s">
        <v>137</v>
      </c>
    </row>
    <row r="864" spans="1:29" x14ac:dyDescent="0.25">
      <c r="A864">
        <v>23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A15RT-G8</v>
      </c>
      <c r="AC864" t="s">
        <v>149</v>
      </c>
    </row>
    <row r="865" spans="1:29" x14ac:dyDescent="0.25">
      <c r="A865">
        <v>24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A15RT-G9</v>
      </c>
      <c r="AC865" t="s">
        <v>160</v>
      </c>
    </row>
    <row r="866" spans="1:29" x14ac:dyDescent="0.25">
      <c r="A866">
        <v>25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A15RT-G10</v>
      </c>
      <c r="AC866" t="s">
        <v>396</v>
      </c>
    </row>
    <row r="867" spans="1:29" x14ac:dyDescent="0.25">
      <c r="A867">
        <v>26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A15RT-G11</v>
      </c>
      <c r="AC867" t="s">
        <v>250</v>
      </c>
    </row>
    <row r="868" spans="1:29" x14ac:dyDescent="0.25">
      <c r="A868">
        <v>27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A15RT-G12</v>
      </c>
      <c r="AC868" t="s">
        <v>148</v>
      </c>
    </row>
    <row r="869" spans="1:29" x14ac:dyDescent="0.25">
      <c r="A869">
        <v>28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A15RT-H1</v>
      </c>
      <c r="AC869" t="s">
        <v>240</v>
      </c>
    </row>
    <row r="870" spans="1:29" x14ac:dyDescent="0.25">
      <c r="A870">
        <v>29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86</v>
      </c>
      <c r="Z870" t="str">
        <f t="shared" si="8"/>
        <v>A15RT-H2</v>
      </c>
      <c r="AC870" t="s">
        <v>123</v>
      </c>
    </row>
    <row r="871" spans="1:29" x14ac:dyDescent="0.25">
      <c r="A871">
        <v>30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86</v>
      </c>
      <c r="Z871" t="str">
        <f t="shared" si="8"/>
        <v>A15RT-H3</v>
      </c>
      <c r="AC871" t="s">
        <v>166</v>
      </c>
    </row>
    <row r="872" spans="1:29" x14ac:dyDescent="0.25">
      <c r="A872">
        <v>1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A15SO-A1</v>
      </c>
      <c r="AC872" t="s">
        <v>248</v>
      </c>
    </row>
    <row r="873" spans="1:29" x14ac:dyDescent="0.25">
      <c r="A873">
        <v>2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A15SO-A2</v>
      </c>
      <c r="AC873" t="s">
        <v>121</v>
      </c>
    </row>
    <row r="874" spans="1:29" x14ac:dyDescent="0.25">
      <c r="A874">
        <v>3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A15SO-A3</v>
      </c>
      <c r="AC874" t="s">
        <v>246</v>
      </c>
    </row>
    <row r="875" spans="1:29" x14ac:dyDescent="0.25">
      <c r="A875">
        <v>4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A15SO-A4</v>
      </c>
      <c r="AC875" t="s">
        <v>253</v>
      </c>
    </row>
    <row r="876" spans="1:29" x14ac:dyDescent="0.25">
      <c r="A876">
        <v>5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A15SO-A5</v>
      </c>
      <c r="AC876" t="s">
        <v>247</v>
      </c>
    </row>
    <row r="877" spans="1:29" x14ac:dyDescent="0.25">
      <c r="A877">
        <v>6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A15SO-A6</v>
      </c>
      <c r="AC877" t="s">
        <v>245</v>
      </c>
    </row>
    <row r="878" spans="1:29" x14ac:dyDescent="0.25">
      <c r="A878">
        <v>7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A15SO-A7</v>
      </c>
      <c r="AC878" t="s">
        <v>165</v>
      </c>
    </row>
    <row r="879" spans="1:29" x14ac:dyDescent="0.25">
      <c r="A879">
        <v>8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A15SO-A8</v>
      </c>
      <c r="AC879" t="s">
        <v>167</v>
      </c>
    </row>
    <row r="880" spans="1:29" x14ac:dyDescent="0.25">
      <c r="A880">
        <v>9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A15SO-A9</v>
      </c>
      <c r="AC880" t="s">
        <v>134</v>
      </c>
    </row>
    <row r="881" spans="1:29" x14ac:dyDescent="0.25">
      <c r="A881">
        <v>10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A15SO-A10</v>
      </c>
      <c r="AC881" t="s">
        <v>139</v>
      </c>
    </row>
    <row r="882" spans="1:29" x14ac:dyDescent="0.25">
      <c r="A882">
        <v>11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A15SO-A11</v>
      </c>
      <c r="AC882" t="s">
        <v>238</v>
      </c>
    </row>
    <row r="883" spans="1:29" x14ac:dyDescent="0.25">
      <c r="A883">
        <v>12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A15SO-A12</v>
      </c>
      <c r="AC883" t="s">
        <v>378</v>
      </c>
    </row>
    <row r="884" spans="1:29" x14ac:dyDescent="0.25">
      <c r="A884">
        <v>13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A15SO-B1</v>
      </c>
      <c r="AC884" t="s">
        <v>170</v>
      </c>
    </row>
    <row r="885" spans="1:29" x14ac:dyDescent="0.25">
      <c r="A885">
        <v>14</v>
      </c>
      <c r="C885" t="s">
        <v>60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A15SO-B2</v>
      </c>
      <c r="AC885" t="s">
        <v>143</v>
      </c>
    </row>
    <row r="886" spans="1:29" x14ac:dyDescent="0.25">
      <c r="A886">
        <v>15</v>
      </c>
      <c r="C886" t="s">
        <v>60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A15SO-B3</v>
      </c>
      <c r="AC886" t="s">
        <v>243</v>
      </c>
    </row>
    <row r="887" spans="1:29" x14ac:dyDescent="0.25">
      <c r="A887">
        <v>16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A15SO-G1</v>
      </c>
      <c r="AC887" t="s">
        <v>384</v>
      </c>
    </row>
    <row r="888" spans="1:29" x14ac:dyDescent="0.25">
      <c r="A888">
        <v>17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A15SO-G2</v>
      </c>
      <c r="AC888" t="s">
        <v>128</v>
      </c>
    </row>
    <row r="889" spans="1:29" x14ac:dyDescent="0.25">
      <c r="A889">
        <v>18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A15SO-G3</v>
      </c>
      <c r="AC889" t="s">
        <v>140</v>
      </c>
    </row>
    <row r="890" spans="1:29" x14ac:dyDescent="0.25">
      <c r="A890">
        <v>19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A15SO-G4</v>
      </c>
      <c r="AC890" t="s">
        <v>244</v>
      </c>
    </row>
    <row r="891" spans="1:29" x14ac:dyDescent="0.25">
      <c r="A891">
        <v>20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A15SO-G5</v>
      </c>
      <c r="AC891" t="s">
        <v>431</v>
      </c>
    </row>
    <row r="892" spans="1:29" x14ac:dyDescent="0.25">
      <c r="A892">
        <v>21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A15SO-G6</v>
      </c>
      <c r="AC892" t="s">
        <v>236</v>
      </c>
    </row>
    <row r="893" spans="1:29" x14ac:dyDescent="0.25">
      <c r="A893">
        <v>22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A15SO-G7</v>
      </c>
      <c r="AC893" t="s">
        <v>137</v>
      </c>
    </row>
    <row r="894" spans="1:29" x14ac:dyDescent="0.25">
      <c r="A894">
        <v>23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A15SO-G8</v>
      </c>
      <c r="AC894" t="s">
        <v>149</v>
      </c>
    </row>
    <row r="895" spans="1:29" x14ac:dyDescent="0.25">
      <c r="A895">
        <v>24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A15SO-G9</v>
      </c>
      <c r="AC895" t="s">
        <v>160</v>
      </c>
    </row>
    <row r="896" spans="1:29" x14ac:dyDescent="0.25">
      <c r="A896">
        <v>25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A15SO-G10</v>
      </c>
      <c r="AC896" t="s">
        <v>396</v>
      </c>
    </row>
    <row r="897" spans="1:29" x14ac:dyDescent="0.25">
      <c r="A897">
        <v>26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A15SO-G11</v>
      </c>
      <c r="AC897" t="s">
        <v>250</v>
      </c>
    </row>
    <row r="898" spans="1:29" x14ac:dyDescent="0.25">
      <c r="A898">
        <v>27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A15SO-G12</v>
      </c>
      <c r="AC898" t="s">
        <v>148</v>
      </c>
    </row>
    <row r="899" spans="1:29" x14ac:dyDescent="0.25">
      <c r="A899">
        <v>28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A15SO-H1</v>
      </c>
      <c r="AC899" t="s">
        <v>240</v>
      </c>
    </row>
    <row r="900" spans="1:29" x14ac:dyDescent="0.25">
      <c r="A900">
        <v>29</v>
      </c>
      <c r="C900" t="s">
        <v>59</v>
      </c>
      <c r="G900" s="1" t="s">
        <v>88</v>
      </c>
      <c r="I900" s="1" t="s">
        <v>617</v>
      </c>
      <c r="J900">
        <v>15</v>
      </c>
      <c r="K900" t="s">
        <v>61</v>
      </c>
      <c r="T900" s="1" t="s">
        <v>77</v>
      </c>
      <c r="Y900" t="s">
        <v>87</v>
      </c>
      <c r="Z900" t="str">
        <f t="shared" si="8"/>
        <v>A15SO-H2</v>
      </c>
      <c r="AC900" t="s">
        <v>123</v>
      </c>
    </row>
    <row r="901" spans="1:29" x14ac:dyDescent="0.25">
      <c r="A901">
        <v>30</v>
      </c>
      <c r="C901" t="s">
        <v>59</v>
      </c>
      <c r="G901" s="1" t="s">
        <v>88</v>
      </c>
      <c r="I901" s="1" t="s">
        <v>617</v>
      </c>
      <c r="J901">
        <v>15</v>
      </c>
      <c r="K901" t="s">
        <v>61</v>
      </c>
      <c r="T901" s="1" t="s">
        <v>77</v>
      </c>
      <c r="Y901" t="s">
        <v>87</v>
      </c>
      <c r="Z901" t="str">
        <f t="shared" si="8"/>
        <v>A15SO-H3</v>
      </c>
      <c r="AC901" t="s">
        <v>166</v>
      </c>
    </row>
    <row r="902" spans="1:29" s="56" customFormat="1" x14ac:dyDescent="0.25">
      <c r="A902" s="56">
        <v>1</v>
      </c>
      <c r="E902" s="57"/>
      <c r="G902" s="1" t="s">
        <v>88</v>
      </c>
      <c r="H902" s="57"/>
      <c r="I902" s="57" t="s">
        <v>64</v>
      </c>
      <c r="J902" s="56">
        <v>17</v>
      </c>
      <c r="K902" s="56" t="s">
        <v>61</v>
      </c>
      <c r="T902" s="57" t="s">
        <v>79</v>
      </c>
      <c r="Y902" s="56" t="s">
        <v>85</v>
      </c>
      <c r="Z902" s="56" t="s">
        <v>648</v>
      </c>
      <c r="AA902" s="83"/>
    </row>
    <row r="903" spans="1:29" x14ac:dyDescent="0.25">
      <c r="A903">
        <v>2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649</v>
      </c>
    </row>
    <row r="904" spans="1:29" x14ac:dyDescent="0.25">
      <c r="A904">
        <v>3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650</v>
      </c>
    </row>
    <row r="905" spans="1:29" x14ac:dyDescent="0.25">
      <c r="A905">
        <v>4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651</v>
      </c>
    </row>
    <row r="906" spans="1:29" x14ac:dyDescent="0.25">
      <c r="A906">
        <v>5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652</v>
      </c>
    </row>
    <row r="907" spans="1:29" x14ac:dyDescent="0.25">
      <c r="A907">
        <v>6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653</v>
      </c>
    </row>
    <row r="908" spans="1:29" x14ac:dyDescent="0.25">
      <c r="A908">
        <v>7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654</v>
      </c>
    </row>
    <row r="909" spans="1:29" x14ac:dyDescent="0.25">
      <c r="A909">
        <v>8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655</v>
      </c>
    </row>
    <row r="910" spans="1:29" x14ac:dyDescent="0.25">
      <c r="A910">
        <v>9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656</v>
      </c>
    </row>
    <row r="911" spans="1:29" x14ac:dyDescent="0.25">
      <c r="A911">
        <v>10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657</v>
      </c>
    </row>
    <row r="912" spans="1:29" x14ac:dyDescent="0.25">
      <c r="A912">
        <v>11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658</v>
      </c>
    </row>
    <row r="913" spans="1:26" x14ac:dyDescent="0.25">
      <c r="A913">
        <v>12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659</v>
      </c>
    </row>
    <row r="914" spans="1:26" x14ac:dyDescent="0.25">
      <c r="A914">
        <v>13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660</v>
      </c>
    </row>
    <row r="915" spans="1:26" x14ac:dyDescent="0.25">
      <c r="A915">
        <v>14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661</v>
      </c>
    </row>
    <row r="916" spans="1:26" x14ac:dyDescent="0.25">
      <c r="A916">
        <v>15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662</v>
      </c>
    </row>
    <row r="917" spans="1:26" x14ac:dyDescent="0.25">
      <c r="A917">
        <v>16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663</v>
      </c>
    </row>
    <row r="918" spans="1:26" x14ac:dyDescent="0.25">
      <c r="A918">
        <v>17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664</v>
      </c>
    </row>
    <row r="919" spans="1:26" x14ac:dyDescent="0.25">
      <c r="A919">
        <v>18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665</v>
      </c>
    </row>
    <row r="920" spans="1:26" x14ac:dyDescent="0.25">
      <c r="A920">
        <v>19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666</v>
      </c>
    </row>
    <row r="921" spans="1:26" x14ac:dyDescent="0.25">
      <c r="A921">
        <v>20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667</v>
      </c>
    </row>
    <row r="922" spans="1:26" x14ac:dyDescent="0.25">
      <c r="A922">
        <v>21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668</v>
      </c>
    </row>
    <row r="923" spans="1:26" x14ac:dyDescent="0.25">
      <c r="A923">
        <v>22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669</v>
      </c>
    </row>
    <row r="924" spans="1:26" x14ac:dyDescent="0.25">
      <c r="A924">
        <v>23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670</v>
      </c>
    </row>
    <row r="925" spans="1:26" x14ac:dyDescent="0.25">
      <c r="A925">
        <v>24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671</v>
      </c>
    </row>
    <row r="926" spans="1:26" x14ac:dyDescent="0.25">
      <c r="A926">
        <v>25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672</v>
      </c>
    </row>
    <row r="927" spans="1:26" x14ac:dyDescent="0.25">
      <c r="A927">
        <v>26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673</v>
      </c>
    </row>
    <row r="928" spans="1:26" x14ac:dyDescent="0.25">
      <c r="A928">
        <v>27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674</v>
      </c>
    </row>
    <row r="929" spans="1:29" x14ac:dyDescent="0.25">
      <c r="A929">
        <v>28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675</v>
      </c>
    </row>
    <row r="930" spans="1:29" x14ac:dyDescent="0.25">
      <c r="A930">
        <v>29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85</v>
      </c>
      <c r="Z930" t="s">
        <v>676</v>
      </c>
    </row>
    <row r="931" spans="1:29" x14ac:dyDescent="0.25">
      <c r="A931">
        <v>30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85</v>
      </c>
      <c r="Z931" t="s">
        <v>677</v>
      </c>
    </row>
    <row r="932" spans="1:29" x14ac:dyDescent="0.25">
      <c r="A932">
        <v>1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>"A17"&amp;Y932&amp;"-"&amp;AC932</f>
        <v>A17RT-A7</v>
      </c>
      <c r="AC932" t="s">
        <v>165</v>
      </c>
    </row>
    <row r="933" spans="1:29" x14ac:dyDescent="0.25">
      <c r="A933">
        <v>2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ref="Z933:Z991" si="9">"A17"&amp;Y933&amp;"-"&amp;AC933</f>
        <v>A17RT-F7</v>
      </c>
      <c r="AC933" t="s">
        <v>172</v>
      </c>
    </row>
    <row r="934" spans="1:29" x14ac:dyDescent="0.25">
      <c r="A934">
        <v>3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A17RT-E4</v>
      </c>
      <c r="AC934" t="s">
        <v>398</v>
      </c>
    </row>
    <row r="935" spans="1:29" x14ac:dyDescent="0.25">
      <c r="A935">
        <v>4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A17RT-D12</v>
      </c>
      <c r="AC935" t="s">
        <v>163</v>
      </c>
    </row>
    <row r="936" spans="1:29" x14ac:dyDescent="0.25">
      <c r="A936">
        <v>5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A17RT-F4</v>
      </c>
      <c r="AC936" t="s">
        <v>151</v>
      </c>
    </row>
    <row r="937" spans="1:29" x14ac:dyDescent="0.25">
      <c r="A937">
        <v>6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A17RT-G9</v>
      </c>
      <c r="AC937" t="s">
        <v>160</v>
      </c>
    </row>
    <row r="938" spans="1:29" x14ac:dyDescent="0.25">
      <c r="A938">
        <v>7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A17RT-D10</v>
      </c>
      <c r="AC938" t="s">
        <v>465</v>
      </c>
    </row>
    <row r="939" spans="1:29" x14ac:dyDescent="0.25">
      <c r="A939">
        <v>8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A17RT-H4</v>
      </c>
      <c r="AC939" t="s">
        <v>141</v>
      </c>
    </row>
    <row r="940" spans="1:29" x14ac:dyDescent="0.25">
      <c r="A940">
        <v>9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A17RT-A1</v>
      </c>
      <c r="AC940" t="s">
        <v>248</v>
      </c>
    </row>
    <row r="941" spans="1:29" x14ac:dyDescent="0.25">
      <c r="A941">
        <v>10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A17RT-B4</v>
      </c>
      <c r="AC941" t="s">
        <v>125</v>
      </c>
    </row>
    <row r="942" spans="1:29" x14ac:dyDescent="0.25">
      <c r="A942">
        <v>11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A17RT-C2</v>
      </c>
      <c r="AC942" t="s">
        <v>150</v>
      </c>
    </row>
    <row r="943" spans="1:29" x14ac:dyDescent="0.25">
      <c r="A943">
        <v>12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A17RT-G4</v>
      </c>
      <c r="AC943" t="s">
        <v>244</v>
      </c>
    </row>
    <row r="944" spans="1:29" x14ac:dyDescent="0.25">
      <c r="A944">
        <v>13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A17RT-C9</v>
      </c>
      <c r="AC944" t="s">
        <v>177</v>
      </c>
    </row>
    <row r="945" spans="1:29" x14ac:dyDescent="0.25">
      <c r="A945">
        <v>14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A17RT-G7</v>
      </c>
      <c r="AC945" t="s">
        <v>137</v>
      </c>
    </row>
    <row r="946" spans="1:29" x14ac:dyDescent="0.25">
      <c r="A946">
        <v>15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A17RT-A5</v>
      </c>
      <c r="AC946" t="s">
        <v>247</v>
      </c>
    </row>
    <row r="947" spans="1:29" x14ac:dyDescent="0.25">
      <c r="A947">
        <v>16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A17RT-F11</v>
      </c>
      <c r="AC947" t="s">
        <v>159</v>
      </c>
    </row>
    <row r="948" spans="1:29" x14ac:dyDescent="0.25">
      <c r="A948">
        <v>17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A17RT-C3</v>
      </c>
      <c r="AC948" t="s">
        <v>395</v>
      </c>
    </row>
    <row r="949" spans="1:29" x14ac:dyDescent="0.25">
      <c r="A949">
        <v>18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A17RT-F2</v>
      </c>
      <c r="AC949" t="s">
        <v>464</v>
      </c>
    </row>
    <row r="950" spans="1:29" x14ac:dyDescent="0.25">
      <c r="A950">
        <v>19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A17RT-A11</v>
      </c>
      <c r="AC950" t="s">
        <v>238</v>
      </c>
    </row>
    <row r="951" spans="1:29" x14ac:dyDescent="0.25">
      <c r="A951">
        <v>20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A17RT-F1</v>
      </c>
      <c r="AC951" t="s">
        <v>158</v>
      </c>
    </row>
    <row r="952" spans="1:29" x14ac:dyDescent="0.25">
      <c r="A952">
        <v>21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A17RT-E9</v>
      </c>
      <c r="AC952" t="s">
        <v>168</v>
      </c>
    </row>
    <row r="953" spans="1:29" x14ac:dyDescent="0.25">
      <c r="A953">
        <v>22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A17RT-C6</v>
      </c>
      <c r="AC953" t="s">
        <v>169</v>
      </c>
    </row>
    <row r="954" spans="1:29" x14ac:dyDescent="0.25">
      <c r="A954">
        <v>23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A17RT-H2</v>
      </c>
      <c r="AC954" t="s">
        <v>123</v>
      </c>
    </row>
    <row r="955" spans="1:29" x14ac:dyDescent="0.25">
      <c r="A955">
        <v>24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A17RT-C7</v>
      </c>
      <c r="AC955" t="s">
        <v>136</v>
      </c>
    </row>
    <row r="956" spans="1:29" x14ac:dyDescent="0.25">
      <c r="A956">
        <v>25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A17RT-B12</v>
      </c>
      <c r="AC956" t="s">
        <v>133</v>
      </c>
    </row>
    <row r="957" spans="1:29" x14ac:dyDescent="0.25">
      <c r="A957">
        <v>26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A17RT-D9</v>
      </c>
      <c r="AC957" t="s">
        <v>152</v>
      </c>
    </row>
    <row r="958" spans="1:29" x14ac:dyDescent="0.25">
      <c r="A958">
        <v>27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A17RT-D5</v>
      </c>
      <c r="AC958" t="s">
        <v>252</v>
      </c>
    </row>
    <row r="959" spans="1:29" x14ac:dyDescent="0.25">
      <c r="A959">
        <v>28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A17RT-C4</v>
      </c>
      <c r="AC959" t="s">
        <v>162</v>
      </c>
    </row>
    <row r="960" spans="1:29" x14ac:dyDescent="0.25">
      <c r="A960">
        <v>29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86</v>
      </c>
      <c r="Z960" t="str">
        <f t="shared" si="9"/>
        <v>A17RT-A12</v>
      </c>
      <c r="AC960" t="s">
        <v>378</v>
      </c>
    </row>
    <row r="961" spans="1:29" x14ac:dyDescent="0.25">
      <c r="A961">
        <v>30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86</v>
      </c>
      <c r="Z961" t="str">
        <f t="shared" si="9"/>
        <v>A17RT-D3</v>
      </c>
      <c r="AC961" t="s">
        <v>156</v>
      </c>
    </row>
    <row r="962" spans="1:29" x14ac:dyDescent="0.25">
      <c r="A962">
        <v>1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A17SO-D8</v>
      </c>
      <c r="AC962" t="s">
        <v>171</v>
      </c>
    </row>
    <row r="963" spans="1:29" x14ac:dyDescent="0.25">
      <c r="A963">
        <v>2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A17SO-A6</v>
      </c>
      <c r="AC963" t="s">
        <v>245</v>
      </c>
    </row>
    <row r="964" spans="1:29" x14ac:dyDescent="0.25">
      <c r="A964">
        <v>3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A17SO-B2</v>
      </c>
      <c r="AC964" t="s">
        <v>143</v>
      </c>
    </row>
    <row r="965" spans="1:29" x14ac:dyDescent="0.25">
      <c r="A965">
        <v>4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A17SO-H5</v>
      </c>
      <c r="AC965" t="s">
        <v>146</v>
      </c>
    </row>
    <row r="966" spans="1:29" x14ac:dyDescent="0.25">
      <c r="A966">
        <v>5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A17SO-F6</v>
      </c>
      <c r="AC966" t="s">
        <v>385</v>
      </c>
    </row>
    <row r="967" spans="1:29" x14ac:dyDescent="0.25">
      <c r="A967">
        <v>6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A17SO-B7</v>
      </c>
      <c r="AC967" t="s">
        <v>178</v>
      </c>
    </row>
    <row r="968" spans="1:29" x14ac:dyDescent="0.25">
      <c r="A968">
        <v>7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A17SO-B10</v>
      </c>
      <c r="AC968" t="s">
        <v>155</v>
      </c>
    </row>
    <row r="969" spans="1:29" x14ac:dyDescent="0.25">
      <c r="A969">
        <v>8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A17SO-F9</v>
      </c>
      <c r="AC969" t="s">
        <v>241</v>
      </c>
    </row>
    <row r="970" spans="1:29" x14ac:dyDescent="0.25">
      <c r="A970">
        <v>9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A17SO-B6</v>
      </c>
      <c r="AC970" t="s">
        <v>131</v>
      </c>
    </row>
    <row r="971" spans="1:29" x14ac:dyDescent="0.25">
      <c r="A971">
        <v>10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A17SO-H3</v>
      </c>
      <c r="AC971" t="s">
        <v>166</v>
      </c>
    </row>
    <row r="972" spans="1:29" x14ac:dyDescent="0.25">
      <c r="A972">
        <v>11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A17SO-H9</v>
      </c>
      <c r="AC972" t="s">
        <v>381</v>
      </c>
    </row>
    <row r="973" spans="1:29" x14ac:dyDescent="0.25">
      <c r="A973">
        <v>12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A17SO-E10</v>
      </c>
      <c r="AC973" t="s">
        <v>249</v>
      </c>
    </row>
    <row r="974" spans="1:29" x14ac:dyDescent="0.25">
      <c r="A974">
        <v>13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A17SO-H7</v>
      </c>
      <c r="AC974" t="s">
        <v>380</v>
      </c>
    </row>
    <row r="975" spans="1:29" x14ac:dyDescent="0.25">
      <c r="A975">
        <v>14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A17SO-G2</v>
      </c>
      <c r="AC975" t="s">
        <v>128</v>
      </c>
    </row>
    <row r="976" spans="1:29" x14ac:dyDescent="0.25">
      <c r="A976">
        <v>15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A17SO-F8</v>
      </c>
      <c r="AC976" t="s">
        <v>135</v>
      </c>
    </row>
    <row r="977" spans="1:29" x14ac:dyDescent="0.25">
      <c r="A977">
        <v>16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A17SO-B9</v>
      </c>
      <c r="AC977" t="s">
        <v>126</v>
      </c>
    </row>
    <row r="978" spans="1:29" x14ac:dyDescent="0.25">
      <c r="A978">
        <v>17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A17SO-C11</v>
      </c>
      <c r="AC978" t="s">
        <v>145</v>
      </c>
    </row>
    <row r="979" spans="1:29" x14ac:dyDescent="0.25">
      <c r="A979">
        <v>18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A17SO-E7</v>
      </c>
      <c r="AC979" t="s">
        <v>132</v>
      </c>
    </row>
    <row r="980" spans="1:29" x14ac:dyDescent="0.25">
      <c r="A980">
        <v>19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A17SO-F12</v>
      </c>
      <c r="AC980" t="s">
        <v>122</v>
      </c>
    </row>
    <row r="981" spans="1:29" x14ac:dyDescent="0.25">
      <c r="A981">
        <v>20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A17SO-E5</v>
      </c>
      <c r="AC981" t="s">
        <v>399</v>
      </c>
    </row>
    <row r="982" spans="1:29" x14ac:dyDescent="0.25">
      <c r="A982">
        <v>21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A17SO-D1</v>
      </c>
      <c r="AC982" t="s">
        <v>382</v>
      </c>
    </row>
    <row r="983" spans="1:29" x14ac:dyDescent="0.25">
      <c r="A983">
        <v>22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A17SO-C12</v>
      </c>
      <c r="AC983" t="s">
        <v>397</v>
      </c>
    </row>
    <row r="984" spans="1:29" x14ac:dyDescent="0.25">
      <c r="A984">
        <v>23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A17SO-G5</v>
      </c>
      <c r="AC984" t="s">
        <v>431</v>
      </c>
    </row>
    <row r="985" spans="1:29" x14ac:dyDescent="0.25">
      <c r="A985">
        <v>24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A17SO-D6</v>
      </c>
      <c r="AC985" t="s">
        <v>161</v>
      </c>
    </row>
    <row r="986" spans="1:29" x14ac:dyDescent="0.25">
      <c r="A986">
        <v>25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A17SO-E12</v>
      </c>
      <c r="AC986" t="s">
        <v>176</v>
      </c>
    </row>
    <row r="987" spans="1:29" x14ac:dyDescent="0.25">
      <c r="A987">
        <v>26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A17SO-A10</v>
      </c>
      <c r="AC987" t="s">
        <v>139</v>
      </c>
    </row>
    <row r="988" spans="1:29" x14ac:dyDescent="0.25">
      <c r="A988">
        <v>27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A17SO-G6</v>
      </c>
      <c r="AC988" t="s">
        <v>236</v>
      </c>
    </row>
    <row r="989" spans="1:29" x14ac:dyDescent="0.25">
      <c r="A989">
        <v>28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A17SO-A4</v>
      </c>
      <c r="AC989" t="s">
        <v>253</v>
      </c>
    </row>
    <row r="990" spans="1:29" x14ac:dyDescent="0.25">
      <c r="A990">
        <v>29</v>
      </c>
      <c r="G990" s="1" t="s">
        <v>88</v>
      </c>
      <c r="I990" s="1" t="s">
        <v>64</v>
      </c>
      <c r="J990">
        <v>17</v>
      </c>
      <c r="K990" t="s">
        <v>61</v>
      </c>
      <c r="T990" s="1" t="s">
        <v>79</v>
      </c>
      <c r="Y990" t="s">
        <v>87</v>
      </c>
      <c r="Z990" t="str">
        <f t="shared" si="9"/>
        <v>A17SO-G8</v>
      </c>
      <c r="AC990" t="s">
        <v>149</v>
      </c>
    </row>
    <row r="991" spans="1:29" x14ac:dyDescent="0.25">
      <c r="A991">
        <v>30</v>
      </c>
      <c r="G991" s="1" t="s">
        <v>88</v>
      </c>
      <c r="I991" s="1" t="s">
        <v>64</v>
      </c>
      <c r="J991">
        <v>17</v>
      </c>
      <c r="K991" t="s">
        <v>61</v>
      </c>
      <c r="T991" s="1" t="s">
        <v>79</v>
      </c>
      <c r="Y991" t="s">
        <v>87</v>
      </c>
      <c r="Z991" t="str">
        <f t="shared" si="9"/>
        <v>A17SO-B5</v>
      </c>
      <c r="AC991" t="s">
        <v>164</v>
      </c>
    </row>
    <row r="992" spans="1:29" x14ac:dyDescent="0.25">
      <c r="A992">
        <v>1</v>
      </c>
      <c r="B992" t="s">
        <v>231</v>
      </c>
      <c r="C992" t="s">
        <v>60</v>
      </c>
      <c r="D992">
        <v>4.0659999999999998</v>
      </c>
      <c r="E992" s="1" t="s">
        <v>692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19">
        <v>0.38622685185185185</v>
      </c>
      <c r="N992">
        <v>0.1599476</v>
      </c>
      <c r="O992">
        <v>3.8660000000000001</v>
      </c>
      <c r="P992" s="63">
        <v>0.50347222222222221</v>
      </c>
      <c r="Q992" s="19">
        <v>0.13313657407407406</v>
      </c>
      <c r="R992">
        <v>0.15616920000000001</v>
      </c>
      <c r="T992" s="1" t="s">
        <v>213</v>
      </c>
      <c r="Y992" t="s">
        <v>377</v>
      </c>
      <c r="Z992" t="s">
        <v>806</v>
      </c>
      <c r="AC992" t="s">
        <v>252</v>
      </c>
    </row>
    <row r="993" spans="1:29" x14ac:dyDescent="0.25">
      <c r="A993">
        <v>2</v>
      </c>
      <c r="B993" t="s">
        <v>231</v>
      </c>
      <c r="C993" t="s">
        <v>59</v>
      </c>
      <c r="D993">
        <v>5.9909999999999997</v>
      </c>
      <c r="G993" s="1" t="s">
        <v>188</v>
      </c>
      <c r="H993" s="1" t="s">
        <v>81</v>
      </c>
      <c r="I993" s="1" t="s">
        <v>71</v>
      </c>
      <c r="J993">
        <v>9</v>
      </c>
      <c r="K993" t="s">
        <v>61</v>
      </c>
      <c r="L993">
        <v>7000</v>
      </c>
      <c r="M993" s="19">
        <v>0.38715277777777773</v>
      </c>
      <c r="N993">
        <v>0.45276509999999998</v>
      </c>
      <c r="O993">
        <v>5.8639999999999999</v>
      </c>
      <c r="Q993" s="19">
        <v>0.13425925925925927</v>
      </c>
      <c r="R993">
        <v>0.39721339999999999</v>
      </c>
      <c r="T993" s="1" t="s">
        <v>213</v>
      </c>
      <c r="Y993" t="s">
        <v>377</v>
      </c>
      <c r="Z993" t="s">
        <v>807</v>
      </c>
      <c r="AC993" t="s">
        <v>134</v>
      </c>
    </row>
    <row r="994" spans="1:29" x14ac:dyDescent="0.25">
      <c r="A994">
        <v>3</v>
      </c>
      <c r="B994" t="s">
        <v>231</v>
      </c>
      <c r="C994" t="s">
        <v>59</v>
      </c>
      <c r="D994">
        <v>6.5979999999999999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19">
        <v>0.3880439814814815</v>
      </c>
      <c r="N994" s="20">
        <v>4.0381090000000001E-2</v>
      </c>
      <c r="O994">
        <v>6.5209999999999999</v>
      </c>
      <c r="Q994" s="19">
        <v>0.13548611111111111</v>
      </c>
      <c r="R994" s="20">
        <v>2.3583980000000001E-2</v>
      </c>
      <c r="T994" s="1" t="s">
        <v>213</v>
      </c>
      <c r="Y994" t="s">
        <v>376</v>
      </c>
      <c r="Z994" t="s">
        <v>808</v>
      </c>
    </row>
    <row r="995" spans="1:29" x14ac:dyDescent="0.25">
      <c r="A995">
        <v>4</v>
      </c>
      <c r="B995" t="s">
        <v>231</v>
      </c>
      <c r="C995" t="s">
        <v>59</v>
      </c>
      <c r="D995">
        <v>2.601</v>
      </c>
      <c r="G995" s="1" t="s">
        <v>88</v>
      </c>
      <c r="H995" s="1" t="s">
        <v>81</v>
      </c>
      <c r="I995" s="1" t="s">
        <v>71</v>
      </c>
      <c r="J995">
        <v>24</v>
      </c>
      <c r="K995" t="s">
        <v>61</v>
      </c>
      <c r="L995">
        <v>7000</v>
      </c>
      <c r="M995" s="19">
        <v>0.38880787037037035</v>
      </c>
      <c r="N995">
        <v>0.35760560000000002</v>
      </c>
      <c r="O995">
        <v>2.5350000000000001</v>
      </c>
      <c r="Q995" s="19">
        <v>0.13733796296296297</v>
      </c>
      <c r="R995">
        <v>0.35969649999999997</v>
      </c>
      <c r="T995" s="1" t="s">
        <v>213</v>
      </c>
      <c r="Y995" t="s">
        <v>376</v>
      </c>
      <c r="Z995" t="s">
        <v>809</v>
      </c>
    </row>
    <row r="996" spans="1:29" x14ac:dyDescent="0.25">
      <c r="A996">
        <v>5</v>
      </c>
      <c r="B996" t="s">
        <v>231</v>
      </c>
      <c r="C996" t="s">
        <v>60</v>
      </c>
      <c r="D996">
        <v>6.3449999999999998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19">
        <v>0.38966435185185189</v>
      </c>
      <c r="N996" s="20">
        <v>6.4647609999999994E-2</v>
      </c>
      <c r="O996">
        <v>5.944</v>
      </c>
      <c r="Q996" s="19">
        <v>0.13846064814814815</v>
      </c>
      <c r="R996" s="20">
        <v>6.8221560000000001E-2</v>
      </c>
      <c r="T996" s="1" t="s">
        <v>213</v>
      </c>
      <c r="Y996" t="s">
        <v>376</v>
      </c>
      <c r="Z996" t="s">
        <v>810</v>
      </c>
    </row>
    <row r="997" spans="1:29" x14ac:dyDescent="0.25">
      <c r="A997">
        <v>6</v>
      </c>
      <c r="B997" t="s">
        <v>231</v>
      </c>
      <c r="C997" t="s">
        <v>59</v>
      </c>
      <c r="D997">
        <v>8.7720000000000002</v>
      </c>
      <c r="G997" s="1" t="s">
        <v>188</v>
      </c>
      <c r="H997" s="1" t="s">
        <v>81</v>
      </c>
      <c r="I997" s="1" t="s">
        <v>71</v>
      </c>
      <c r="J997">
        <v>9</v>
      </c>
      <c r="K997" t="s">
        <v>61</v>
      </c>
      <c r="L997">
        <v>7000</v>
      </c>
      <c r="M997" s="19">
        <v>0.39041666666666663</v>
      </c>
      <c r="N997">
        <v>0.1237704</v>
      </c>
      <c r="O997">
        <v>8.7119999999999997</v>
      </c>
      <c r="Q997" s="19">
        <v>0.1396412037037037</v>
      </c>
      <c r="R997" s="20">
        <v>3.538898E-2</v>
      </c>
      <c r="T997" s="1" t="s">
        <v>213</v>
      </c>
      <c r="Y997" t="s">
        <v>377</v>
      </c>
      <c r="Z997" t="s">
        <v>811</v>
      </c>
      <c r="AC997" t="s">
        <v>178</v>
      </c>
    </row>
    <row r="998" spans="1:29" x14ac:dyDescent="0.25">
      <c r="A998">
        <v>7</v>
      </c>
      <c r="B998" t="s">
        <v>231</v>
      </c>
      <c r="C998" t="s">
        <v>59</v>
      </c>
      <c r="D998">
        <v>10.304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19">
        <v>0.39143518518518516</v>
      </c>
      <c r="N998" s="20">
        <v>6.7688979999999996E-2</v>
      </c>
      <c r="O998">
        <v>10.154</v>
      </c>
      <c r="Q998" s="19">
        <v>0.14057870370370371</v>
      </c>
      <c r="R998" s="20">
        <v>6.7594890000000005E-2</v>
      </c>
      <c r="T998" s="1" t="s">
        <v>213</v>
      </c>
      <c r="Y998" t="s">
        <v>377</v>
      </c>
      <c r="Z998" t="s">
        <v>812</v>
      </c>
      <c r="AC998" t="s">
        <v>131</v>
      </c>
    </row>
    <row r="999" spans="1:29" x14ac:dyDescent="0.25">
      <c r="A999">
        <v>8</v>
      </c>
      <c r="B999" t="s">
        <v>231</v>
      </c>
      <c r="C999" t="s">
        <v>59</v>
      </c>
      <c r="D999">
        <v>8.7769999999999992</v>
      </c>
      <c r="G999" s="1" t="s">
        <v>88</v>
      </c>
      <c r="H999" s="1" t="s">
        <v>81</v>
      </c>
      <c r="I999" s="1" t="s">
        <v>71</v>
      </c>
      <c r="J999">
        <v>24</v>
      </c>
      <c r="K999" t="s">
        <v>61</v>
      </c>
      <c r="L999">
        <v>7000</v>
      </c>
      <c r="M999" s="19">
        <v>0.39217592592592593</v>
      </c>
      <c r="N999" s="20">
        <v>6.9644049999999999E-2</v>
      </c>
      <c r="O999">
        <v>7.5780000000000003</v>
      </c>
      <c r="Q999" s="19">
        <v>0.14156250000000001</v>
      </c>
      <c r="R999" s="20">
        <v>4.5329040000000001E-2</v>
      </c>
      <c r="T999" s="1" t="s">
        <v>213</v>
      </c>
      <c r="Y999" t="s">
        <v>375</v>
      </c>
      <c r="Z999" t="s">
        <v>813</v>
      </c>
      <c r="AC999" t="s">
        <v>238</v>
      </c>
    </row>
    <row r="1000" spans="1:29" x14ac:dyDescent="0.25">
      <c r="A1000">
        <v>9</v>
      </c>
      <c r="B1000" t="s">
        <v>231</v>
      </c>
      <c r="C1000" t="s">
        <v>59</v>
      </c>
      <c r="D1000">
        <v>5.1520000000000001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19">
        <v>0.39293981481481483</v>
      </c>
      <c r="N1000">
        <v>0.37370199999999998</v>
      </c>
      <c r="O1000">
        <v>5.069</v>
      </c>
      <c r="Q1000" s="19">
        <v>0.14239583333333333</v>
      </c>
      <c r="R1000">
        <v>0.52808200000000005</v>
      </c>
      <c r="T1000" s="1" t="s">
        <v>213</v>
      </c>
      <c r="Y1000" t="s">
        <v>375</v>
      </c>
      <c r="Z1000" t="s">
        <v>814</v>
      </c>
      <c r="AC1000" t="s">
        <v>250</v>
      </c>
    </row>
    <row r="1001" spans="1:29" x14ac:dyDescent="0.25">
      <c r="A1001">
        <v>10</v>
      </c>
      <c r="B1001" t="s">
        <v>231</v>
      </c>
      <c r="C1001" t="s">
        <v>60</v>
      </c>
      <c r="D1001">
        <v>3.1989999999999998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19">
        <v>0.39376157407407408</v>
      </c>
      <c r="N1001">
        <v>0.39185619999999999</v>
      </c>
      <c r="O1001">
        <v>3.093</v>
      </c>
      <c r="Q1001" s="19">
        <v>0.14349537037037038</v>
      </c>
      <c r="R1001">
        <v>0.34544859999999999</v>
      </c>
      <c r="T1001" s="1" t="s">
        <v>213</v>
      </c>
      <c r="Y1001" t="s">
        <v>377</v>
      </c>
      <c r="Z1001" t="s">
        <v>815</v>
      </c>
      <c r="AC1001" t="s">
        <v>126</v>
      </c>
    </row>
    <row r="1002" spans="1:29" x14ac:dyDescent="0.25">
      <c r="A1002">
        <v>11</v>
      </c>
      <c r="B1002" t="s">
        <v>231</v>
      </c>
      <c r="C1002" t="s">
        <v>59</v>
      </c>
      <c r="D1002">
        <v>7.6760000000000002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19">
        <v>0.39461805555555557</v>
      </c>
      <c r="N1002">
        <v>0.1216961</v>
      </c>
      <c r="O1002">
        <v>7.6280000000000001</v>
      </c>
      <c r="Q1002" s="19">
        <v>0.14466435185185186</v>
      </c>
      <c r="R1002">
        <v>0.49454769999999998</v>
      </c>
      <c r="T1002" s="1" t="s">
        <v>213</v>
      </c>
      <c r="Y1002" t="s">
        <v>377</v>
      </c>
      <c r="Z1002" t="s">
        <v>816</v>
      </c>
      <c r="AC1002" t="s">
        <v>160</v>
      </c>
    </row>
    <row r="1003" spans="1:29" x14ac:dyDescent="0.25">
      <c r="A1003">
        <v>12</v>
      </c>
      <c r="B1003" t="s">
        <v>231</v>
      </c>
      <c r="C1003" t="s">
        <v>59</v>
      </c>
      <c r="D1003">
        <v>4.6929999999999996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19">
        <v>0.395474537037037</v>
      </c>
      <c r="N1003" s="20">
        <v>5.6496449999999997E-2</v>
      </c>
      <c r="O1003">
        <v>4.6539999999999999</v>
      </c>
      <c r="Q1003" s="19">
        <v>0.14563657407407407</v>
      </c>
      <c r="R1003" s="20">
        <v>1.9581439999999999E-2</v>
      </c>
      <c r="T1003" s="1" t="s">
        <v>213</v>
      </c>
      <c r="Y1003" t="s">
        <v>376</v>
      </c>
      <c r="Z1003" t="s">
        <v>817</v>
      </c>
    </row>
    <row r="1004" spans="1:29" x14ac:dyDescent="0.25">
      <c r="A1004">
        <v>13</v>
      </c>
      <c r="B1004" t="s">
        <v>231</v>
      </c>
      <c r="C1004" t="s">
        <v>59</v>
      </c>
      <c r="D1004">
        <v>8.2270000000000003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19">
        <v>0.39643518518518522</v>
      </c>
      <c r="N1004" s="20">
        <v>5.0329440000000003E-2</v>
      </c>
      <c r="O1004">
        <v>8.1679999999999993</v>
      </c>
      <c r="Q1004" s="19">
        <v>0.14648148148148146</v>
      </c>
      <c r="R1004" s="20">
        <v>3.0850539999999999E-2</v>
      </c>
      <c r="T1004" s="1" t="s">
        <v>213</v>
      </c>
      <c r="Y1004" t="s">
        <v>376</v>
      </c>
      <c r="Z1004" t="s">
        <v>818</v>
      </c>
    </row>
    <row r="1005" spans="1:29" x14ac:dyDescent="0.25">
      <c r="A1005">
        <v>14</v>
      </c>
      <c r="B1005" t="s">
        <v>231</v>
      </c>
      <c r="C1005" t="s">
        <v>60</v>
      </c>
      <c r="D1005">
        <v>6.5209999999999999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19">
        <v>0.39717592592592593</v>
      </c>
      <c r="N1005" s="20">
        <v>7.7695219999999995E-2</v>
      </c>
      <c r="O1005">
        <v>6.04</v>
      </c>
      <c r="Q1005" s="19">
        <v>0.14712962962962964</v>
      </c>
      <c r="R1005" s="20">
        <v>4.2812969999999999E-2</v>
      </c>
      <c r="T1005" s="1" t="s">
        <v>213</v>
      </c>
      <c r="Y1005" t="s">
        <v>375</v>
      </c>
      <c r="Z1005" t="s">
        <v>819</v>
      </c>
      <c r="AC1005" t="s">
        <v>158</v>
      </c>
    </row>
    <row r="1006" spans="1:29" x14ac:dyDescent="0.25">
      <c r="A1006">
        <v>15</v>
      </c>
      <c r="B1006" t="s">
        <v>231</v>
      </c>
      <c r="C1006" t="s">
        <v>59</v>
      </c>
      <c r="D1006">
        <v>6.4059999999999997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19">
        <v>0.39806712962962965</v>
      </c>
      <c r="N1006" s="20">
        <v>8.1830490000000006E-2</v>
      </c>
      <c r="O1006">
        <v>6.1619999999999999</v>
      </c>
      <c r="Q1006" s="19">
        <v>0.14789351851851854</v>
      </c>
      <c r="R1006" s="20">
        <v>5.1153049999999999E-2</v>
      </c>
      <c r="T1006" s="1" t="s">
        <v>213</v>
      </c>
      <c r="Y1006" t="s">
        <v>376</v>
      </c>
      <c r="Z1006" t="s">
        <v>820</v>
      </c>
    </row>
    <row r="1007" spans="1:29" x14ac:dyDescent="0.25">
      <c r="A1007">
        <v>16</v>
      </c>
      <c r="B1007" t="s">
        <v>231</v>
      </c>
      <c r="C1007" t="s">
        <v>59</v>
      </c>
      <c r="D1007">
        <v>6.9939999999999998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19">
        <v>0.39872685185185186</v>
      </c>
      <c r="N1007" s="20">
        <v>7.4962589999999996E-2</v>
      </c>
      <c r="O1007">
        <v>6.9690000000000003</v>
      </c>
      <c r="Q1007" s="19">
        <v>0.14850694444444446</v>
      </c>
      <c r="R1007" s="20">
        <v>2.286345E-2</v>
      </c>
      <c r="T1007" s="1" t="s">
        <v>213</v>
      </c>
      <c r="Y1007" t="s">
        <v>377</v>
      </c>
      <c r="Z1007" t="s">
        <v>821</v>
      </c>
      <c r="AC1007" t="s">
        <v>244</v>
      </c>
    </row>
    <row r="1008" spans="1:29" x14ac:dyDescent="0.25">
      <c r="A1008">
        <v>17</v>
      </c>
      <c r="B1008" t="s">
        <v>231</v>
      </c>
      <c r="C1008" t="s">
        <v>60</v>
      </c>
      <c r="D1008">
        <v>7.6529999999999996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19">
        <v>0.39951388888888889</v>
      </c>
      <c r="N1008" s="20">
        <v>6.2480430000000003E-2</v>
      </c>
      <c r="O1008">
        <v>7.3609999999999998</v>
      </c>
      <c r="Q1008" s="19">
        <v>0.1492361111111111</v>
      </c>
      <c r="R1008" s="20">
        <v>3.7739549999999997E-2</v>
      </c>
      <c r="T1008" s="1" t="s">
        <v>213</v>
      </c>
      <c r="Y1008" t="s">
        <v>376</v>
      </c>
      <c r="Z1008" t="s">
        <v>822</v>
      </c>
    </row>
    <row r="1009" spans="1:29" x14ac:dyDescent="0.25">
      <c r="A1009">
        <v>18</v>
      </c>
      <c r="B1009" t="s">
        <v>231</v>
      </c>
      <c r="C1009" t="s">
        <v>59</v>
      </c>
      <c r="D1009">
        <v>6.0330000000000004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19">
        <v>0.40034722222222219</v>
      </c>
      <c r="N1009" s="20">
        <v>5.5404040000000002E-2</v>
      </c>
      <c r="O1009">
        <v>5.7240000000000002</v>
      </c>
      <c r="Q1009" s="19">
        <v>0.15042824074074074</v>
      </c>
      <c r="R1009" s="20">
        <v>4.1007309999999998E-2</v>
      </c>
      <c r="T1009" s="1" t="s">
        <v>213</v>
      </c>
      <c r="Y1009" t="s">
        <v>375</v>
      </c>
      <c r="Z1009" t="s">
        <v>823</v>
      </c>
      <c r="AC1009" t="s">
        <v>239</v>
      </c>
    </row>
    <row r="1010" spans="1:29" x14ac:dyDescent="0.25">
      <c r="A1010">
        <v>19</v>
      </c>
      <c r="B1010" t="s">
        <v>231</v>
      </c>
      <c r="C1010" t="s">
        <v>59</v>
      </c>
      <c r="D1010">
        <v>6.9660000000000002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19">
        <v>0.40111111111111114</v>
      </c>
      <c r="N1010" s="20">
        <v>4.8383839999999997E-2</v>
      </c>
      <c r="O1010">
        <v>6.915</v>
      </c>
      <c r="Q1010" s="19">
        <v>0.15119212962962963</v>
      </c>
      <c r="R1010" s="20">
        <v>6.8838070000000001E-2</v>
      </c>
      <c r="T1010" s="1" t="s">
        <v>213</v>
      </c>
      <c r="Y1010" t="s">
        <v>375</v>
      </c>
      <c r="Z1010" t="s">
        <v>824</v>
      </c>
      <c r="AC1010" t="s">
        <v>141</v>
      </c>
    </row>
    <row r="1011" spans="1:29" x14ac:dyDescent="0.25">
      <c r="A1011">
        <v>20</v>
      </c>
      <c r="B1011" t="s">
        <v>231</v>
      </c>
      <c r="C1011" t="s">
        <v>59</v>
      </c>
      <c r="D1011">
        <v>5.3920000000000003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19">
        <v>0.40180555555555553</v>
      </c>
      <c r="N1011">
        <v>0.48377959999999998</v>
      </c>
      <c r="O1011">
        <v>5.2919999999999998</v>
      </c>
      <c r="Q1011" s="19">
        <v>0.15189814814814814</v>
      </c>
      <c r="R1011">
        <v>0.42248479999999999</v>
      </c>
      <c r="T1011" s="1" t="s">
        <v>213</v>
      </c>
      <c r="Y1011" t="s">
        <v>375</v>
      </c>
      <c r="Z1011" t="s">
        <v>825</v>
      </c>
      <c r="AC1011" t="s">
        <v>397</v>
      </c>
    </row>
    <row r="1012" spans="1:29" x14ac:dyDescent="0.25">
      <c r="A1012">
        <v>21</v>
      </c>
      <c r="B1012" t="s">
        <v>231</v>
      </c>
      <c r="C1012" t="s">
        <v>59</v>
      </c>
      <c r="D1012">
        <v>7.508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19">
        <v>0.40263888888888894</v>
      </c>
      <c r="N1012" s="20">
        <v>5.4492539999999999E-2</v>
      </c>
      <c r="O1012">
        <v>7.4740000000000002</v>
      </c>
      <c r="Q1012" s="19">
        <v>0.15275462962962963</v>
      </c>
      <c r="R1012" s="20">
        <v>3.8323740000000002E-2</v>
      </c>
      <c r="T1012" s="1" t="s">
        <v>213</v>
      </c>
      <c r="Y1012" t="s">
        <v>375</v>
      </c>
      <c r="Z1012" t="s">
        <v>826</v>
      </c>
      <c r="AC1012" t="s">
        <v>164</v>
      </c>
    </row>
    <row r="1013" spans="1:29" x14ac:dyDescent="0.25">
      <c r="A1013">
        <v>22</v>
      </c>
      <c r="B1013" t="s">
        <v>231</v>
      </c>
      <c r="C1013" t="s">
        <v>59</v>
      </c>
      <c r="D1013">
        <v>6.6390000000000002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19">
        <v>0.40342592592592591</v>
      </c>
      <c r="N1013" s="20">
        <v>7.0734630000000007E-2</v>
      </c>
      <c r="O1013">
        <v>6.5780000000000003</v>
      </c>
      <c r="Q1013" s="19">
        <v>0.1534837962962963</v>
      </c>
      <c r="R1013" s="20">
        <v>6.0473840000000001E-2</v>
      </c>
      <c r="T1013" s="1" t="s">
        <v>213</v>
      </c>
      <c r="Y1013" t="s">
        <v>375</v>
      </c>
      <c r="Z1013" t="s">
        <v>827</v>
      </c>
      <c r="AC1013" t="s">
        <v>399</v>
      </c>
    </row>
    <row r="1014" spans="1:29" x14ac:dyDescent="0.25">
      <c r="A1014">
        <v>23</v>
      </c>
      <c r="B1014" t="s">
        <v>231</v>
      </c>
      <c r="C1014" t="s">
        <v>59</v>
      </c>
      <c r="D1014">
        <v>4.4279999999999999</v>
      </c>
      <c r="G1014" s="1" t="s">
        <v>188</v>
      </c>
      <c r="H1014" s="1" t="s">
        <v>81</v>
      </c>
      <c r="I1014" s="1" t="s">
        <v>71</v>
      </c>
      <c r="J1014">
        <v>9</v>
      </c>
      <c r="K1014" t="s">
        <v>61</v>
      </c>
      <c r="L1014">
        <v>7000</v>
      </c>
      <c r="M1014" s="19">
        <v>0.40421296296296294</v>
      </c>
      <c r="N1014">
        <v>0.32921420000000001</v>
      </c>
      <c r="O1014">
        <v>4.359</v>
      </c>
      <c r="Q1014" s="19">
        <v>0.15416666666666667</v>
      </c>
      <c r="R1014" s="20">
        <v>3.7063169999999999E-2</v>
      </c>
      <c r="T1014" s="1" t="s">
        <v>213</v>
      </c>
      <c r="Y1014" t="s">
        <v>376</v>
      </c>
      <c r="Z1014" t="s">
        <v>828</v>
      </c>
    </row>
    <row r="1015" spans="1:29" x14ac:dyDescent="0.25">
      <c r="A1015">
        <v>24</v>
      </c>
      <c r="B1015" t="s">
        <v>231</v>
      </c>
      <c r="C1015" t="s">
        <v>59</v>
      </c>
      <c r="D1015">
        <v>7.234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19">
        <v>0.40501157407407407</v>
      </c>
      <c r="N1015" s="20">
        <v>9.3297779999999997E-2</v>
      </c>
      <c r="O1015">
        <v>7.157</v>
      </c>
      <c r="Q1015" s="19">
        <v>0.16954861111111111</v>
      </c>
      <c r="R1015" s="20">
        <v>6.3298969999999996E-2</v>
      </c>
      <c r="T1015" s="1" t="s">
        <v>213</v>
      </c>
      <c r="Y1015" t="s">
        <v>376</v>
      </c>
      <c r="Z1015" t="s">
        <v>829</v>
      </c>
    </row>
    <row r="1016" spans="1:29" x14ac:dyDescent="0.25">
      <c r="A1016">
        <v>25</v>
      </c>
      <c r="B1016" t="s">
        <v>231</v>
      </c>
      <c r="C1016" t="s">
        <v>59</v>
      </c>
      <c r="D1016">
        <v>8.0739999999999998</v>
      </c>
      <c r="G1016" s="1" t="s">
        <v>88</v>
      </c>
      <c r="H1016" s="1" t="s">
        <v>81</v>
      </c>
      <c r="I1016" s="1" t="s">
        <v>71</v>
      </c>
      <c r="J1016">
        <v>24</v>
      </c>
      <c r="K1016" t="s">
        <v>61</v>
      </c>
      <c r="L1016">
        <v>7000</v>
      </c>
      <c r="M1016" s="19">
        <v>0.40596064814814814</v>
      </c>
      <c r="N1016" s="20">
        <v>5.9871340000000002E-2</v>
      </c>
      <c r="O1016">
        <v>8.0410000000000004</v>
      </c>
      <c r="Q1016" s="19">
        <v>0.17040509259259259</v>
      </c>
      <c r="R1016" s="20">
        <v>3.2576130000000002E-2</v>
      </c>
      <c r="T1016" s="1" t="s">
        <v>213</v>
      </c>
      <c r="Y1016" t="s">
        <v>376</v>
      </c>
      <c r="Z1016" t="s">
        <v>830</v>
      </c>
    </row>
    <row r="1017" spans="1:29" x14ac:dyDescent="0.25">
      <c r="A1017">
        <v>26</v>
      </c>
      <c r="B1017" t="s">
        <v>231</v>
      </c>
      <c r="C1017" t="s">
        <v>59</v>
      </c>
      <c r="D1017">
        <v>7.0670000000000002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19">
        <v>0.40673611111111113</v>
      </c>
      <c r="N1017" s="20">
        <v>9.1106820000000005E-2</v>
      </c>
      <c r="O1017">
        <v>6.9279999999999999</v>
      </c>
      <c r="Q1017" s="19">
        <v>0.17108796296296294</v>
      </c>
      <c r="R1017" s="20">
        <v>6.7977120000000002E-2</v>
      </c>
      <c r="T1017" s="1" t="s">
        <v>213</v>
      </c>
      <c r="Y1017" t="s">
        <v>377</v>
      </c>
      <c r="Z1017" t="s">
        <v>831</v>
      </c>
      <c r="AC1017" t="s">
        <v>138</v>
      </c>
    </row>
    <row r="1018" spans="1:29" x14ac:dyDescent="0.25">
      <c r="A1018">
        <v>27</v>
      </c>
      <c r="B1018" t="s">
        <v>231</v>
      </c>
      <c r="C1018" t="s">
        <v>59</v>
      </c>
      <c r="D1018">
        <v>6.327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19">
        <v>0.40747685185185184</v>
      </c>
      <c r="N1018" s="20">
        <v>7.4969049999999995E-2</v>
      </c>
      <c r="O1018">
        <v>6.2720000000000002</v>
      </c>
      <c r="Q1018" s="19">
        <v>0.17182870370370371</v>
      </c>
      <c r="R1018" s="20">
        <v>3.7571889999999997E-2</v>
      </c>
      <c r="T1018" s="1" t="s">
        <v>213</v>
      </c>
      <c r="Y1018" t="s">
        <v>375</v>
      </c>
      <c r="Z1018" t="s">
        <v>832</v>
      </c>
      <c r="AC1018" t="s">
        <v>122</v>
      </c>
    </row>
    <row r="1019" spans="1:29" x14ac:dyDescent="0.25">
      <c r="A1019">
        <v>28</v>
      </c>
      <c r="B1019" t="s">
        <v>231</v>
      </c>
      <c r="C1019" t="s">
        <v>59</v>
      </c>
      <c r="D1019">
        <v>3.657</v>
      </c>
      <c r="G1019" s="1" t="s">
        <v>188</v>
      </c>
      <c r="H1019" s="1" t="s">
        <v>81</v>
      </c>
      <c r="I1019" s="1" t="s">
        <v>71</v>
      </c>
      <c r="J1019">
        <v>9</v>
      </c>
      <c r="K1019" t="s">
        <v>61</v>
      </c>
      <c r="L1019">
        <v>7000</v>
      </c>
      <c r="M1019" s="19">
        <v>0.40841435185185188</v>
      </c>
      <c r="N1019">
        <v>0.2690111</v>
      </c>
      <c r="O1019">
        <v>3.1739999999999999</v>
      </c>
      <c r="Q1019" s="19">
        <v>0.17271990740740739</v>
      </c>
      <c r="R1019">
        <v>0.2293914</v>
      </c>
      <c r="T1019" s="1" t="s">
        <v>213</v>
      </c>
      <c r="Y1019" t="s">
        <v>377</v>
      </c>
      <c r="Z1019" t="s">
        <v>833</v>
      </c>
      <c r="AC1019" t="s">
        <v>249</v>
      </c>
    </row>
    <row r="1020" spans="1:29" x14ac:dyDescent="0.25">
      <c r="A1020">
        <v>29</v>
      </c>
      <c r="B1020" t="s">
        <v>231</v>
      </c>
      <c r="C1020" t="s">
        <v>59</v>
      </c>
      <c r="D1020">
        <v>7.2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19">
        <v>0.40920138888888885</v>
      </c>
      <c r="N1020" s="20">
        <v>7.4936610000000001E-2</v>
      </c>
      <c r="O1020">
        <v>7.1539999999999999</v>
      </c>
      <c r="Q1020" s="19">
        <v>0.17355324074074074</v>
      </c>
      <c r="R1020">
        <v>3.8705700000000003E-2</v>
      </c>
      <c r="T1020" s="1" t="s">
        <v>213</v>
      </c>
      <c r="Y1020" t="s">
        <v>375</v>
      </c>
      <c r="Z1020" t="s">
        <v>834</v>
      </c>
      <c r="AC1020" t="s">
        <v>170</v>
      </c>
    </row>
    <row r="1021" spans="1:29" x14ac:dyDescent="0.25">
      <c r="A1021">
        <v>30</v>
      </c>
      <c r="B1021" t="s">
        <v>231</v>
      </c>
      <c r="C1021" t="s">
        <v>59</v>
      </c>
      <c r="D1021">
        <v>7.31</v>
      </c>
      <c r="G1021" s="1" t="s">
        <v>88</v>
      </c>
      <c r="H1021" s="1" t="s">
        <v>81</v>
      </c>
      <c r="I1021" s="1" t="s">
        <v>71</v>
      </c>
      <c r="J1021">
        <v>24</v>
      </c>
      <c r="K1021" t="s">
        <v>61</v>
      </c>
      <c r="L1021">
        <v>7000</v>
      </c>
      <c r="M1021" s="19">
        <v>0.40993055555555552</v>
      </c>
      <c r="N1021" s="20">
        <v>9.009578E-2</v>
      </c>
      <c r="O1021">
        <v>7.274</v>
      </c>
      <c r="Q1021" s="19">
        <v>0.17438657407407407</v>
      </c>
      <c r="R1021" s="20">
        <v>6.2800030000000007E-2</v>
      </c>
      <c r="T1021" s="1" t="s">
        <v>213</v>
      </c>
      <c r="Y1021" t="s">
        <v>377</v>
      </c>
      <c r="Z1021" t="s">
        <v>835</v>
      </c>
      <c r="AC1021" t="s">
        <v>123</v>
      </c>
    </row>
    <row r="1022" spans="1:29" x14ac:dyDescent="0.25">
      <c r="A1022">
        <v>31</v>
      </c>
      <c r="B1022" t="s">
        <v>231</v>
      </c>
      <c r="C1022" t="s">
        <v>59</v>
      </c>
      <c r="D1022">
        <v>6.8049999999999997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19">
        <v>0.41104166666666669</v>
      </c>
      <c r="N1022" s="20">
        <v>7.5274859999999999E-2</v>
      </c>
      <c r="O1022">
        <v>6.7649999999999997</v>
      </c>
      <c r="Q1022" s="19">
        <v>0.17532407407407405</v>
      </c>
      <c r="R1022" s="20">
        <v>3.5981880000000001E-2</v>
      </c>
      <c r="T1022" s="1" t="s">
        <v>213</v>
      </c>
      <c r="Y1022" t="s">
        <v>375</v>
      </c>
      <c r="Z1022" t="s">
        <v>836</v>
      </c>
      <c r="AC1022" t="s">
        <v>135</v>
      </c>
    </row>
    <row r="1023" spans="1:29" x14ac:dyDescent="0.25">
      <c r="A1023">
        <v>32</v>
      </c>
      <c r="B1023" t="s">
        <v>231</v>
      </c>
      <c r="C1023" t="s">
        <v>59</v>
      </c>
      <c r="D1023">
        <v>8.7680000000000007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19">
        <v>0.41177083333333336</v>
      </c>
      <c r="N1023" s="20">
        <v>8.6463960000000006E-2</v>
      </c>
      <c r="O1023">
        <v>8.6769999999999996</v>
      </c>
      <c r="Q1023" s="19">
        <v>0.17612268518518517</v>
      </c>
      <c r="R1023" s="20">
        <v>7.8652479999999997E-2</v>
      </c>
      <c r="T1023" s="1" t="s">
        <v>213</v>
      </c>
      <c r="Y1023" t="s">
        <v>376</v>
      </c>
      <c r="Z1023" t="s">
        <v>837</v>
      </c>
    </row>
    <row r="1024" spans="1:29" x14ac:dyDescent="0.25">
      <c r="A1024">
        <v>33</v>
      </c>
      <c r="B1024" t="s">
        <v>231</v>
      </c>
      <c r="C1024" t="s">
        <v>59</v>
      </c>
      <c r="D1024">
        <v>7.1929999999999996</v>
      </c>
      <c r="G1024" s="1" t="s">
        <v>188</v>
      </c>
      <c r="H1024" s="1" t="s">
        <v>81</v>
      </c>
      <c r="I1024" s="1" t="s">
        <v>71</v>
      </c>
      <c r="J1024">
        <v>9</v>
      </c>
      <c r="K1024" t="s">
        <v>61</v>
      </c>
      <c r="L1024">
        <v>7000</v>
      </c>
      <c r="M1024" s="19">
        <v>0.41273148148148148</v>
      </c>
      <c r="N1024" s="20">
        <v>7.8758170000000002E-2</v>
      </c>
      <c r="O1024">
        <v>7.0650000000000004</v>
      </c>
      <c r="Q1024" s="19">
        <v>0.17703703703703702</v>
      </c>
      <c r="R1024">
        <v>2.6046099999999999E-2</v>
      </c>
      <c r="T1024" s="1" t="s">
        <v>213</v>
      </c>
      <c r="Y1024" t="s">
        <v>377</v>
      </c>
      <c r="Z1024" t="s">
        <v>838</v>
      </c>
      <c r="AC1024" t="s">
        <v>245</v>
      </c>
    </row>
    <row r="1025" spans="1:29" x14ac:dyDescent="0.25">
      <c r="A1025">
        <v>34</v>
      </c>
      <c r="B1025" t="s">
        <v>231</v>
      </c>
      <c r="C1025" t="s">
        <v>59</v>
      </c>
      <c r="D1025">
        <v>6.52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19">
        <v>0.41363425925925923</v>
      </c>
      <c r="N1025" s="20">
        <v>9.1868320000000003E-2</v>
      </c>
      <c r="O1025">
        <v>6.4749999999999996</v>
      </c>
      <c r="Q1025" s="19">
        <v>0.17778935185185185</v>
      </c>
      <c r="R1025" s="20">
        <v>3.8316059999999999E-2</v>
      </c>
      <c r="T1025" s="1" t="s">
        <v>213</v>
      </c>
      <c r="Y1025" t="s">
        <v>376</v>
      </c>
      <c r="Z1025" t="s">
        <v>839</v>
      </c>
    </row>
    <row r="1026" spans="1:29" x14ac:dyDescent="0.25">
      <c r="A1026">
        <v>35</v>
      </c>
      <c r="B1026" t="s">
        <v>231</v>
      </c>
      <c r="C1026" t="s">
        <v>59</v>
      </c>
      <c r="D1026">
        <v>4.0270000000000001</v>
      </c>
      <c r="G1026" s="1" t="s">
        <v>88</v>
      </c>
      <c r="H1026" s="1" t="s">
        <v>81</v>
      </c>
      <c r="I1026" s="1" t="s">
        <v>71</v>
      </c>
      <c r="J1026">
        <v>24</v>
      </c>
      <c r="K1026" t="s">
        <v>61</v>
      </c>
      <c r="L1026">
        <v>7000</v>
      </c>
      <c r="M1026" s="19">
        <v>0.41439814814814818</v>
      </c>
      <c r="N1026">
        <v>0.30310769999999998</v>
      </c>
      <c r="O1026">
        <v>3.9529999999999998</v>
      </c>
      <c r="Q1026" s="19">
        <v>0.17851851851851852</v>
      </c>
      <c r="R1026">
        <v>0.26570769999999999</v>
      </c>
      <c r="T1026" s="1" t="s">
        <v>213</v>
      </c>
      <c r="Y1026" t="s">
        <v>376</v>
      </c>
      <c r="Z1026" t="s">
        <v>840</v>
      </c>
    </row>
    <row r="1027" spans="1:29" x14ac:dyDescent="0.25">
      <c r="A1027">
        <v>36</v>
      </c>
      <c r="B1027" t="s">
        <v>231</v>
      </c>
      <c r="C1027" t="s">
        <v>59</v>
      </c>
      <c r="D1027">
        <v>6.3929999999999998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19">
        <v>0.4152777777777778</v>
      </c>
      <c r="N1027" s="20">
        <v>6.4114069999999995E-2</v>
      </c>
      <c r="O1027">
        <v>6.383</v>
      </c>
      <c r="Q1027" s="19">
        <v>0.17930555555555558</v>
      </c>
      <c r="R1027" s="20">
        <v>3.2625309999999998E-2</v>
      </c>
      <c r="T1027" s="1" t="s">
        <v>213</v>
      </c>
      <c r="Y1027" t="s">
        <v>375</v>
      </c>
      <c r="Z1027" t="s">
        <v>841</v>
      </c>
      <c r="AC1027" t="s">
        <v>253</v>
      </c>
    </row>
    <row r="1028" spans="1:29" x14ac:dyDescent="0.25">
      <c r="A1028">
        <v>37</v>
      </c>
      <c r="B1028" t="s">
        <v>231</v>
      </c>
      <c r="C1028" t="s">
        <v>59</v>
      </c>
      <c r="D1028">
        <v>9.2230000000000008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19">
        <v>0.41600694444444447</v>
      </c>
      <c r="N1028">
        <v>0.1605722</v>
      </c>
      <c r="O1028">
        <v>8.75</v>
      </c>
      <c r="Q1028" s="19">
        <v>0.18005787037037035</v>
      </c>
      <c r="R1028" s="20">
        <v>5.0918829999999998E-2</v>
      </c>
      <c r="T1028" s="1" t="s">
        <v>213</v>
      </c>
      <c r="Y1028" t="s">
        <v>376</v>
      </c>
      <c r="Z1028" t="s">
        <v>842</v>
      </c>
    </row>
    <row r="1029" spans="1:29" x14ac:dyDescent="0.25">
      <c r="A1029">
        <v>38</v>
      </c>
      <c r="B1029" t="s">
        <v>231</v>
      </c>
      <c r="C1029" t="s">
        <v>59</v>
      </c>
      <c r="D1029">
        <v>6.4249999999999998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19">
        <v>0.41677083333333331</v>
      </c>
      <c r="N1029">
        <v>0.52054400000000001</v>
      </c>
      <c r="O1029">
        <v>6.1429999999999998</v>
      </c>
      <c r="Q1029" s="19">
        <v>0.18079861111111109</v>
      </c>
      <c r="R1029">
        <v>0.43723319999999999</v>
      </c>
      <c r="T1029" s="1" t="s">
        <v>213</v>
      </c>
      <c r="Y1029" t="s">
        <v>375</v>
      </c>
      <c r="Z1029" t="s">
        <v>843</v>
      </c>
      <c r="AC1029" t="s">
        <v>249</v>
      </c>
    </row>
    <row r="1030" spans="1:29" x14ac:dyDescent="0.25">
      <c r="A1030">
        <v>39</v>
      </c>
      <c r="B1030" t="s">
        <v>231</v>
      </c>
      <c r="C1030" t="s">
        <v>60</v>
      </c>
      <c r="D1030">
        <v>5.0919999999999996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19">
        <v>0.41783564814814816</v>
      </c>
      <c r="N1030" s="20">
        <v>7.247344E-2</v>
      </c>
      <c r="O1030">
        <v>5.0549999999999997</v>
      </c>
      <c r="Q1030" s="19">
        <v>0.18214120370370371</v>
      </c>
      <c r="R1030" s="20">
        <v>5.2390630000000001E-2</v>
      </c>
      <c r="T1030" s="1" t="s">
        <v>213</v>
      </c>
      <c r="Y1030" t="s">
        <v>375</v>
      </c>
      <c r="Z1030" t="s">
        <v>844</v>
      </c>
      <c r="AC1030" t="s">
        <v>146</v>
      </c>
    </row>
    <row r="1031" spans="1:29" x14ac:dyDescent="0.25">
      <c r="A1031">
        <v>40</v>
      </c>
      <c r="B1031" t="s">
        <v>231</v>
      </c>
      <c r="C1031" t="s">
        <v>59</v>
      </c>
      <c r="D1031">
        <v>6.17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19">
        <v>0.41862268518518514</v>
      </c>
      <c r="N1031">
        <v>0.43283549999999998</v>
      </c>
      <c r="O1031">
        <v>6.0220000000000002</v>
      </c>
      <c r="Q1031" s="19">
        <v>0.18292824074074074</v>
      </c>
      <c r="R1031">
        <v>0.40272360000000001</v>
      </c>
      <c r="T1031" s="1" t="s">
        <v>213</v>
      </c>
      <c r="Y1031" t="s">
        <v>376</v>
      </c>
      <c r="Z1031" t="s">
        <v>845</v>
      </c>
    </row>
    <row r="1032" spans="1:29" x14ac:dyDescent="0.25">
      <c r="A1032">
        <v>41</v>
      </c>
      <c r="B1032" t="s">
        <v>231</v>
      </c>
      <c r="C1032" t="s">
        <v>59</v>
      </c>
      <c r="D1032">
        <v>4.91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19">
        <v>0.41934027777777777</v>
      </c>
      <c r="N1032">
        <v>0.5201945</v>
      </c>
      <c r="O1032">
        <v>4.7859999999999996</v>
      </c>
      <c r="Q1032" s="19">
        <v>0.18378472222222222</v>
      </c>
      <c r="R1032">
        <v>0.41844710000000002</v>
      </c>
      <c r="T1032" s="1" t="s">
        <v>213</v>
      </c>
      <c r="Y1032" t="s">
        <v>377</v>
      </c>
      <c r="Z1032" t="s">
        <v>846</v>
      </c>
      <c r="AC1032" t="s">
        <v>384</v>
      </c>
    </row>
    <row r="1033" spans="1:29" x14ac:dyDescent="0.25">
      <c r="A1033">
        <v>42</v>
      </c>
      <c r="B1033" t="s">
        <v>231</v>
      </c>
      <c r="C1033" t="s">
        <v>59</v>
      </c>
      <c r="D1033">
        <v>4.8140000000000001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19">
        <v>0.42026620370370371</v>
      </c>
      <c r="N1033" s="20">
        <v>6.5045919999999993E-2</v>
      </c>
      <c r="O1033">
        <v>4.7619999999999996</v>
      </c>
      <c r="Q1033" s="19">
        <v>0.18471064814814817</v>
      </c>
      <c r="R1033" s="20">
        <v>5.6775119999999998E-2</v>
      </c>
      <c r="T1033" s="1" t="s">
        <v>213</v>
      </c>
      <c r="Y1033" t="s">
        <v>375</v>
      </c>
      <c r="Z1033" t="s">
        <v>847</v>
      </c>
      <c r="AC1033" t="s">
        <v>396</v>
      </c>
    </row>
    <row r="1034" spans="1:29" x14ac:dyDescent="0.25">
      <c r="A1034">
        <v>43</v>
      </c>
      <c r="B1034" t="s">
        <v>231</v>
      </c>
      <c r="C1034" t="s">
        <v>59</v>
      </c>
      <c r="D1034">
        <v>9.5340000000000007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19">
        <v>0.42106481481481484</v>
      </c>
      <c r="N1034" s="20">
        <v>5.0732770000000003E-2</v>
      </c>
      <c r="O1034">
        <v>9.3970000000000002</v>
      </c>
      <c r="Q1034" s="19">
        <v>0.18564814814814815</v>
      </c>
      <c r="R1034" s="20">
        <v>3.3313009999999997E-2</v>
      </c>
      <c r="T1034" s="1" t="s">
        <v>213</v>
      </c>
      <c r="Y1034" t="s">
        <v>376</v>
      </c>
      <c r="Z1034" t="s">
        <v>848</v>
      </c>
    </row>
    <row r="1035" spans="1:29" x14ac:dyDescent="0.25">
      <c r="A1035">
        <v>44</v>
      </c>
      <c r="B1035" t="s">
        <v>231</v>
      </c>
      <c r="C1035" t="s">
        <v>59</v>
      </c>
      <c r="D1035">
        <v>4.7480000000000002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19">
        <v>0.42192129629629632</v>
      </c>
      <c r="N1035" s="20">
        <v>4.7503950000000003E-2</v>
      </c>
      <c r="O1035">
        <v>4.6040000000000001</v>
      </c>
      <c r="Q1035" s="19">
        <v>0.18638888888888891</v>
      </c>
      <c r="R1035" s="20">
        <v>5.6059730000000002E-2</v>
      </c>
      <c r="T1035" s="1" t="s">
        <v>213</v>
      </c>
      <c r="Y1035" t="s">
        <v>377</v>
      </c>
      <c r="Z1035" t="s">
        <v>849</v>
      </c>
      <c r="AC1035" t="s">
        <v>179</v>
      </c>
    </row>
    <row r="1036" spans="1:29" x14ac:dyDescent="0.25">
      <c r="A1036">
        <v>45</v>
      </c>
      <c r="B1036" t="s">
        <v>231</v>
      </c>
      <c r="C1036" t="s">
        <v>59</v>
      </c>
      <c r="D1036">
        <v>2.9969999999999999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19">
        <v>0.4227083333333333</v>
      </c>
      <c r="N1036">
        <v>0.13220019999999999</v>
      </c>
      <c r="O1036">
        <v>2.9</v>
      </c>
      <c r="Q1036" s="19">
        <v>0.1872800925925926</v>
      </c>
      <c r="R1036" s="20">
        <v>4.9339939999999999E-2</v>
      </c>
      <c r="T1036" s="1" t="s">
        <v>213</v>
      </c>
      <c r="Y1036" t="s">
        <v>375</v>
      </c>
      <c r="Z1036" t="s">
        <v>850</v>
      </c>
      <c r="AC1036" t="s">
        <v>128</v>
      </c>
    </row>
    <row r="1037" spans="1:29" x14ac:dyDescent="0.25">
      <c r="A1037">
        <v>46</v>
      </c>
      <c r="B1037" t="s">
        <v>231</v>
      </c>
      <c r="C1037" t="s">
        <v>232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7000</v>
      </c>
      <c r="M1037" s="19">
        <v>0.42347222222222225</v>
      </c>
      <c r="N1037" s="20">
        <v>9.6734969999999997E-3</v>
      </c>
      <c r="Q1037" s="19">
        <v>0.18810185185185188</v>
      </c>
      <c r="R1037" s="20">
        <v>3.5161099999999998E-3</v>
      </c>
      <c r="T1037" s="1" t="s">
        <v>213</v>
      </c>
    </row>
    <row r="1038" spans="1:29" x14ac:dyDescent="0.25">
      <c r="A1038">
        <v>47</v>
      </c>
      <c r="B1038" t="s">
        <v>231</v>
      </c>
      <c r="C1038" t="s">
        <v>232</v>
      </c>
      <c r="E1038" s="1" t="s">
        <v>691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7000</v>
      </c>
      <c r="M1038" s="19">
        <v>0.42451388888888886</v>
      </c>
      <c r="N1038" s="20">
        <v>9.6405880000000003E-3</v>
      </c>
      <c r="P1038" s="63">
        <v>0.51111111111111118</v>
      </c>
      <c r="Q1038" s="19">
        <v>0.18873842592592593</v>
      </c>
      <c r="R1038" s="20">
        <v>-1.629634E-3</v>
      </c>
      <c r="T1038" s="1" t="s">
        <v>213</v>
      </c>
    </row>
    <row r="1039" spans="1:29" x14ac:dyDescent="0.25">
      <c r="A1039">
        <v>1</v>
      </c>
      <c r="B1039" t="s">
        <v>230</v>
      </c>
      <c r="C1039" t="s">
        <v>59</v>
      </c>
      <c r="D1039">
        <v>4.0119999999999996</v>
      </c>
      <c r="E1039" s="1" t="s">
        <v>690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19">
        <v>0.38622685185185185</v>
      </c>
      <c r="N1039">
        <v>0.53582229999999997</v>
      </c>
      <c r="O1039">
        <v>3.9279999999999999</v>
      </c>
      <c r="P1039" s="63">
        <v>0.51250000000000007</v>
      </c>
      <c r="T1039" s="1" t="s">
        <v>213</v>
      </c>
      <c r="Y1039" t="s">
        <v>377</v>
      </c>
      <c r="Z1039" t="s">
        <v>851</v>
      </c>
      <c r="AC1039" t="s">
        <v>169</v>
      </c>
    </row>
    <row r="1040" spans="1:29" x14ac:dyDescent="0.25">
      <c r="A1040">
        <v>2</v>
      </c>
      <c r="B1040" t="s">
        <v>230</v>
      </c>
      <c r="C1040" t="s">
        <v>59</v>
      </c>
      <c r="D1040">
        <v>9.7859999999999996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19">
        <v>0.38715277777777773</v>
      </c>
      <c r="N1040">
        <v>0.1563206</v>
      </c>
      <c r="O1040">
        <v>8.9580000000000002</v>
      </c>
      <c r="T1040" s="1" t="s">
        <v>213</v>
      </c>
      <c r="Y1040" t="s">
        <v>376</v>
      </c>
      <c r="Z1040" t="s">
        <v>852</v>
      </c>
    </row>
    <row r="1041" spans="1:29" x14ac:dyDescent="0.25">
      <c r="A1041">
        <v>3</v>
      </c>
      <c r="B1041" t="s">
        <v>230</v>
      </c>
      <c r="C1041" t="s">
        <v>60</v>
      </c>
      <c r="D1041">
        <v>4.7990000000000004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19">
        <v>0.3880439814814815</v>
      </c>
      <c r="N1041">
        <v>0.1032771</v>
      </c>
      <c r="O1041">
        <v>4.6150000000000002</v>
      </c>
      <c r="T1041" s="1" t="s">
        <v>213</v>
      </c>
      <c r="Y1041" t="s">
        <v>377</v>
      </c>
      <c r="Z1041" t="s">
        <v>853</v>
      </c>
      <c r="AC1041" t="s">
        <v>158</v>
      </c>
    </row>
    <row r="1042" spans="1:29" x14ac:dyDescent="0.25">
      <c r="A1042">
        <v>4</v>
      </c>
      <c r="B1042" t="s">
        <v>230</v>
      </c>
      <c r="C1042" t="s">
        <v>59</v>
      </c>
      <c r="D1042">
        <v>6.883</v>
      </c>
      <c r="G1042" s="1" t="s">
        <v>188</v>
      </c>
      <c r="H1042" s="1" t="s">
        <v>81</v>
      </c>
      <c r="I1042" s="1" t="s">
        <v>71</v>
      </c>
      <c r="J1042">
        <v>9</v>
      </c>
      <c r="K1042" t="s">
        <v>61</v>
      </c>
      <c r="L1042">
        <v>6262</v>
      </c>
      <c r="M1042" s="19">
        <v>0.38880787037037035</v>
      </c>
      <c r="N1042">
        <v>0.12387380000000001</v>
      </c>
      <c r="O1042">
        <v>6.6689999999999996</v>
      </c>
      <c r="T1042" s="1" t="s">
        <v>213</v>
      </c>
      <c r="Y1042" t="s">
        <v>376</v>
      </c>
      <c r="Z1042" t="s">
        <v>854</v>
      </c>
    </row>
    <row r="1043" spans="1:29" x14ac:dyDescent="0.25">
      <c r="A1043">
        <v>5</v>
      </c>
      <c r="B1043" t="s">
        <v>230</v>
      </c>
      <c r="C1043" t="s">
        <v>59</v>
      </c>
      <c r="D1043">
        <v>8.9600000000000009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19">
        <v>0.38966435185185189</v>
      </c>
      <c r="N1043">
        <v>0.17735790000000001</v>
      </c>
      <c r="O1043">
        <v>8.8870000000000005</v>
      </c>
      <c r="T1043" s="1" t="s">
        <v>213</v>
      </c>
      <c r="Y1043" t="s">
        <v>377</v>
      </c>
      <c r="Z1043" t="s">
        <v>855</v>
      </c>
      <c r="AC1043" t="s">
        <v>381</v>
      </c>
    </row>
    <row r="1044" spans="1:29" x14ac:dyDescent="0.25">
      <c r="A1044">
        <v>6</v>
      </c>
      <c r="B1044" t="s">
        <v>230</v>
      </c>
      <c r="C1044" t="s">
        <v>59</v>
      </c>
      <c r="D1044">
        <v>9.8849999999999998</v>
      </c>
      <c r="G1044" s="1" t="s">
        <v>88</v>
      </c>
      <c r="H1044" s="1" t="s">
        <v>81</v>
      </c>
      <c r="I1044" s="1" t="s">
        <v>71</v>
      </c>
      <c r="J1044">
        <v>24</v>
      </c>
      <c r="K1044" t="s">
        <v>61</v>
      </c>
      <c r="L1044">
        <v>6262</v>
      </c>
      <c r="M1044" s="19">
        <v>0.39041666666666663</v>
      </c>
      <c r="N1044">
        <v>1.2198629999999999</v>
      </c>
      <c r="O1044">
        <v>9.0180000000000007</v>
      </c>
      <c r="T1044" s="1" t="s">
        <v>213</v>
      </c>
      <c r="Y1044" t="s">
        <v>376</v>
      </c>
      <c r="Z1044" t="s">
        <v>856</v>
      </c>
    </row>
    <row r="1045" spans="1:29" x14ac:dyDescent="0.25">
      <c r="A1045">
        <v>7</v>
      </c>
      <c r="B1045" t="s">
        <v>230</v>
      </c>
      <c r="C1045" t="s">
        <v>59</v>
      </c>
      <c r="D1045">
        <v>8.6050000000000004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19">
        <v>0.39143518518518516</v>
      </c>
      <c r="N1045">
        <v>0.1508727</v>
      </c>
      <c r="O1045">
        <v>8.1590000000000007</v>
      </c>
      <c r="T1045" s="1" t="s">
        <v>213</v>
      </c>
      <c r="Y1045" t="s">
        <v>377</v>
      </c>
      <c r="Z1045" t="s">
        <v>857</v>
      </c>
      <c r="AC1045" t="s">
        <v>246</v>
      </c>
    </row>
    <row r="1046" spans="1:29" x14ac:dyDescent="0.25">
      <c r="A1046">
        <v>8</v>
      </c>
      <c r="B1046" t="s">
        <v>230</v>
      </c>
      <c r="C1046" t="s">
        <v>60</v>
      </c>
      <c r="D1046">
        <v>4.5819999999999999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19">
        <v>0.39217592592592593</v>
      </c>
      <c r="N1046" s="20">
        <v>7.9226580000000005E-2</v>
      </c>
      <c r="O1046">
        <v>4.548</v>
      </c>
      <c r="T1046" s="1" t="s">
        <v>213</v>
      </c>
      <c r="Y1046" t="s">
        <v>375</v>
      </c>
      <c r="Z1046" t="s">
        <v>858</v>
      </c>
      <c r="AC1046" t="s">
        <v>155</v>
      </c>
    </row>
    <row r="1047" spans="1:29" x14ac:dyDescent="0.25">
      <c r="A1047">
        <v>9</v>
      </c>
      <c r="B1047" t="s">
        <v>230</v>
      </c>
      <c r="C1047" t="s">
        <v>60</v>
      </c>
      <c r="D1047">
        <v>8.5749999999999993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19">
        <v>0.39293981481481483</v>
      </c>
      <c r="N1047" s="20">
        <v>7.9388280000000006E-2</v>
      </c>
      <c r="O1047">
        <v>8.09</v>
      </c>
      <c r="T1047" s="1" t="s">
        <v>213</v>
      </c>
      <c r="Y1047" t="s">
        <v>377</v>
      </c>
      <c r="Z1047" t="s">
        <v>859</v>
      </c>
      <c r="AC1047" t="s">
        <v>398</v>
      </c>
    </row>
    <row r="1048" spans="1:29" x14ac:dyDescent="0.25">
      <c r="A1048">
        <v>10</v>
      </c>
      <c r="B1048" t="s">
        <v>230</v>
      </c>
      <c r="C1048" t="s">
        <v>59</v>
      </c>
      <c r="D1048">
        <v>6.5350000000000001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19">
        <v>0.39376157407407408</v>
      </c>
      <c r="N1048">
        <v>0.14393410000000001</v>
      </c>
      <c r="O1048">
        <v>6.5</v>
      </c>
      <c r="T1048" s="1" t="s">
        <v>213</v>
      </c>
      <c r="Y1048" t="s">
        <v>376</v>
      </c>
      <c r="Z1048" t="s">
        <v>860</v>
      </c>
    </row>
    <row r="1049" spans="1:29" x14ac:dyDescent="0.25">
      <c r="A1049">
        <v>11</v>
      </c>
      <c r="B1049" t="s">
        <v>230</v>
      </c>
      <c r="C1049" t="s">
        <v>59</v>
      </c>
      <c r="D1049">
        <v>7.577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19">
        <v>0.39461805555555557</v>
      </c>
      <c r="N1049">
        <v>0.117183</v>
      </c>
      <c r="O1049">
        <v>7.5149999999999997</v>
      </c>
      <c r="T1049" s="1" t="s">
        <v>213</v>
      </c>
      <c r="Y1049" t="s">
        <v>376</v>
      </c>
      <c r="Z1049" t="s">
        <v>861</v>
      </c>
    </row>
    <row r="1050" spans="1:29" x14ac:dyDescent="0.25">
      <c r="A1050">
        <v>12</v>
      </c>
      <c r="B1050" t="s">
        <v>230</v>
      </c>
      <c r="C1050" t="s">
        <v>59</v>
      </c>
      <c r="D1050">
        <v>5.9790000000000001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19">
        <v>0.395474537037037</v>
      </c>
      <c r="N1050">
        <v>0.82421829999999996</v>
      </c>
      <c r="O1050">
        <v>5.8650000000000002</v>
      </c>
      <c r="T1050" s="1" t="s">
        <v>213</v>
      </c>
      <c r="Y1050" t="s">
        <v>377</v>
      </c>
      <c r="Z1050" t="s">
        <v>862</v>
      </c>
      <c r="AC1050" t="s">
        <v>132</v>
      </c>
    </row>
    <row r="1051" spans="1:29" x14ac:dyDescent="0.25">
      <c r="A1051">
        <v>13</v>
      </c>
      <c r="B1051" t="s">
        <v>230</v>
      </c>
      <c r="C1051" t="s">
        <v>59</v>
      </c>
      <c r="D1051">
        <v>7.5549999999999997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19">
        <v>0.39643518518518522</v>
      </c>
      <c r="N1051">
        <v>0.1126433</v>
      </c>
      <c r="O1051">
        <v>7.5060000000000002</v>
      </c>
      <c r="T1051" s="1" t="s">
        <v>213</v>
      </c>
      <c r="Y1051" t="s">
        <v>376</v>
      </c>
      <c r="Z1051" t="s">
        <v>863</v>
      </c>
    </row>
    <row r="1052" spans="1:29" x14ac:dyDescent="0.25">
      <c r="A1052">
        <v>14</v>
      </c>
      <c r="B1052" t="s">
        <v>230</v>
      </c>
      <c r="C1052" t="s">
        <v>59</v>
      </c>
      <c r="D1052">
        <v>3.7370000000000001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19">
        <v>0.39717592592592593</v>
      </c>
      <c r="N1052">
        <v>0.66805639999999999</v>
      </c>
      <c r="O1052">
        <v>3.35</v>
      </c>
      <c r="T1052" s="1" t="s">
        <v>213</v>
      </c>
      <c r="Y1052" t="s">
        <v>375</v>
      </c>
      <c r="Z1052" t="s">
        <v>864</v>
      </c>
      <c r="AC1052" t="s">
        <v>465</v>
      </c>
    </row>
    <row r="1053" spans="1:29" x14ac:dyDescent="0.25">
      <c r="A1053">
        <v>15</v>
      </c>
      <c r="B1053" t="s">
        <v>230</v>
      </c>
      <c r="C1053" t="s">
        <v>59</v>
      </c>
      <c r="D1053">
        <v>5.43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19">
        <v>0.39806712962962965</v>
      </c>
      <c r="N1053" s="20">
        <v>6.4429570000000005E-2</v>
      </c>
      <c r="O1053">
        <v>5.3849999999999998</v>
      </c>
      <c r="T1053" s="1" t="s">
        <v>213</v>
      </c>
      <c r="Y1053" t="s">
        <v>376</v>
      </c>
      <c r="Z1053" t="s">
        <v>865</v>
      </c>
    </row>
    <row r="1054" spans="1:29" x14ac:dyDescent="0.25">
      <c r="A1054">
        <v>16</v>
      </c>
      <c r="B1054" t="s">
        <v>230</v>
      </c>
      <c r="C1054" t="s">
        <v>59</v>
      </c>
      <c r="D1054">
        <v>7.8209999999999997</v>
      </c>
      <c r="G1054" s="1" t="s">
        <v>188</v>
      </c>
      <c r="H1054" s="1" t="s">
        <v>81</v>
      </c>
      <c r="I1054" s="1" t="s">
        <v>71</v>
      </c>
      <c r="J1054">
        <v>9</v>
      </c>
      <c r="K1054" t="s">
        <v>61</v>
      </c>
      <c r="L1054">
        <v>6262</v>
      </c>
      <c r="M1054" s="19">
        <v>0.39872685185185186</v>
      </c>
      <c r="N1054">
        <v>7.8821500000000003E-2</v>
      </c>
      <c r="O1054">
        <v>7.492</v>
      </c>
      <c r="T1054" s="1" t="s">
        <v>213</v>
      </c>
      <c r="Y1054" t="s">
        <v>375</v>
      </c>
      <c r="Z1054" t="s">
        <v>866</v>
      </c>
      <c r="AC1054" t="s">
        <v>145</v>
      </c>
    </row>
    <row r="1055" spans="1:29" x14ac:dyDescent="0.25">
      <c r="A1055">
        <v>17</v>
      </c>
      <c r="B1055" t="s">
        <v>230</v>
      </c>
      <c r="C1055" t="s">
        <v>59</v>
      </c>
      <c r="D1055">
        <v>8.6989999999999998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19">
        <v>0.39951388888888889</v>
      </c>
      <c r="N1055">
        <v>8.7887499999999993E-2</v>
      </c>
      <c r="O1055">
        <v>8.532</v>
      </c>
      <c r="T1055" s="1" t="s">
        <v>213</v>
      </c>
      <c r="Y1055" t="s">
        <v>375</v>
      </c>
      <c r="Z1055" t="s">
        <v>867</v>
      </c>
      <c r="AC1055" t="s">
        <v>153</v>
      </c>
    </row>
    <row r="1056" spans="1:29" x14ac:dyDescent="0.25">
      <c r="A1056">
        <v>18</v>
      </c>
      <c r="B1056" t="s">
        <v>230</v>
      </c>
      <c r="C1056" t="s">
        <v>59</v>
      </c>
      <c r="D1056">
        <v>4.4779999999999998</v>
      </c>
      <c r="G1056" s="1" t="s">
        <v>88</v>
      </c>
      <c r="H1056" s="1" t="s">
        <v>81</v>
      </c>
      <c r="I1056" s="1" t="s">
        <v>71</v>
      </c>
      <c r="J1056">
        <v>24</v>
      </c>
      <c r="K1056" t="s">
        <v>61</v>
      </c>
      <c r="L1056">
        <v>6262</v>
      </c>
      <c r="M1056" s="19">
        <v>0.40034722222222219</v>
      </c>
      <c r="N1056" s="20">
        <v>9.0903639999999994E-2</v>
      </c>
      <c r="O1056">
        <v>4.6520000000000001</v>
      </c>
      <c r="T1056" s="1" t="s">
        <v>213</v>
      </c>
      <c r="Y1056" t="s">
        <v>377</v>
      </c>
      <c r="Z1056" t="s">
        <v>868</v>
      </c>
      <c r="AC1056" t="s">
        <v>239</v>
      </c>
    </row>
    <row r="1057" spans="1:29" x14ac:dyDescent="0.25">
      <c r="A1057">
        <v>19</v>
      </c>
      <c r="B1057" t="s">
        <v>230</v>
      </c>
      <c r="C1057" t="s">
        <v>59</v>
      </c>
      <c r="D1057">
        <v>6.359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19">
        <v>0.40111111111111114</v>
      </c>
      <c r="N1057" s="20">
        <v>5.9986780000000003E-2</v>
      </c>
      <c r="O1057">
        <v>6.2969999999999997</v>
      </c>
      <c r="T1057" s="1" t="s">
        <v>213</v>
      </c>
      <c r="Y1057" t="s">
        <v>377</v>
      </c>
      <c r="Z1057" t="s">
        <v>869</v>
      </c>
      <c r="AC1057" t="s">
        <v>162</v>
      </c>
    </row>
    <row r="1058" spans="1:29" x14ac:dyDescent="0.25">
      <c r="A1058">
        <v>20</v>
      </c>
      <c r="B1058" t="s">
        <v>230</v>
      </c>
      <c r="C1058" t="s">
        <v>59</v>
      </c>
      <c r="D1058">
        <v>10.448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19">
        <v>0.40180555555555553</v>
      </c>
      <c r="N1058">
        <v>0.1607354</v>
      </c>
      <c r="O1058">
        <v>10.377000000000001</v>
      </c>
      <c r="T1058" s="1" t="s">
        <v>213</v>
      </c>
      <c r="Y1058" t="s">
        <v>376</v>
      </c>
      <c r="Z1058" t="s">
        <v>870</v>
      </c>
    </row>
    <row r="1059" spans="1:29" x14ac:dyDescent="0.25">
      <c r="A1059">
        <v>21</v>
      </c>
      <c r="B1059" t="s">
        <v>230</v>
      </c>
      <c r="C1059" t="s">
        <v>59</v>
      </c>
      <c r="D1059">
        <v>5.2949999999999999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19">
        <v>0.40263888888888894</v>
      </c>
      <c r="N1059">
        <v>0.1230528</v>
      </c>
      <c r="O1059">
        <v>5.2690000000000001</v>
      </c>
      <c r="T1059" s="1" t="s">
        <v>213</v>
      </c>
      <c r="Y1059" t="s">
        <v>375</v>
      </c>
      <c r="Z1059" t="s">
        <v>871</v>
      </c>
      <c r="AC1059" t="s">
        <v>125</v>
      </c>
    </row>
    <row r="1060" spans="1:29" x14ac:dyDescent="0.25">
      <c r="A1060">
        <v>22</v>
      </c>
      <c r="B1060" t="s">
        <v>230</v>
      </c>
      <c r="C1060" t="s">
        <v>59</v>
      </c>
      <c r="D1060">
        <v>6.46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19">
        <v>0.40342592592592591</v>
      </c>
      <c r="N1060">
        <v>0.12855800000000001</v>
      </c>
      <c r="O1060">
        <v>6.4260000000000002</v>
      </c>
      <c r="T1060" s="1" t="s">
        <v>213</v>
      </c>
      <c r="Y1060" t="s">
        <v>375</v>
      </c>
      <c r="Z1060" t="s">
        <v>872</v>
      </c>
      <c r="AC1060" t="s">
        <v>130</v>
      </c>
    </row>
    <row r="1061" spans="1:29" x14ac:dyDescent="0.25">
      <c r="A1061">
        <v>23</v>
      </c>
      <c r="B1061" t="s">
        <v>230</v>
      </c>
      <c r="C1061" t="s">
        <v>59</v>
      </c>
      <c r="D1061">
        <v>7.2240000000000002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19">
        <v>0.40421296296296294</v>
      </c>
      <c r="N1061" s="20">
        <v>7.2165549999999995E-2</v>
      </c>
      <c r="O1061">
        <v>7.1230000000000002</v>
      </c>
      <c r="T1061" s="1" t="s">
        <v>213</v>
      </c>
      <c r="Y1061" t="s">
        <v>375</v>
      </c>
      <c r="Z1061" t="s">
        <v>873</v>
      </c>
      <c r="AC1061" t="s">
        <v>245</v>
      </c>
    </row>
    <row r="1062" spans="1:29" x14ac:dyDescent="0.25">
      <c r="A1062">
        <v>24</v>
      </c>
      <c r="B1062" t="s">
        <v>230</v>
      </c>
      <c r="C1062" t="s">
        <v>60</v>
      </c>
      <c r="D1062">
        <v>8.3000000000000007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19">
        <v>0.40501157407407407</v>
      </c>
      <c r="N1062">
        <v>0.79508699999999999</v>
      </c>
      <c r="O1062">
        <v>7.5039999999999996</v>
      </c>
      <c r="Q1062" s="19">
        <v>0.16954861111111111</v>
      </c>
      <c r="R1062">
        <v>0.67326960000000002</v>
      </c>
      <c r="T1062" s="1" t="s">
        <v>213</v>
      </c>
      <c r="Y1062" t="s">
        <v>377</v>
      </c>
      <c r="Z1062" t="s">
        <v>874</v>
      </c>
      <c r="AC1062" t="s">
        <v>240</v>
      </c>
    </row>
    <row r="1063" spans="1:29" x14ac:dyDescent="0.25">
      <c r="A1063">
        <v>25</v>
      </c>
      <c r="B1063" t="s">
        <v>230</v>
      </c>
      <c r="C1063" t="s">
        <v>59</v>
      </c>
      <c r="D1063">
        <v>5.1150000000000002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19">
        <v>0.40596064814814814</v>
      </c>
      <c r="N1063">
        <v>0.1354204</v>
      </c>
      <c r="O1063">
        <v>5.0339999999999998</v>
      </c>
      <c r="Q1063" s="19">
        <v>0.17040509259259259</v>
      </c>
      <c r="R1063">
        <v>5.2211100000000003E-2</v>
      </c>
      <c r="T1063" s="1" t="s">
        <v>213</v>
      </c>
      <c r="Y1063" t="s">
        <v>377</v>
      </c>
      <c r="Z1063" t="s">
        <v>875</v>
      </c>
      <c r="AC1063" t="s">
        <v>140</v>
      </c>
    </row>
    <row r="1064" spans="1:29" x14ac:dyDescent="0.25">
      <c r="A1064">
        <v>26</v>
      </c>
      <c r="B1064" t="s">
        <v>230</v>
      </c>
      <c r="C1064" t="s">
        <v>59</v>
      </c>
      <c r="D1064">
        <v>7.0380000000000003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19">
        <v>0.40673611111111113</v>
      </c>
      <c r="N1064" s="20">
        <v>8.4525180000000005E-2</v>
      </c>
      <c r="O1064">
        <v>6.9630000000000001</v>
      </c>
      <c r="Q1064" s="19">
        <v>0.17108796296296294</v>
      </c>
      <c r="R1064">
        <v>0.1059191</v>
      </c>
      <c r="T1064" s="1" t="s">
        <v>213</v>
      </c>
      <c r="Y1064" t="s">
        <v>376</v>
      </c>
      <c r="Z1064" t="s">
        <v>876</v>
      </c>
    </row>
    <row r="1065" spans="1:29" x14ac:dyDescent="0.25">
      <c r="A1065">
        <v>27</v>
      </c>
      <c r="B1065" t="s">
        <v>230</v>
      </c>
      <c r="C1065" t="s">
        <v>59</v>
      </c>
      <c r="D1065">
        <v>8.1880000000000006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19">
        <v>0.40747685185185184</v>
      </c>
      <c r="N1065">
        <v>1.0307489999999999</v>
      </c>
      <c r="O1065">
        <v>7.9630000000000001</v>
      </c>
      <c r="Q1065" s="19">
        <v>0.17182870370370371</v>
      </c>
      <c r="R1065">
        <v>0.87855970000000005</v>
      </c>
      <c r="T1065" s="1" t="s">
        <v>213</v>
      </c>
      <c r="Y1065" t="s">
        <v>377</v>
      </c>
      <c r="Z1065" t="s">
        <v>877</v>
      </c>
      <c r="AC1065" t="s">
        <v>378</v>
      </c>
    </row>
    <row r="1066" spans="1:29" x14ac:dyDescent="0.25">
      <c r="A1066">
        <v>28</v>
      </c>
      <c r="B1066" t="s">
        <v>230</v>
      </c>
      <c r="C1066" t="s">
        <v>60</v>
      </c>
      <c r="D1066">
        <v>5.7409999999999997</v>
      </c>
      <c r="G1066" s="1" t="s">
        <v>188</v>
      </c>
      <c r="H1066" s="1" t="s">
        <v>81</v>
      </c>
      <c r="I1066" s="1" t="s">
        <v>71</v>
      </c>
      <c r="J1066">
        <v>9</v>
      </c>
      <c r="K1066" t="s">
        <v>61</v>
      </c>
      <c r="L1066">
        <v>6262</v>
      </c>
      <c r="M1066" s="19">
        <v>0.40841435185185188</v>
      </c>
      <c r="N1066" s="20">
        <v>9.0086669999999994E-2</v>
      </c>
      <c r="O1066">
        <v>5.6749999999999998</v>
      </c>
      <c r="Q1066" s="19">
        <v>0.17271990740740739</v>
      </c>
      <c r="R1066" s="20">
        <v>7.7842049999999996E-2</v>
      </c>
      <c r="T1066" s="1" t="s">
        <v>213</v>
      </c>
      <c r="Y1066" t="s">
        <v>377</v>
      </c>
      <c r="Z1066" t="s">
        <v>878</v>
      </c>
      <c r="AC1066" t="s">
        <v>164</v>
      </c>
    </row>
    <row r="1067" spans="1:29" x14ac:dyDescent="0.25">
      <c r="A1067">
        <v>29</v>
      </c>
      <c r="B1067" t="s">
        <v>230</v>
      </c>
      <c r="C1067" t="s">
        <v>59</v>
      </c>
      <c r="D1067">
        <v>4.8899999999999997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19">
        <v>0.40920138888888885</v>
      </c>
      <c r="N1067">
        <v>0.101032</v>
      </c>
      <c r="O1067">
        <v>4.5439999999999996</v>
      </c>
      <c r="Q1067" s="19">
        <v>0.17355324074074074</v>
      </c>
      <c r="R1067" s="20">
        <v>5.4163450000000002E-2</v>
      </c>
      <c r="T1067" s="1" t="s">
        <v>213</v>
      </c>
      <c r="Y1067" t="s">
        <v>376</v>
      </c>
      <c r="Z1067" t="s">
        <v>879</v>
      </c>
    </row>
    <row r="1068" spans="1:29" x14ac:dyDescent="0.25">
      <c r="A1068">
        <v>30</v>
      </c>
      <c r="B1068" t="s">
        <v>230</v>
      </c>
      <c r="C1068" t="s">
        <v>59</v>
      </c>
      <c r="D1068">
        <v>7.0209999999999999</v>
      </c>
      <c r="G1068" s="1" t="s">
        <v>88</v>
      </c>
      <c r="H1068" s="1" t="s">
        <v>81</v>
      </c>
      <c r="I1068" s="1" t="s">
        <v>71</v>
      </c>
      <c r="J1068">
        <v>24</v>
      </c>
      <c r="K1068" t="s">
        <v>61</v>
      </c>
      <c r="L1068">
        <v>6262</v>
      </c>
      <c r="M1068" s="19">
        <v>0.40993055555555552</v>
      </c>
      <c r="N1068">
        <v>1.315436</v>
      </c>
      <c r="O1068">
        <v>6.0140000000000002</v>
      </c>
      <c r="Q1068" s="19">
        <v>0.17438657407407407</v>
      </c>
      <c r="R1068">
        <v>0.85316510000000001</v>
      </c>
      <c r="T1068" s="1" t="s">
        <v>213</v>
      </c>
      <c r="Y1068" t="s">
        <v>376</v>
      </c>
      <c r="Z1068" t="s">
        <v>880</v>
      </c>
    </row>
    <row r="1069" spans="1:29" x14ac:dyDescent="0.25">
      <c r="A1069">
        <v>31</v>
      </c>
      <c r="B1069" t="s">
        <v>230</v>
      </c>
      <c r="C1069" t="s">
        <v>59</v>
      </c>
      <c r="D1069">
        <v>4.74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19">
        <v>0.41104166666666669</v>
      </c>
      <c r="N1069" s="20">
        <v>6.2707470000000001E-2</v>
      </c>
      <c r="O1069">
        <v>4.7009999999999996</v>
      </c>
      <c r="Q1069" s="19">
        <v>0.17532407407407405</v>
      </c>
      <c r="R1069" s="20">
        <v>9.7645419999999997E-2</v>
      </c>
      <c r="T1069" s="1" t="s">
        <v>213</v>
      </c>
      <c r="Y1069" t="s">
        <v>377</v>
      </c>
      <c r="Z1069" t="s">
        <v>881</v>
      </c>
      <c r="AC1069" t="s">
        <v>163</v>
      </c>
    </row>
    <row r="1070" spans="1:29" x14ac:dyDescent="0.25">
      <c r="A1070">
        <v>32</v>
      </c>
      <c r="B1070" t="s">
        <v>230</v>
      </c>
      <c r="C1070" t="s">
        <v>59</v>
      </c>
      <c r="D1070">
        <v>6.1539999999999999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19">
        <v>0.41177083333333336</v>
      </c>
      <c r="N1070">
        <v>0.86417460000000001</v>
      </c>
      <c r="O1070">
        <v>5.9630000000000001</v>
      </c>
      <c r="Q1070" s="19">
        <v>0.17612268518518517</v>
      </c>
      <c r="R1070">
        <v>0.81435829999999998</v>
      </c>
      <c r="T1070" s="1" t="s">
        <v>213</v>
      </c>
      <c r="Y1070" t="s">
        <v>375</v>
      </c>
      <c r="Z1070" t="s">
        <v>882</v>
      </c>
      <c r="AC1070" t="s">
        <v>138</v>
      </c>
    </row>
    <row r="1071" spans="1:29" x14ac:dyDescent="0.25">
      <c r="A1071">
        <v>33</v>
      </c>
      <c r="B1071" t="s">
        <v>230</v>
      </c>
      <c r="C1071" t="s">
        <v>59</v>
      </c>
      <c r="D1071">
        <v>6.4470000000000001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19">
        <v>0.41273148148148148</v>
      </c>
      <c r="N1071" s="20">
        <v>8.6048449999999999E-2</v>
      </c>
      <c r="O1071">
        <v>6.3940000000000001</v>
      </c>
      <c r="Q1071" s="19">
        <v>0.17703703703703702</v>
      </c>
      <c r="R1071" s="20">
        <v>6.9289879999999998E-2</v>
      </c>
      <c r="T1071" s="1" t="s">
        <v>213</v>
      </c>
      <c r="Y1071" t="s">
        <v>375</v>
      </c>
      <c r="Z1071" t="s">
        <v>883</v>
      </c>
      <c r="AC1071" t="s">
        <v>171</v>
      </c>
    </row>
    <row r="1072" spans="1:29" x14ac:dyDescent="0.25">
      <c r="A1072">
        <v>34</v>
      </c>
      <c r="B1072" t="s">
        <v>230</v>
      </c>
      <c r="C1072" t="s">
        <v>59</v>
      </c>
      <c r="D1072">
        <v>7.282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19">
        <v>0.41363425925925923</v>
      </c>
      <c r="N1072">
        <v>0.1086746</v>
      </c>
      <c r="O1072">
        <v>7.2279999999999998</v>
      </c>
      <c r="Q1072" s="19">
        <v>0.17778935185185185</v>
      </c>
      <c r="R1072" s="20">
        <v>5.2364380000000002E-2</v>
      </c>
      <c r="T1072" s="1" t="s">
        <v>213</v>
      </c>
      <c r="Y1072" t="s">
        <v>376</v>
      </c>
      <c r="Z1072" t="s">
        <v>884</v>
      </c>
    </row>
    <row r="1073" spans="1:29" x14ac:dyDescent="0.25">
      <c r="A1073">
        <v>35</v>
      </c>
      <c r="B1073" t="s">
        <v>230</v>
      </c>
      <c r="C1073" t="s">
        <v>59</v>
      </c>
      <c r="D1073">
        <v>8.0280000000000005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19">
        <v>0.41439814814814818</v>
      </c>
      <c r="N1073" s="20">
        <v>9.0717629999999994E-2</v>
      </c>
      <c r="O1073">
        <v>7.9370000000000003</v>
      </c>
      <c r="Q1073" s="19">
        <v>0.17851851851851852</v>
      </c>
      <c r="R1073" s="20">
        <v>6.4290589999999995E-2</v>
      </c>
      <c r="T1073" s="1" t="s">
        <v>213</v>
      </c>
      <c r="Y1073" t="s">
        <v>375</v>
      </c>
      <c r="Z1073" t="s">
        <v>885</v>
      </c>
      <c r="AC1073" t="s">
        <v>169</v>
      </c>
    </row>
    <row r="1074" spans="1:29" x14ac:dyDescent="0.25">
      <c r="A1074">
        <v>36</v>
      </c>
      <c r="B1074" t="s">
        <v>230</v>
      </c>
      <c r="C1074" t="s">
        <v>59</v>
      </c>
      <c r="D1074">
        <v>7.7969999999999997</v>
      </c>
      <c r="G1074" s="1" t="s">
        <v>188</v>
      </c>
      <c r="H1074" s="1" t="s">
        <v>81</v>
      </c>
      <c r="I1074" s="1" t="s">
        <v>71</v>
      </c>
      <c r="J1074">
        <v>9</v>
      </c>
      <c r="K1074" t="s">
        <v>61</v>
      </c>
      <c r="L1074">
        <v>6262</v>
      </c>
      <c r="M1074" s="19">
        <v>0.4152777777777778</v>
      </c>
      <c r="N1074" s="20">
        <v>8.322562E-2</v>
      </c>
      <c r="O1074">
        <v>6.3869999999999996</v>
      </c>
      <c r="Q1074" s="19">
        <v>0.17930555555555558</v>
      </c>
      <c r="R1074" s="20">
        <v>9.0530920000000001E-2</v>
      </c>
      <c r="T1074" s="1" t="s">
        <v>213</v>
      </c>
      <c r="Y1074" t="s">
        <v>375</v>
      </c>
      <c r="Z1074" t="s">
        <v>886</v>
      </c>
      <c r="AC1074" t="s">
        <v>237</v>
      </c>
    </row>
    <row r="1075" spans="1:29" x14ac:dyDescent="0.25">
      <c r="A1075">
        <v>37</v>
      </c>
      <c r="B1075" t="s">
        <v>230</v>
      </c>
      <c r="C1075" t="s">
        <v>59</v>
      </c>
      <c r="D1075">
        <v>5.9619999999999997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19">
        <v>0.41600694444444447</v>
      </c>
      <c r="N1075">
        <v>0.1316833</v>
      </c>
      <c r="O1075">
        <v>5.88</v>
      </c>
      <c r="Q1075" s="19">
        <v>0.18005787037037035</v>
      </c>
      <c r="R1075">
        <v>0.100104</v>
      </c>
      <c r="T1075" s="1" t="s">
        <v>213</v>
      </c>
      <c r="Y1075" t="s">
        <v>377</v>
      </c>
      <c r="Z1075" t="s">
        <v>887</v>
      </c>
      <c r="AC1075" t="s">
        <v>159</v>
      </c>
    </row>
    <row r="1076" spans="1:29" x14ac:dyDescent="0.25">
      <c r="A1076">
        <v>38</v>
      </c>
      <c r="B1076" t="s">
        <v>230</v>
      </c>
      <c r="C1076" t="s">
        <v>59</v>
      </c>
      <c r="D1076">
        <v>7.1429999999999998</v>
      </c>
      <c r="G1076" s="1" t="s">
        <v>88</v>
      </c>
      <c r="H1076" s="1" t="s">
        <v>81</v>
      </c>
      <c r="I1076" s="1" t="s">
        <v>71</v>
      </c>
      <c r="J1076">
        <v>24</v>
      </c>
      <c r="K1076" t="s">
        <v>61</v>
      </c>
      <c r="L1076">
        <v>6262</v>
      </c>
      <c r="M1076" s="19">
        <v>0.41677083333333331</v>
      </c>
      <c r="N1076">
        <v>1.022467</v>
      </c>
      <c r="O1076">
        <v>6.4349999999999996</v>
      </c>
      <c r="Q1076" s="19">
        <v>0.18079861111111109</v>
      </c>
      <c r="R1076">
        <v>0.83863100000000002</v>
      </c>
      <c r="T1076" s="1" t="s">
        <v>213</v>
      </c>
      <c r="Y1076" t="s">
        <v>377</v>
      </c>
      <c r="Z1076" t="s">
        <v>888</v>
      </c>
      <c r="AC1076" t="s">
        <v>379</v>
      </c>
    </row>
    <row r="1077" spans="1:29" x14ac:dyDescent="0.25">
      <c r="A1077">
        <v>39</v>
      </c>
      <c r="B1077" t="s">
        <v>230</v>
      </c>
      <c r="C1077" t="s">
        <v>59</v>
      </c>
      <c r="D1077">
        <v>6.2110000000000003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19">
        <v>0.41783564814814816</v>
      </c>
      <c r="N1077">
        <v>0.10568180000000001</v>
      </c>
      <c r="O1077">
        <v>6.1459999999999999</v>
      </c>
      <c r="Q1077" s="19">
        <v>0.18214120370370371</v>
      </c>
      <c r="R1077" s="20">
        <v>8.7913069999999996E-2</v>
      </c>
      <c r="T1077" s="1" t="s">
        <v>213</v>
      </c>
      <c r="Y1077" t="s">
        <v>377</v>
      </c>
      <c r="Z1077" t="s">
        <v>889</v>
      </c>
      <c r="AC1077" t="s">
        <v>380</v>
      </c>
    </row>
    <row r="1078" spans="1:29" x14ac:dyDescent="0.25">
      <c r="A1078">
        <v>40</v>
      </c>
      <c r="B1078" t="s">
        <v>230</v>
      </c>
      <c r="C1078" t="s">
        <v>59</v>
      </c>
      <c r="D1078">
        <v>5.4619999999999997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19">
        <v>0.41862268518518514</v>
      </c>
      <c r="N1078" s="20">
        <v>5.720592E-2</v>
      </c>
      <c r="O1078">
        <v>5.407</v>
      </c>
      <c r="Q1078" s="19">
        <v>0.18292824074074074</v>
      </c>
      <c r="R1078" s="20">
        <v>4.6324850000000001E-2</v>
      </c>
      <c r="T1078" s="1" t="s">
        <v>213</v>
      </c>
      <c r="Y1078" t="s">
        <v>377</v>
      </c>
      <c r="Z1078" t="s">
        <v>890</v>
      </c>
      <c r="AC1078" t="s">
        <v>386</v>
      </c>
    </row>
    <row r="1079" spans="1:29" x14ac:dyDescent="0.25">
      <c r="A1079">
        <v>41</v>
      </c>
      <c r="B1079" t="s">
        <v>230</v>
      </c>
      <c r="C1079" t="s">
        <v>59</v>
      </c>
      <c r="D1079">
        <v>7.1849999999999996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19">
        <v>0.41934027777777777</v>
      </c>
      <c r="N1079">
        <v>0.80207340000000005</v>
      </c>
      <c r="O1079">
        <v>6.9779999999999998</v>
      </c>
      <c r="Q1079" s="19">
        <v>0.18378472222222222</v>
      </c>
      <c r="R1079">
        <v>0.73805109999999996</v>
      </c>
      <c r="T1079" s="1" t="s">
        <v>213</v>
      </c>
      <c r="Y1079" t="s">
        <v>375</v>
      </c>
      <c r="Z1079" t="s">
        <v>891</v>
      </c>
      <c r="AC1079" t="s">
        <v>132</v>
      </c>
    </row>
    <row r="1080" spans="1:29" x14ac:dyDescent="0.25">
      <c r="A1080">
        <v>42</v>
      </c>
      <c r="B1080" t="s">
        <v>230</v>
      </c>
      <c r="C1080" t="s">
        <v>59</v>
      </c>
      <c r="D1080">
        <v>8.4139999999999997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19">
        <v>0.42026620370370371</v>
      </c>
      <c r="N1080">
        <v>0.17547650000000001</v>
      </c>
      <c r="O1080">
        <v>8.4009999999999998</v>
      </c>
      <c r="Q1080" s="19">
        <v>0.18471064814814817</v>
      </c>
      <c r="R1080">
        <v>0.1563756</v>
      </c>
      <c r="T1080" s="1" t="s">
        <v>213</v>
      </c>
      <c r="Y1080" t="s">
        <v>376</v>
      </c>
      <c r="Z1080" t="s">
        <v>892</v>
      </c>
    </row>
    <row r="1081" spans="1:29" x14ac:dyDescent="0.25">
      <c r="A1081">
        <v>43</v>
      </c>
      <c r="B1081" t="s">
        <v>230</v>
      </c>
      <c r="C1081" t="s">
        <v>59</v>
      </c>
      <c r="D1081">
        <v>8.2550000000000008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19">
        <v>0.42106481481481484</v>
      </c>
      <c r="N1081">
        <v>0.17211609999999999</v>
      </c>
      <c r="O1081">
        <v>8.173</v>
      </c>
      <c r="Q1081" s="19">
        <v>0.18564814814814815</v>
      </c>
      <c r="R1081">
        <v>0.12033820000000001</v>
      </c>
      <c r="T1081" s="1" t="s">
        <v>213</v>
      </c>
      <c r="Y1081" t="s">
        <v>377</v>
      </c>
      <c r="Z1081" t="s">
        <v>893</v>
      </c>
      <c r="AC1081" t="s">
        <v>152</v>
      </c>
    </row>
    <row r="1082" spans="1:29" x14ac:dyDescent="0.25">
      <c r="A1082">
        <v>44</v>
      </c>
      <c r="B1082" t="s">
        <v>230</v>
      </c>
      <c r="C1082" t="s">
        <v>59</v>
      </c>
      <c r="D1082">
        <v>9.6750000000000007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19">
        <v>0.42192129629629632</v>
      </c>
      <c r="N1082">
        <v>0.1636775</v>
      </c>
      <c r="O1082">
        <v>9.391</v>
      </c>
      <c r="Q1082" s="19">
        <v>0.18638888888888891</v>
      </c>
      <c r="R1082">
        <v>0.1150355</v>
      </c>
      <c r="T1082" s="1" t="s">
        <v>213</v>
      </c>
      <c r="Y1082" t="s">
        <v>377</v>
      </c>
      <c r="Z1082" t="s">
        <v>894</v>
      </c>
      <c r="AC1082" t="s">
        <v>157</v>
      </c>
    </row>
    <row r="1083" spans="1:29" x14ac:dyDescent="0.25">
      <c r="A1083">
        <v>45</v>
      </c>
      <c r="B1083" t="s">
        <v>230</v>
      </c>
      <c r="C1083" t="s">
        <v>59</v>
      </c>
      <c r="D1083">
        <v>7.0149999999999997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19">
        <v>0.4227083333333333</v>
      </c>
      <c r="N1083" s="20">
        <v>7.8189869999999995E-2</v>
      </c>
      <c r="O1083">
        <v>6.9619999999999997</v>
      </c>
      <c r="Q1083" s="19">
        <v>0.1872800925925926</v>
      </c>
      <c r="R1083" s="20">
        <v>8.5060430000000006E-2</v>
      </c>
      <c r="T1083" s="1" t="s">
        <v>213</v>
      </c>
      <c r="Y1083" t="s">
        <v>375</v>
      </c>
      <c r="Z1083" t="s">
        <v>895</v>
      </c>
      <c r="AC1083" t="s">
        <v>131</v>
      </c>
    </row>
    <row r="1084" spans="1:29" x14ac:dyDescent="0.25">
      <c r="A1084">
        <v>46</v>
      </c>
      <c r="B1084" t="s">
        <v>230</v>
      </c>
      <c r="C1084" t="s">
        <v>232</v>
      </c>
      <c r="G1084" s="1" t="s">
        <v>188</v>
      </c>
      <c r="H1084" s="1" t="s">
        <v>81</v>
      </c>
      <c r="I1084" s="1" t="s">
        <v>71</v>
      </c>
      <c r="J1084">
        <v>9</v>
      </c>
      <c r="K1084" t="s">
        <v>61</v>
      </c>
      <c r="L1084">
        <v>6262</v>
      </c>
      <c r="M1084" s="19">
        <v>0.42347222222222225</v>
      </c>
      <c r="N1084" s="20">
        <v>1.467134E-2</v>
      </c>
      <c r="Q1084" s="19">
        <v>0.18810185185185188</v>
      </c>
      <c r="R1084" s="20">
        <v>1.2087290000000001E-2</v>
      </c>
      <c r="T1084" s="1" t="s">
        <v>213</v>
      </c>
    </row>
    <row r="1085" spans="1:29" x14ac:dyDescent="0.25">
      <c r="A1085">
        <v>47</v>
      </c>
      <c r="B1085" t="s">
        <v>230</v>
      </c>
      <c r="C1085" t="s">
        <v>232</v>
      </c>
      <c r="E1085" s="1" t="s">
        <v>689</v>
      </c>
      <c r="G1085" s="1" t="s">
        <v>188</v>
      </c>
      <c r="H1085" s="1" t="s">
        <v>81</v>
      </c>
      <c r="I1085" s="1" t="s">
        <v>71</v>
      </c>
      <c r="J1085">
        <v>9</v>
      </c>
      <c r="K1085" t="s">
        <v>61</v>
      </c>
      <c r="L1085">
        <v>6262</v>
      </c>
      <c r="M1085" s="19">
        <v>0.42451388888888886</v>
      </c>
      <c r="N1085" s="20">
        <v>1.234064E-2</v>
      </c>
      <c r="P1085" s="63">
        <v>0.5180555555555556</v>
      </c>
      <c r="Q1085" s="19">
        <v>0.18873842592592593</v>
      </c>
      <c r="R1085" s="20">
        <v>1.661118E-2</v>
      </c>
      <c r="T1085" s="1" t="s">
        <v>213</v>
      </c>
    </row>
    <row r="1086" spans="1:29" x14ac:dyDescent="0.25">
      <c r="A1086">
        <v>1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693</v>
      </c>
    </row>
    <row r="1087" spans="1:29" x14ac:dyDescent="0.25">
      <c r="A1087">
        <v>2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694</v>
      </c>
    </row>
    <row r="1088" spans="1:29" x14ac:dyDescent="0.25">
      <c r="A1088">
        <v>3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85</v>
      </c>
      <c r="Z1088" t="s">
        <v>695</v>
      </c>
    </row>
    <row r="1089" spans="1:29" x14ac:dyDescent="0.25">
      <c r="A1089">
        <v>4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85</v>
      </c>
      <c r="Z1089" t="s">
        <v>696</v>
      </c>
    </row>
    <row r="1090" spans="1:29" x14ac:dyDescent="0.25">
      <c r="A1090">
        <v>1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>"A20"&amp;Y1090&amp;"-"&amp;AC1090</f>
        <v>A20RT-A1</v>
      </c>
      <c r="AC1090" t="s">
        <v>248</v>
      </c>
    </row>
    <row r="1091" spans="1:29" x14ac:dyDescent="0.25">
      <c r="A1091">
        <v>2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ref="Z1091:Z1099" si="10">"A20"&amp;Y1091&amp;"-"&amp;AC1091</f>
        <v>A20RT-A2</v>
      </c>
      <c r="AC1091" t="s">
        <v>121</v>
      </c>
    </row>
    <row r="1092" spans="1:29" x14ac:dyDescent="0.25">
      <c r="A1092">
        <v>3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86</v>
      </c>
      <c r="Z1092" t="str">
        <f t="shared" si="10"/>
        <v>A20RT-A3</v>
      </c>
      <c r="AC1092" t="s">
        <v>246</v>
      </c>
    </row>
    <row r="1093" spans="1:29" x14ac:dyDescent="0.25">
      <c r="A1093">
        <v>4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86</v>
      </c>
      <c r="Z1093" t="str">
        <f t="shared" si="10"/>
        <v>A20RT-A4</v>
      </c>
      <c r="AC1093" t="s">
        <v>253</v>
      </c>
    </row>
    <row r="1094" spans="1:29" x14ac:dyDescent="0.25">
      <c r="A1094">
        <v>1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A20SO-A1</v>
      </c>
      <c r="AC1094" t="s">
        <v>248</v>
      </c>
    </row>
    <row r="1095" spans="1:29" x14ac:dyDescent="0.25">
      <c r="A1095">
        <v>2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A20SO-A2</v>
      </c>
      <c r="AC1095" t="s">
        <v>121</v>
      </c>
    </row>
    <row r="1096" spans="1:29" x14ac:dyDescent="0.25">
      <c r="A1096">
        <v>3</v>
      </c>
      <c r="C1096" t="s">
        <v>60</v>
      </c>
      <c r="G1096" s="1" t="s">
        <v>88</v>
      </c>
      <c r="I1096" s="1" t="s">
        <v>67</v>
      </c>
      <c r="J1096">
        <v>20</v>
      </c>
      <c r="K1096" t="s">
        <v>61</v>
      </c>
      <c r="T1096" s="1" t="s">
        <v>82</v>
      </c>
      <c r="Y1096" t="s">
        <v>87</v>
      </c>
      <c r="Z1096" t="str">
        <f t="shared" si="10"/>
        <v>A20SO-A3</v>
      </c>
      <c r="AC1096" t="s">
        <v>246</v>
      </c>
    </row>
    <row r="1097" spans="1:29" x14ac:dyDescent="0.25">
      <c r="A1097">
        <v>4</v>
      </c>
      <c r="C1097" t="s">
        <v>60</v>
      </c>
      <c r="G1097" s="1" t="s">
        <v>88</v>
      </c>
      <c r="I1097" s="1" t="s">
        <v>67</v>
      </c>
      <c r="J1097">
        <v>20</v>
      </c>
      <c r="K1097" t="s">
        <v>61</v>
      </c>
      <c r="T1097" s="1" t="s">
        <v>82</v>
      </c>
      <c r="Y1097" t="s">
        <v>87</v>
      </c>
      <c r="Z1097" t="str">
        <f t="shared" si="10"/>
        <v>A20SO-A4</v>
      </c>
      <c r="AC1097" t="s">
        <v>253</v>
      </c>
    </row>
    <row r="1098" spans="1:29" x14ac:dyDescent="0.25">
      <c r="A1098">
        <v>5</v>
      </c>
      <c r="C1098" t="s">
        <v>202</v>
      </c>
      <c r="G1098" s="1" t="s">
        <v>188</v>
      </c>
      <c r="I1098" s="1" t="s">
        <v>67</v>
      </c>
      <c r="J1098">
        <v>5</v>
      </c>
      <c r="K1098" t="s">
        <v>203</v>
      </c>
      <c r="T1098" s="1" t="s">
        <v>82</v>
      </c>
      <c r="Y1098" t="s">
        <v>86</v>
      </c>
      <c r="Z1098" t="str">
        <f t="shared" si="10"/>
        <v>A20RT-A5</v>
      </c>
      <c r="AC1098" t="s">
        <v>247</v>
      </c>
    </row>
    <row r="1099" spans="1:29" x14ac:dyDescent="0.25">
      <c r="A1099">
        <v>5</v>
      </c>
      <c r="C1099" t="s">
        <v>202</v>
      </c>
      <c r="G1099" s="1" t="s">
        <v>188</v>
      </c>
      <c r="I1099" s="1" t="s">
        <v>67</v>
      </c>
      <c r="J1099">
        <v>5</v>
      </c>
      <c r="K1099" t="s">
        <v>203</v>
      </c>
      <c r="T1099" s="1" t="s">
        <v>82</v>
      </c>
      <c r="Y1099" t="s">
        <v>87</v>
      </c>
      <c r="Z1099" t="str">
        <f t="shared" si="10"/>
        <v>A20SO-A5</v>
      </c>
      <c r="AC1099" t="s">
        <v>247</v>
      </c>
    </row>
    <row r="1100" spans="1:29" x14ac:dyDescent="0.25">
      <c r="A1100">
        <v>5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85</v>
      </c>
      <c r="Z1100" t="s">
        <v>697</v>
      </c>
    </row>
    <row r="1101" spans="1:29" x14ac:dyDescent="0.25">
      <c r="A1101">
        <v>6</v>
      </c>
      <c r="C1101" t="s">
        <v>60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86</v>
      </c>
      <c r="Z1101" t="str">
        <f>"A2-5"&amp;Y1101&amp;"-"&amp;AC1101</f>
        <v>A2-5RT-A6</v>
      </c>
      <c r="AC1101" t="s">
        <v>245</v>
      </c>
    </row>
    <row r="1102" spans="1:29" x14ac:dyDescent="0.25">
      <c r="A1102">
        <v>6</v>
      </c>
      <c r="C1102" t="s">
        <v>60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87</v>
      </c>
      <c r="Z1102" t="str">
        <f>"A2-5"&amp;Y1102&amp;"-"&amp;AC1102</f>
        <v>A2-5SO-A6</v>
      </c>
      <c r="AC1102" t="s">
        <v>245</v>
      </c>
    </row>
    <row r="1103" spans="1:29" x14ac:dyDescent="0.25">
      <c r="A1103">
        <v>6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698</v>
      </c>
    </row>
    <row r="1104" spans="1:29" x14ac:dyDescent="0.25">
      <c r="A1104">
        <v>7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699</v>
      </c>
    </row>
    <row r="1105" spans="1:29" x14ac:dyDescent="0.25">
      <c r="A1105">
        <v>8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700</v>
      </c>
    </row>
    <row r="1106" spans="1:29" x14ac:dyDescent="0.25">
      <c r="A1106">
        <v>9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85</v>
      </c>
      <c r="Z1106" t="s">
        <v>701</v>
      </c>
    </row>
    <row r="1107" spans="1:29" x14ac:dyDescent="0.25">
      <c r="A1107">
        <v>7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85</v>
      </c>
      <c r="Z1107" t="s">
        <v>702</v>
      </c>
    </row>
    <row r="1108" spans="1:29" x14ac:dyDescent="0.25">
      <c r="A1108">
        <v>7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>"A2-5"&amp;Y1108&amp;"-"&amp;AC1108</f>
        <v>A2-5RT-A7</v>
      </c>
      <c r="AC1108" t="s">
        <v>165</v>
      </c>
    </row>
    <row r="1109" spans="1:29" x14ac:dyDescent="0.25">
      <c r="A1109">
        <v>8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ref="Z1109:Z1120" si="11">"A2-5"&amp;Y1109&amp;"-"&amp;AC1109</f>
        <v>A2-5RT-A8</v>
      </c>
      <c r="AC1109" t="s">
        <v>167</v>
      </c>
    </row>
    <row r="1110" spans="1:29" x14ac:dyDescent="0.25">
      <c r="A1110">
        <v>9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A2-5RT-A9</v>
      </c>
      <c r="AC1110" t="s">
        <v>134</v>
      </c>
    </row>
    <row r="1111" spans="1:29" x14ac:dyDescent="0.25">
      <c r="A1111">
        <v>10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A2-5RT-A10</v>
      </c>
      <c r="AC1111" t="s">
        <v>139</v>
      </c>
    </row>
    <row r="1112" spans="1:29" x14ac:dyDescent="0.25">
      <c r="A1112">
        <v>11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86</v>
      </c>
      <c r="Z1112" t="str">
        <f t="shared" si="11"/>
        <v>A2-5RT-A11</v>
      </c>
      <c r="AC1112" t="s">
        <v>238</v>
      </c>
    </row>
    <row r="1113" spans="1:29" x14ac:dyDescent="0.25">
      <c r="A1113">
        <v>12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86</v>
      </c>
      <c r="Z1113" t="str">
        <f t="shared" si="11"/>
        <v>A2-5RT-A12</v>
      </c>
      <c r="AC1113" t="s">
        <v>378</v>
      </c>
    </row>
    <row r="1114" spans="1:29" x14ac:dyDescent="0.25">
      <c r="A1114">
        <v>8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A2-5SO-A7</v>
      </c>
      <c r="AC1114" t="s">
        <v>165</v>
      </c>
    </row>
    <row r="1115" spans="1:29" x14ac:dyDescent="0.25">
      <c r="A1115">
        <v>9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A2-5SO-A8</v>
      </c>
      <c r="AC1115" t="s">
        <v>167</v>
      </c>
    </row>
    <row r="1116" spans="1:29" x14ac:dyDescent="0.25">
      <c r="A1116">
        <v>10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A2-5SO-A9</v>
      </c>
      <c r="AC1116" t="s">
        <v>134</v>
      </c>
    </row>
    <row r="1117" spans="1:29" x14ac:dyDescent="0.25">
      <c r="A1117">
        <v>11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A2-5SO-A10</v>
      </c>
      <c r="AC1117" t="s">
        <v>139</v>
      </c>
    </row>
    <row r="1118" spans="1:29" x14ac:dyDescent="0.25">
      <c r="A1118">
        <v>12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A2-5SO-A11</v>
      </c>
      <c r="AC1118" t="s">
        <v>238</v>
      </c>
    </row>
    <row r="1119" spans="1:29" x14ac:dyDescent="0.25">
      <c r="A1119">
        <v>13</v>
      </c>
      <c r="C1119" t="s">
        <v>202</v>
      </c>
      <c r="G1119" s="1" t="s">
        <v>188</v>
      </c>
      <c r="I1119" s="1" t="s">
        <v>67</v>
      </c>
      <c r="J1119">
        <v>5</v>
      </c>
      <c r="K1119" t="s">
        <v>61</v>
      </c>
      <c r="T1119" s="1" t="s">
        <v>82</v>
      </c>
      <c r="Y1119" t="s">
        <v>87</v>
      </c>
      <c r="Z1119" t="str">
        <f t="shared" si="11"/>
        <v>A2-5SO-A12</v>
      </c>
      <c r="AC1119" t="s">
        <v>378</v>
      </c>
    </row>
    <row r="1120" spans="1:29" x14ac:dyDescent="0.25">
      <c r="A1120">
        <v>14</v>
      </c>
      <c r="C1120" t="s">
        <v>202</v>
      </c>
      <c r="G1120" s="1" t="s">
        <v>188</v>
      </c>
      <c r="I1120" s="1" t="s">
        <v>67</v>
      </c>
      <c r="J1120">
        <v>5</v>
      </c>
      <c r="K1120" t="s">
        <v>61</v>
      </c>
      <c r="T1120" s="1" t="s">
        <v>82</v>
      </c>
      <c r="Y1120" t="s">
        <v>87</v>
      </c>
      <c r="Z1120" t="str">
        <f t="shared" si="11"/>
        <v>A2-5SO-B1</v>
      </c>
      <c r="AC1120" t="s">
        <v>170</v>
      </c>
    </row>
    <row r="1121" spans="1:29" x14ac:dyDescent="0.25">
      <c r="A1121">
        <v>1</v>
      </c>
      <c r="B1121" t="s">
        <v>90</v>
      </c>
      <c r="C1121" t="s">
        <v>59</v>
      </c>
      <c r="D1121">
        <v>6.4470000000000001</v>
      </c>
      <c r="E1121" s="1" t="s">
        <v>705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19">
        <v>0.4301388888888889</v>
      </c>
      <c r="N1121">
        <v>0.1301273</v>
      </c>
      <c r="O1121">
        <v>6.42</v>
      </c>
      <c r="T1121" s="1" t="s">
        <v>221</v>
      </c>
      <c r="Y1121" t="s">
        <v>375</v>
      </c>
      <c r="Z1121" t="s">
        <v>722</v>
      </c>
      <c r="AC1121" t="s">
        <v>165</v>
      </c>
    </row>
    <row r="1122" spans="1:29" x14ac:dyDescent="0.25">
      <c r="A1122">
        <v>2</v>
      </c>
      <c r="B1122" t="s">
        <v>90</v>
      </c>
      <c r="C1122" t="s">
        <v>59</v>
      </c>
      <c r="D1122">
        <v>4.375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19">
        <v>0.43105324074074075</v>
      </c>
      <c r="N1122">
        <v>0.60055080000000005</v>
      </c>
      <c r="O1122">
        <v>4.234</v>
      </c>
      <c r="T1122" s="1" t="s">
        <v>221</v>
      </c>
      <c r="Y1122" t="s">
        <v>376</v>
      </c>
      <c r="Z1122" t="s">
        <v>723</v>
      </c>
    </row>
    <row r="1123" spans="1:29" x14ac:dyDescent="0.25">
      <c r="A1123">
        <v>3</v>
      </c>
      <c r="B1123" t="s">
        <v>90</v>
      </c>
      <c r="C1123" t="s">
        <v>59</v>
      </c>
      <c r="D1123">
        <v>6.56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19">
        <v>0.43193287037037037</v>
      </c>
      <c r="N1123">
        <v>0.14884349999999999</v>
      </c>
      <c r="O1123">
        <v>6.5389999999999997</v>
      </c>
      <c r="T1123" s="1" t="s">
        <v>221</v>
      </c>
      <c r="Y1123" t="s">
        <v>377</v>
      </c>
      <c r="Z1123" t="s">
        <v>724</v>
      </c>
      <c r="AC1123" t="s">
        <v>236</v>
      </c>
    </row>
    <row r="1124" spans="1:29" x14ac:dyDescent="0.25">
      <c r="A1124">
        <v>4</v>
      </c>
      <c r="B1124" t="s">
        <v>90</v>
      </c>
      <c r="C1124" t="s">
        <v>59</v>
      </c>
      <c r="D1124">
        <v>3.3359999999999999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19">
        <v>0.43263888888888885</v>
      </c>
      <c r="N1124">
        <v>0.40967320000000002</v>
      </c>
      <c r="O1124">
        <v>3.056</v>
      </c>
      <c r="T1124" s="1" t="s">
        <v>221</v>
      </c>
      <c r="Y1124" t="s">
        <v>377</v>
      </c>
      <c r="Z1124" t="s">
        <v>725</v>
      </c>
      <c r="AC1124" t="s">
        <v>133</v>
      </c>
    </row>
    <row r="1125" spans="1:29" x14ac:dyDescent="0.25">
      <c r="A1125">
        <v>5</v>
      </c>
      <c r="B1125" t="s">
        <v>90</v>
      </c>
      <c r="C1125" t="s">
        <v>59</v>
      </c>
      <c r="D1125">
        <v>7.077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19">
        <v>0.43361111111111111</v>
      </c>
      <c r="N1125">
        <v>5.0958499999999997E-2</v>
      </c>
      <c r="O1125">
        <v>7.0469999999999997</v>
      </c>
      <c r="T1125" s="1" t="s">
        <v>221</v>
      </c>
      <c r="Y1125" t="s">
        <v>375</v>
      </c>
      <c r="Z1125" t="s">
        <v>726</v>
      </c>
      <c r="AC1125" t="s">
        <v>124</v>
      </c>
    </row>
    <row r="1126" spans="1:29" x14ac:dyDescent="0.25">
      <c r="A1126">
        <v>6</v>
      </c>
      <c r="B1126" t="s">
        <v>90</v>
      </c>
      <c r="C1126" t="s">
        <v>59</v>
      </c>
      <c r="D1126">
        <v>4.3949999999999996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19">
        <v>0.43446759259259254</v>
      </c>
      <c r="N1126">
        <v>0.15245049999999999</v>
      </c>
      <c r="O1126">
        <v>4.3899999999999997</v>
      </c>
      <c r="T1126" s="1" t="s">
        <v>221</v>
      </c>
      <c r="Y1126" t="s">
        <v>376</v>
      </c>
      <c r="Z1126" t="s">
        <v>727</v>
      </c>
    </row>
    <row r="1127" spans="1:29" x14ac:dyDescent="0.25">
      <c r="A1127">
        <v>7</v>
      </c>
      <c r="B1127" t="s">
        <v>90</v>
      </c>
      <c r="C1127" t="s">
        <v>59</v>
      </c>
      <c r="D1127">
        <v>4.1820000000000004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19">
        <v>0.43534722222222227</v>
      </c>
      <c r="N1127">
        <v>0.2787984</v>
      </c>
      <c r="O1127">
        <v>3.7320000000000002</v>
      </c>
      <c r="T1127" s="1" t="s">
        <v>221</v>
      </c>
      <c r="Y1127" t="s">
        <v>377</v>
      </c>
      <c r="Z1127" t="s">
        <v>728</v>
      </c>
      <c r="AC1127" t="s">
        <v>129</v>
      </c>
    </row>
    <row r="1128" spans="1:29" x14ac:dyDescent="0.25">
      <c r="A1128">
        <v>8</v>
      </c>
      <c r="B1128" t="s">
        <v>90</v>
      </c>
      <c r="C1128" t="s">
        <v>59</v>
      </c>
      <c r="D1128">
        <v>5.44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19">
        <v>0.43615740740740744</v>
      </c>
      <c r="N1128" s="20">
        <v>5.437939E-2</v>
      </c>
      <c r="O1128">
        <v>5.42</v>
      </c>
      <c r="T1128" s="1" t="s">
        <v>221</v>
      </c>
      <c r="Y1128" t="s">
        <v>375</v>
      </c>
      <c r="Z1128" t="s">
        <v>729</v>
      </c>
      <c r="AC1128" t="s">
        <v>174</v>
      </c>
    </row>
    <row r="1129" spans="1:29" x14ac:dyDescent="0.25">
      <c r="A1129">
        <v>9</v>
      </c>
      <c r="B1129" t="s">
        <v>90</v>
      </c>
      <c r="C1129" t="s">
        <v>59</v>
      </c>
      <c r="D1129">
        <v>4.1440000000000001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19">
        <v>0.43687499999999996</v>
      </c>
      <c r="N1129" s="20">
        <v>4.4645959999999998E-2</v>
      </c>
      <c r="O1129">
        <v>4.117</v>
      </c>
      <c r="T1129" s="1" t="s">
        <v>221</v>
      </c>
      <c r="Y1129" t="s">
        <v>376</v>
      </c>
      <c r="Z1129" t="s">
        <v>730</v>
      </c>
    </row>
    <row r="1130" spans="1:29" x14ac:dyDescent="0.25">
      <c r="A1130">
        <v>10</v>
      </c>
      <c r="B1130" t="s">
        <v>90</v>
      </c>
      <c r="C1130" t="s">
        <v>59</v>
      </c>
      <c r="D1130">
        <v>6.1029999999999998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19">
        <v>0.43768518518518523</v>
      </c>
      <c r="N1130">
        <v>0.1212297</v>
      </c>
      <c r="O1130">
        <v>6.0730000000000004</v>
      </c>
      <c r="T1130" s="1" t="s">
        <v>221</v>
      </c>
      <c r="Y1130" t="s">
        <v>376</v>
      </c>
      <c r="Z1130" t="s">
        <v>731</v>
      </c>
    </row>
    <row r="1131" spans="1:29" x14ac:dyDescent="0.25">
      <c r="A1131">
        <v>11</v>
      </c>
      <c r="B1131" t="s">
        <v>90</v>
      </c>
      <c r="C1131" t="s">
        <v>59</v>
      </c>
      <c r="D1131">
        <v>6.8970000000000002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19">
        <v>0.43853009259259257</v>
      </c>
      <c r="N1131">
        <v>0.66719410000000001</v>
      </c>
      <c r="O1131">
        <v>6.6859999999999999</v>
      </c>
      <c r="T1131" s="1" t="s">
        <v>221</v>
      </c>
      <c r="Y1131" t="s">
        <v>375</v>
      </c>
      <c r="Z1131" t="s">
        <v>732</v>
      </c>
      <c r="AC1131" t="s">
        <v>170</v>
      </c>
    </row>
    <row r="1132" spans="1:29" x14ac:dyDescent="0.25">
      <c r="A1132">
        <v>12</v>
      </c>
      <c r="B1132" t="s">
        <v>90</v>
      </c>
      <c r="C1132" t="s">
        <v>59</v>
      </c>
      <c r="D1132">
        <v>3.6070000000000002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19">
        <v>0.43950231481481478</v>
      </c>
      <c r="N1132">
        <v>0.24837790000000001</v>
      </c>
      <c r="O1132">
        <v>2.9689999999999999</v>
      </c>
      <c r="T1132" s="1" t="s">
        <v>221</v>
      </c>
      <c r="Y1132" t="s">
        <v>377</v>
      </c>
      <c r="Z1132" t="s">
        <v>733</v>
      </c>
      <c r="AC1132" t="s">
        <v>245</v>
      </c>
    </row>
    <row r="1133" spans="1:29" x14ac:dyDescent="0.25">
      <c r="A1133">
        <v>13</v>
      </c>
      <c r="B1133" t="s">
        <v>90</v>
      </c>
      <c r="C1133" t="s">
        <v>59</v>
      </c>
      <c r="D1133">
        <v>7.3780000000000001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19">
        <v>0.44027777777777777</v>
      </c>
      <c r="N1133">
        <v>0.1230319</v>
      </c>
      <c r="O1133">
        <v>7.367</v>
      </c>
      <c r="T1133" s="1" t="s">
        <v>221</v>
      </c>
      <c r="Y1133" t="s">
        <v>375</v>
      </c>
      <c r="Z1133" t="s">
        <v>734</v>
      </c>
      <c r="AC1133" t="s">
        <v>140</v>
      </c>
    </row>
    <row r="1134" spans="1:29" x14ac:dyDescent="0.25">
      <c r="A1134">
        <v>14</v>
      </c>
      <c r="B1134" t="s">
        <v>90</v>
      </c>
      <c r="C1134" t="s">
        <v>59</v>
      </c>
      <c r="D1134">
        <v>8.093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19">
        <v>0.44107638888888889</v>
      </c>
      <c r="N1134" s="20">
        <v>6.4228830000000001E-2</v>
      </c>
      <c r="O1134">
        <v>8.0570000000000004</v>
      </c>
      <c r="T1134" s="1" t="s">
        <v>221</v>
      </c>
      <c r="Y1134" t="s">
        <v>377</v>
      </c>
      <c r="Z1134" t="s">
        <v>735</v>
      </c>
      <c r="AC1134" t="s">
        <v>397</v>
      </c>
    </row>
    <row r="1135" spans="1:29" x14ac:dyDescent="0.25">
      <c r="A1135">
        <v>15</v>
      </c>
      <c r="B1135" t="s">
        <v>90</v>
      </c>
      <c r="C1135" t="s">
        <v>59</v>
      </c>
      <c r="D1135">
        <v>5.7960000000000003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19">
        <v>0.4418171296296296</v>
      </c>
      <c r="N1135">
        <v>0.62002860000000004</v>
      </c>
      <c r="O1135">
        <v>5.681</v>
      </c>
      <c r="T1135" s="1" t="s">
        <v>221</v>
      </c>
      <c r="Y1135" t="s">
        <v>376</v>
      </c>
      <c r="Z1135" t="s">
        <v>736</v>
      </c>
    </row>
    <row r="1136" spans="1:29" x14ac:dyDescent="0.25">
      <c r="A1136">
        <v>16</v>
      </c>
      <c r="B1136" t="s">
        <v>90</v>
      </c>
      <c r="C1136" t="s">
        <v>59</v>
      </c>
      <c r="D1136">
        <v>3.4780000000000002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19">
        <v>0.44268518518518518</v>
      </c>
      <c r="N1136" s="20">
        <v>4.1810710000000001E-2</v>
      </c>
      <c r="O1136">
        <v>3.363</v>
      </c>
      <c r="T1136" s="1" t="s">
        <v>221</v>
      </c>
      <c r="Y1136" t="s">
        <v>375</v>
      </c>
      <c r="Z1136" t="s">
        <v>737</v>
      </c>
      <c r="AC1136" t="s">
        <v>151</v>
      </c>
    </row>
    <row r="1137" spans="1:29" x14ac:dyDescent="0.25">
      <c r="A1137">
        <v>17</v>
      </c>
      <c r="B1137" t="s">
        <v>90</v>
      </c>
      <c r="C1137" t="s">
        <v>59</v>
      </c>
      <c r="D1137">
        <v>5.1360000000000001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19">
        <v>0.44344907407407402</v>
      </c>
      <c r="N1137">
        <v>0.17454430000000001</v>
      </c>
      <c r="T1137" s="1" t="s">
        <v>221</v>
      </c>
      <c r="Y1137" t="s">
        <v>376</v>
      </c>
      <c r="Z1137" t="s">
        <v>738</v>
      </c>
    </row>
    <row r="1138" spans="1:29" x14ac:dyDescent="0.25">
      <c r="A1138">
        <v>18</v>
      </c>
      <c r="B1138" t="s">
        <v>90</v>
      </c>
      <c r="C1138" t="s">
        <v>59</v>
      </c>
      <c r="D1138">
        <v>4.4279999999999999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19">
        <v>0.44418981481481484</v>
      </c>
      <c r="N1138" s="20">
        <v>4.3292450000000003E-2</v>
      </c>
      <c r="O1138">
        <v>4.3920000000000003</v>
      </c>
      <c r="T1138" s="1" t="s">
        <v>221</v>
      </c>
      <c r="Y1138" t="s">
        <v>376</v>
      </c>
      <c r="Z1138" t="s">
        <v>739</v>
      </c>
    </row>
    <row r="1139" spans="1:29" x14ac:dyDescent="0.25">
      <c r="A1139">
        <v>19</v>
      </c>
      <c r="B1139" t="s">
        <v>90</v>
      </c>
      <c r="C1139" t="s">
        <v>59</v>
      </c>
      <c r="D1139">
        <v>4.2709999999999999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19">
        <v>0.44491898148148151</v>
      </c>
      <c r="N1139">
        <v>0.38923530000000001</v>
      </c>
      <c r="O1139">
        <v>4.1479999999999997</v>
      </c>
      <c r="T1139" s="1" t="s">
        <v>221</v>
      </c>
      <c r="Y1139" t="s">
        <v>377</v>
      </c>
      <c r="Z1139" t="s">
        <v>740</v>
      </c>
      <c r="AC1139" t="s">
        <v>378</v>
      </c>
    </row>
    <row r="1140" spans="1:29" x14ac:dyDescent="0.25">
      <c r="A1140">
        <v>20</v>
      </c>
      <c r="B1140" t="s">
        <v>90</v>
      </c>
      <c r="C1140" t="s">
        <v>59</v>
      </c>
      <c r="D1140">
        <v>2.8250000000000002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19">
        <v>0.44579861111111113</v>
      </c>
      <c r="N1140" s="20">
        <v>5.9499459999999997E-2</v>
      </c>
      <c r="O1140">
        <v>2.76</v>
      </c>
      <c r="T1140" s="1" t="s">
        <v>221</v>
      </c>
      <c r="Y1140" t="s">
        <v>375</v>
      </c>
      <c r="Z1140" t="s">
        <v>741</v>
      </c>
      <c r="AC1140" t="s">
        <v>162</v>
      </c>
    </row>
    <row r="1141" spans="1:29" x14ac:dyDescent="0.25">
      <c r="A1141">
        <v>21</v>
      </c>
      <c r="B1141" t="s">
        <v>90</v>
      </c>
      <c r="C1141" t="s">
        <v>59</v>
      </c>
      <c r="D1141">
        <v>6.3109999999999999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19">
        <v>0.44658564814814811</v>
      </c>
      <c r="N1141" s="20">
        <v>6.9297280000000003E-2</v>
      </c>
      <c r="O1141">
        <v>6.2119999999999997</v>
      </c>
      <c r="T1141" s="1" t="s">
        <v>221</v>
      </c>
      <c r="Y1141" t="s">
        <v>377</v>
      </c>
      <c r="Z1141" t="s">
        <v>742</v>
      </c>
      <c r="AC1141" t="s">
        <v>158</v>
      </c>
    </row>
    <row r="1142" spans="1:29" x14ac:dyDescent="0.25">
      <c r="A1142">
        <v>22</v>
      </c>
      <c r="B1142" t="s">
        <v>90</v>
      </c>
      <c r="C1142" t="s">
        <v>59</v>
      </c>
      <c r="D1142">
        <v>4.5469999999999997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19">
        <v>0.44747685185185188</v>
      </c>
      <c r="N1142">
        <v>0.10623829999999999</v>
      </c>
      <c r="O1142">
        <v>4.5620000000000003</v>
      </c>
      <c r="T1142" s="1" t="s">
        <v>221</v>
      </c>
      <c r="Y1142" t="s">
        <v>375</v>
      </c>
      <c r="Z1142" t="s">
        <v>743</v>
      </c>
      <c r="AC1142" t="s">
        <v>397</v>
      </c>
    </row>
    <row r="1143" spans="1:29" x14ac:dyDescent="0.25">
      <c r="A1143">
        <v>23</v>
      </c>
      <c r="B1143" t="s">
        <v>90</v>
      </c>
      <c r="C1143" t="s">
        <v>59</v>
      </c>
      <c r="D1143">
        <v>4.3170000000000002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19">
        <v>0.44822916666666668</v>
      </c>
      <c r="N1143">
        <v>0.14765629999999999</v>
      </c>
      <c r="O1143">
        <v>4.2720000000000002</v>
      </c>
      <c r="T1143" s="1" t="s">
        <v>221</v>
      </c>
      <c r="Y1143" t="s">
        <v>377</v>
      </c>
      <c r="Z1143" t="s">
        <v>744</v>
      </c>
      <c r="AC1143" t="s">
        <v>242</v>
      </c>
    </row>
    <row r="1144" spans="1:29" x14ac:dyDescent="0.25">
      <c r="A1144">
        <v>24</v>
      </c>
      <c r="B1144" t="s">
        <v>90</v>
      </c>
      <c r="C1144" t="s">
        <v>59</v>
      </c>
      <c r="D1144">
        <v>6.5590000000000002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19">
        <v>0.44899305555555552</v>
      </c>
      <c r="N1144">
        <v>0.5812039</v>
      </c>
      <c r="O1144">
        <v>6.4859999999999998</v>
      </c>
      <c r="T1144" s="1" t="s">
        <v>221</v>
      </c>
      <c r="Y1144" t="s">
        <v>377</v>
      </c>
      <c r="Z1144" t="s">
        <v>745</v>
      </c>
      <c r="AC1144" t="s">
        <v>151</v>
      </c>
    </row>
    <row r="1145" spans="1:29" x14ac:dyDescent="0.25">
      <c r="A1145">
        <v>25</v>
      </c>
      <c r="B1145" t="s">
        <v>90</v>
      </c>
      <c r="C1145" t="s">
        <v>59</v>
      </c>
      <c r="D1145">
        <v>4.633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19">
        <v>0.44988425925925929</v>
      </c>
      <c r="N1145">
        <v>0.10971740000000001</v>
      </c>
      <c r="O1145">
        <v>4.6349999999999998</v>
      </c>
      <c r="T1145" s="1" t="s">
        <v>221</v>
      </c>
      <c r="Y1145" t="s">
        <v>376</v>
      </c>
      <c r="Z1145" t="s">
        <v>746</v>
      </c>
    </row>
    <row r="1146" spans="1:29" x14ac:dyDescent="0.25">
      <c r="A1146">
        <v>26</v>
      </c>
      <c r="B1146" t="s">
        <v>90</v>
      </c>
      <c r="C1146" t="s">
        <v>59</v>
      </c>
      <c r="D1146">
        <v>4.915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19">
        <v>0.45068287037037041</v>
      </c>
      <c r="N1146">
        <v>0.4975908</v>
      </c>
      <c r="O1146">
        <v>4.8609999999999998</v>
      </c>
      <c r="T1146" s="1" t="s">
        <v>221</v>
      </c>
      <c r="Y1146" t="s">
        <v>376</v>
      </c>
      <c r="Z1146" t="s">
        <v>747</v>
      </c>
    </row>
    <row r="1147" spans="1:29" x14ac:dyDescent="0.25">
      <c r="A1147">
        <v>27</v>
      </c>
      <c r="B1147" t="s">
        <v>90</v>
      </c>
      <c r="C1147" t="s">
        <v>59</v>
      </c>
      <c r="D1147">
        <v>6.5410000000000004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19">
        <v>0.45151620370370371</v>
      </c>
      <c r="N1147">
        <v>0.22076380000000001</v>
      </c>
      <c r="O1147">
        <v>6.4470000000000001</v>
      </c>
      <c r="T1147" s="1" t="s">
        <v>221</v>
      </c>
      <c r="Y1147" t="s">
        <v>377</v>
      </c>
      <c r="Z1147" t="s">
        <v>748</v>
      </c>
      <c r="AC1147" t="s">
        <v>251</v>
      </c>
    </row>
    <row r="1148" spans="1:29" x14ac:dyDescent="0.25">
      <c r="A1148">
        <v>28</v>
      </c>
      <c r="B1148" t="s">
        <v>90</v>
      </c>
      <c r="C1148" t="s">
        <v>59</v>
      </c>
      <c r="D1148">
        <v>2.3140000000000001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19">
        <v>0.4522916666666667</v>
      </c>
      <c r="N1148" s="20">
        <v>8.8099689999999994E-2</v>
      </c>
      <c r="O1148">
        <v>2.1749999999999998</v>
      </c>
      <c r="T1148" s="1" t="s">
        <v>221</v>
      </c>
      <c r="Y1148" t="s">
        <v>375</v>
      </c>
      <c r="Z1148" t="s">
        <v>749</v>
      </c>
      <c r="AC1148" t="s">
        <v>148</v>
      </c>
    </row>
    <row r="1149" spans="1:29" x14ac:dyDescent="0.25">
      <c r="A1149">
        <v>29</v>
      </c>
      <c r="B1149" t="s">
        <v>90</v>
      </c>
      <c r="C1149" t="s">
        <v>59</v>
      </c>
      <c r="D1149">
        <v>3.2989999999999999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19">
        <v>0.45307870370370368</v>
      </c>
      <c r="N1149">
        <v>0.17090340000000001</v>
      </c>
      <c r="O1149">
        <v>2.0030000000000001</v>
      </c>
      <c r="T1149" s="1" t="s">
        <v>221</v>
      </c>
      <c r="Y1149" t="s">
        <v>376</v>
      </c>
      <c r="Z1149" t="s">
        <v>750</v>
      </c>
    </row>
    <row r="1150" spans="1:29" x14ac:dyDescent="0.25">
      <c r="A1150">
        <v>30</v>
      </c>
      <c r="B1150" t="s">
        <v>90</v>
      </c>
      <c r="C1150" t="s">
        <v>59</v>
      </c>
      <c r="D1150">
        <v>4.5869999999999997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19">
        <v>0.45385416666666667</v>
      </c>
      <c r="N1150" s="20">
        <v>4.8078509999999998E-2</v>
      </c>
      <c r="O1150">
        <v>4.4640000000000004</v>
      </c>
      <c r="T1150" s="1" t="s">
        <v>221</v>
      </c>
      <c r="Y1150" t="s">
        <v>375</v>
      </c>
      <c r="Z1150" t="s">
        <v>751</v>
      </c>
      <c r="AC1150" t="s">
        <v>239</v>
      </c>
    </row>
    <row r="1151" spans="1:29" x14ac:dyDescent="0.25">
      <c r="A1151">
        <v>31</v>
      </c>
      <c r="B1151" t="s">
        <v>90</v>
      </c>
      <c r="C1151" t="s">
        <v>59</v>
      </c>
      <c r="D1151">
        <v>3.984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19">
        <v>0.45456018518518521</v>
      </c>
      <c r="N1151" s="20">
        <v>7.4357870000000006E-2</v>
      </c>
      <c r="O1151">
        <v>3.859</v>
      </c>
      <c r="T1151" s="1" t="s">
        <v>221</v>
      </c>
      <c r="Y1151" t="s">
        <v>376</v>
      </c>
      <c r="Z1151" t="s">
        <v>752</v>
      </c>
    </row>
    <row r="1152" spans="1:29" x14ac:dyDescent="0.25">
      <c r="A1152">
        <v>32</v>
      </c>
      <c r="B1152" t="s">
        <v>90</v>
      </c>
      <c r="C1152" t="s">
        <v>59</v>
      </c>
      <c r="D1152">
        <v>5.3410000000000002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19">
        <v>0.455625</v>
      </c>
      <c r="N1152" s="20">
        <v>5.6203120000000002E-2</v>
      </c>
      <c r="O1152">
        <v>5.3280000000000003</v>
      </c>
      <c r="T1152" s="1" t="s">
        <v>221</v>
      </c>
      <c r="Y1152" t="s">
        <v>375</v>
      </c>
      <c r="Z1152" t="s">
        <v>753</v>
      </c>
      <c r="AC1152" t="s">
        <v>171</v>
      </c>
    </row>
    <row r="1153" spans="1:29" x14ac:dyDescent="0.25">
      <c r="A1153">
        <v>33</v>
      </c>
      <c r="B1153" t="s">
        <v>90</v>
      </c>
      <c r="C1153" t="s">
        <v>59</v>
      </c>
      <c r="D1153">
        <v>2.52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19">
        <v>0.4563888888888889</v>
      </c>
      <c r="N1153">
        <v>0.31155909999999998</v>
      </c>
      <c r="O1153">
        <v>2.4990000000000001</v>
      </c>
      <c r="T1153" s="1" t="s">
        <v>221</v>
      </c>
      <c r="Y1153" t="s">
        <v>377</v>
      </c>
      <c r="Z1153" t="s">
        <v>754</v>
      </c>
      <c r="AC1153" t="s">
        <v>243</v>
      </c>
    </row>
    <row r="1154" spans="1:29" x14ac:dyDescent="0.25">
      <c r="A1154">
        <v>34</v>
      </c>
      <c r="B1154" t="s">
        <v>90</v>
      </c>
      <c r="C1154" t="s">
        <v>59</v>
      </c>
      <c r="D1154">
        <v>5.5590000000000002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19">
        <v>0.4571412037037037</v>
      </c>
      <c r="N1154" s="20">
        <v>4.5546650000000001E-2</v>
      </c>
      <c r="O1154">
        <v>5.4260000000000002</v>
      </c>
      <c r="T1154" s="1" t="s">
        <v>221</v>
      </c>
      <c r="Y1154" t="s">
        <v>377</v>
      </c>
      <c r="Z1154" t="s">
        <v>755</v>
      </c>
      <c r="AC1154" t="s">
        <v>132</v>
      </c>
    </row>
    <row r="1155" spans="1:29" x14ac:dyDescent="0.25">
      <c r="A1155">
        <v>35</v>
      </c>
      <c r="B1155" t="s">
        <v>90</v>
      </c>
      <c r="C1155" t="s">
        <v>59</v>
      </c>
      <c r="D1155">
        <v>4.34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19">
        <v>0.45802083333333332</v>
      </c>
      <c r="N1155">
        <v>0.46958719999999998</v>
      </c>
      <c r="O1155">
        <v>4.2110000000000003</v>
      </c>
      <c r="T1155" s="1" t="s">
        <v>221</v>
      </c>
      <c r="Y1155" t="s">
        <v>377</v>
      </c>
      <c r="Z1155" t="s">
        <v>756</v>
      </c>
      <c r="AC1155" t="s">
        <v>169</v>
      </c>
    </row>
    <row r="1156" spans="1:29" x14ac:dyDescent="0.25">
      <c r="A1156">
        <v>36</v>
      </c>
      <c r="B1156" t="s">
        <v>90</v>
      </c>
      <c r="C1156" t="s">
        <v>59</v>
      </c>
      <c r="D1156">
        <v>4.3680000000000003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19">
        <v>0.45887731481481481</v>
      </c>
      <c r="N1156">
        <v>0.50150130000000004</v>
      </c>
      <c r="O1156">
        <v>4.2389999999999999</v>
      </c>
      <c r="T1156" s="1" t="s">
        <v>221</v>
      </c>
      <c r="Y1156" t="s">
        <v>375</v>
      </c>
      <c r="Z1156" t="s">
        <v>757</v>
      </c>
      <c r="AC1156" t="s">
        <v>245</v>
      </c>
    </row>
    <row r="1157" spans="1:29" x14ac:dyDescent="0.25">
      <c r="A1157">
        <v>37</v>
      </c>
      <c r="B1157" t="s">
        <v>90</v>
      </c>
      <c r="C1157" t="s">
        <v>59</v>
      </c>
      <c r="D1157">
        <v>4.5209999999999999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19">
        <v>0.4597222222222222</v>
      </c>
      <c r="N1157">
        <v>0.3936133</v>
      </c>
      <c r="O1157">
        <v>3.8039999999999998</v>
      </c>
      <c r="T1157" s="1" t="s">
        <v>221</v>
      </c>
      <c r="Y1157" t="s">
        <v>375</v>
      </c>
      <c r="Z1157" t="s">
        <v>758</v>
      </c>
      <c r="AC1157" t="s">
        <v>240</v>
      </c>
    </row>
    <row r="1158" spans="1:29" x14ac:dyDescent="0.25">
      <c r="A1158">
        <v>38</v>
      </c>
      <c r="B1158" t="s">
        <v>90</v>
      </c>
      <c r="C1158" t="s">
        <v>59</v>
      </c>
      <c r="D1158">
        <v>2.6160000000000001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19">
        <v>0.46064814814814814</v>
      </c>
      <c r="N1158">
        <v>0.39171410000000001</v>
      </c>
      <c r="O1158">
        <v>2.3069999999999999</v>
      </c>
      <c r="T1158" s="1" t="s">
        <v>221</v>
      </c>
      <c r="Y1158" t="s">
        <v>375</v>
      </c>
      <c r="Z1158" t="s">
        <v>759</v>
      </c>
      <c r="AC1158" t="s">
        <v>150</v>
      </c>
    </row>
    <row r="1159" spans="1:29" x14ac:dyDescent="0.25">
      <c r="A1159">
        <v>39</v>
      </c>
      <c r="B1159" t="s">
        <v>90</v>
      </c>
      <c r="C1159" t="s">
        <v>59</v>
      </c>
      <c r="D1159">
        <v>5.0830000000000002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19">
        <v>0.46144675925925926</v>
      </c>
      <c r="N1159">
        <v>0.1244712</v>
      </c>
      <c r="O1159">
        <v>5.0039999999999996</v>
      </c>
      <c r="T1159" s="1" t="s">
        <v>221</v>
      </c>
      <c r="Y1159" t="s">
        <v>375</v>
      </c>
      <c r="Z1159" t="s">
        <v>760</v>
      </c>
      <c r="AC1159" t="s">
        <v>161</v>
      </c>
    </row>
    <row r="1160" spans="1:29" x14ac:dyDescent="0.25">
      <c r="A1160">
        <v>46</v>
      </c>
      <c r="B1160" t="s">
        <v>90</v>
      </c>
      <c r="C1160" t="s">
        <v>703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7000</v>
      </c>
      <c r="M1160" s="19">
        <v>0.46702546296296293</v>
      </c>
      <c r="N1160" s="20">
        <v>8.5535920000000005E-3</v>
      </c>
      <c r="T1160" s="1" t="s">
        <v>221</v>
      </c>
    </row>
    <row r="1161" spans="1:29" x14ac:dyDescent="0.25">
      <c r="A1161">
        <v>47</v>
      </c>
      <c r="B1161" t="s">
        <v>90</v>
      </c>
      <c r="C1161" t="s">
        <v>703</v>
      </c>
      <c r="E1161" s="1" t="s">
        <v>704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7000</v>
      </c>
      <c r="M1161" s="19">
        <v>0.46770833333333334</v>
      </c>
      <c r="N1161" s="20">
        <v>7.5197620000000001E-3</v>
      </c>
      <c r="T1161" s="1" t="s">
        <v>221</v>
      </c>
    </row>
    <row r="1162" spans="1:29" x14ac:dyDescent="0.25">
      <c r="A1162">
        <v>1</v>
      </c>
      <c r="B1162" t="s">
        <v>387</v>
      </c>
      <c r="C1162" t="s">
        <v>202</v>
      </c>
      <c r="D1162">
        <v>6.1239999999999997</v>
      </c>
      <c r="E1162" s="1" t="s">
        <v>707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19">
        <v>0.4301388888888889</v>
      </c>
      <c r="N1162">
        <v>0.1584024</v>
      </c>
      <c r="O1162">
        <v>6.0919999999999996</v>
      </c>
      <c r="T1162" s="1" t="s">
        <v>221</v>
      </c>
      <c r="Y1162" t="s">
        <v>377</v>
      </c>
      <c r="Z1162" t="s">
        <v>761</v>
      </c>
      <c r="AC1162" t="s">
        <v>178</v>
      </c>
    </row>
    <row r="1163" spans="1:29" x14ac:dyDescent="0.25">
      <c r="A1163">
        <v>2</v>
      </c>
      <c r="B1163" t="s">
        <v>387</v>
      </c>
      <c r="C1163" t="s">
        <v>202</v>
      </c>
      <c r="D1163">
        <v>8.3450000000000006</v>
      </c>
      <c r="G1163" s="1" t="s">
        <v>188</v>
      </c>
      <c r="H1163" s="1" t="s">
        <v>82</v>
      </c>
      <c r="I1163" s="1" t="s">
        <v>72</v>
      </c>
      <c r="J1163">
        <v>10</v>
      </c>
      <c r="K1163" t="s">
        <v>61</v>
      </c>
      <c r="L1163">
        <v>6262</v>
      </c>
      <c r="M1163" s="19">
        <v>0.43105324074074075</v>
      </c>
      <c r="N1163">
        <v>0.10583289999999999</v>
      </c>
      <c r="O1163">
        <v>8.3059999999999992</v>
      </c>
      <c r="T1163" s="1" t="s">
        <v>221</v>
      </c>
      <c r="Y1163" t="s">
        <v>376</v>
      </c>
      <c r="Z1163" t="s">
        <v>762</v>
      </c>
    </row>
    <row r="1164" spans="1:29" x14ac:dyDescent="0.25">
      <c r="A1164">
        <v>3</v>
      </c>
      <c r="B1164" t="s">
        <v>387</v>
      </c>
      <c r="C1164" t="s">
        <v>202</v>
      </c>
      <c r="D1164">
        <v>6.5529999999999999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19">
        <v>0.43193287037037037</v>
      </c>
      <c r="N1164" s="20">
        <v>9.1916349999999994E-2</v>
      </c>
      <c r="O1164">
        <v>6.407</v>
      </c>
      <c r="T1164" s="1" t="s">
        <v>221</v>
      </c>
      <c r="Y1164" t="s">
        <v>375</v>
      </c>
      <c r="Z1164" t="s">
        <v>763</v>
      </c>
      <c r="AC1164" t="s">
        <v>385</v>
      </c>
    </row>
    <row r="1165" spans="1:29" x14ac:dyDescent="0.25">
      <c r="A1165">
        <v>4</v>
      </c>
      <c r="B1165" t="s">
        <v>387</v>
      </c>
      <c r="C1165" t="s">
        <v>59</v>
      </c>
      <c r="D1165">
        <v>3.8679999999999999</v>
      </c>
      <c r="G1165" s="1" t="s">
        <v>88</v>
      </c>
      <c r="H1165" s="1" t="s">
        <v>82</v>
      </c>
      <c r="I1165" s="1" t="s">
        <v>72</v>
      </c>
      <c r="J1165">
        <v>25</v>
      </c>
      <c r="K1165" t="s">
        <v>61</v>
      </c>
      <c r="L1165">
        <v>6262</v>
      </c>
      <c r="M1165" s="19">
        <v>0.43263888888888885</v>
      </c>
      <c r="N1165">
        <v>0.65062030000000004</v>
      </c>
      <c r="O1165">
        <v>3.2919999999999998</v>
      </c>
      <c r="T1165" s="1" t="s">
        <v>221</v>
      </c>
      <c r="Y1165" t="s">
        <v>375</v>
      </c>
      <c r="Z1165" t="s">
        <v>764</v>
      </c>
      <c r="AC1165" t="s">
        <v>130</v>
      </c>
    </row>
    <row r="1166" spans="1:29" x14ac:dyDescent="0.25">
      <c r="A1166">
        <v>5</v>
      </c>
      <c r="B1166" t="s">
        <v>387</v>
      </c>
      <c r="C1166" t="s">
        <v>59</v>
      </c>
      <c r="D1166">
        <v>4.2279999999999998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19">
        <v>0.43361111111111111</v>
      </c>
      <c r="N1166" s="20">
        <v>9.8182210000000006E-2</v>
      </c>
      <c r="O1166">
        <v>4.1429999999999998</v>
      </c>
      <c r="T1166" s="1" t="s">
        <v>221</v>
      </c>
      <c r="Y1166" t="s">
        <v>377</v>
      </c>
      <c r="Z1166" t="s">
        <v>765</v>
      </c>
      <c r="AC1166" t="s">
        <v>237</v>
      </c>
    </row>
    <row r="1167" spans="1:29" x14ac:dyDescent="0.25">
      <c r="A1167">
        <v>6</v>
      </c>
      <c r="B1167" t="s">
        <v>387</v>
      </c>
      <c r="C1167" t="s">
        <v>59</v>
      </c>
      <c r="D1167">
        <v>7.64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19">
        <v>0.43446759259259254</v>
      </c>
      <c r="N1167" s="20">
        <v>3.9442310000000001E-2</v>
      </c>
      <c r="O1167">
        <v>7.0309999999999997</v>
      </c>
      <c r="T1167" s="1" t="s">
        <v>221</v>
      </c>
      <c r="Y1167" t="s">
        <v>376</v>
      </c>
      <c r="Z1167" t="s">
        <v>766</v>
      </c>
    </row>
    <row r="1168" spans="1:29" x14ac:dyDescent="0.25">
      <c r="A1168">
        <v>7</v>
      </c>
      <c r="B1168" t="s">
        <v>387</v>
      </c>
      <c r="C1168" t="s">
        <v>59</v>
      </c>
      <c r="D1168">
        <v>8.8940000000000001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19">
        <v>0.43534722222222227</v>
      </c>
      <c r="N1168">
        <v>0.14469389999999999</v>
      </c>
      <c r="O1168">
        <v>8.7889999999999997</v>
      </c>
      <c r="T1168" s="1" t="s">
        <v>221</v>
      </c>
      <c r="Y1168" t="s">
        <v>376</v>
      </c>
      <c r="Z1168" t="s">
        <v>767</v>
      </c>
    </row>
    <row r="1169" spans="1:29" x14ac:dyDescent="0.25">
      <c r="A1169">
        <v>8</v>
      </c>
      <c r="B1169" t="s">
        <v>387</v>
      </c>
      <c r="C1169" t="s">
        <v>59</v>
      </c>
      <c r="D1169">
        <v>7.1079999999999997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19">
        <v>0.43615740740740744</v>
      </c>
      <c r="N1169">
        <v>0.1101157</v>
      </c>
      <c r="O1169">
        <v>7.0149999999999997</v>
      </c>
      <c r="T1169" s="1" t="s">
        <v>221</v>
      </c>
      <c r="Y1169" t="s">
        <v>376</v>
      </c>
      <c r="Z1169" t="s">
        <v>768</v>
      </c>
    </row>
    <row r="1170" spans="1:29" x14ac:dyDescent="0.25">
      <c r="A1170">
        <v>9</v>
      </c>
      <c r="B1170" t="s">
        <v>387</v>
      </c>
      <c r="C1170" t="s">
        <v>59</v>
      </c>
      <c r="D1170">
        <v>7.2130000000000001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19">
        <v>0.43687499999999996</v>
      </c>
      <c r="N1170">
        <v>0.1828079</v>
      </c>
      <c r="O1170">
        <v>7.1580000000000004</v>
      </c>
      <c r="T1170" s="1" t="s">
        <v>221</v>
      </c>
      <c r="Y1170" t="s">
        <v>375</v>
      </c>
      <c r="Z1170" t="s">
        <v>769</v>
      </c>
      <c r="AC1170" t="s">
        <v>381</v>
      </c>
    </row>
    <row r="1171" spans="1:29" x14ac:dyDescent="0.25">
      <c r="A1171">
        <v>10</v>
      </c>
      <c r="B1171" t="s">
        <v>387</v>
      </c>
      <c r="C1171" t="s">
        <v>59</v>
      </c>
      <c r="D1171">
        <v>8.82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19">
        <v>0.43768518518518523</v>
      </c>
      <c r="N1171">
        <v>0.1490496</v>
      </c>
      <c r="O1171">
        <v>8.5190000000000001</v>
      </c>
      <c r="T1171" s="1" t="s">
        <v>221</v>
      </c>
      <c r="Y1171" t="s">
        <v>375</v>
      </c>
      <c r="Z1171" t="s">
        <v>770</v>
      </c>
      <c r="AC1171" t="s">
        <v>178</v>
      </c>
    </row>
    <row r="1172" spans="1:29" x14ac:dyDescent="0.25">
      <c r="A1172">
        <v>11</v>
      </c>
      <c r="B1172" t="s">
        <v>387</v>
      </c>
      <c r="C1172" t="s">
        <v>59</v>
      </c>
      <c r="D1172">
        <v>6.8890000000000002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19">
        <v>0.43853009259259257</v>
      </c>
      <c r="N1172">
        <v>0.5322983</v>
      </c>
      <c r="O1172">
        <v>6.7619999999999996</v>
      </c>
      <c r="T1172" s="1" t="s">
        <v>221</v>
      </c>
      <c r="Y1172" t="s">
        <v>376</v>
      </c>
      <c r="Z1172" t="s">
        <v>771</v>
      </c>
    </row>
    <row r="1173" spans="1:29" x14ac:dyDescent="0.25">
      <c r="A1173">
        <v>12</v>
      </c>
      <c r="B1173" t="s">
        <v>387</v>
      </c>
      <c r="C1173" t="s">
        <v>60</v>
      </c>
      <c r="D1173">
        <v>10.754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19">
        <v>0.43950231481481478</v>
      </c>
      <c r="N1173">
        <v>0.1216599</v>
      </c>
      <c r="O1173">
        <v>10.576000000000001</v>
      </c>
      <c r="T1173" s="1" t="s">
        <v>221</v>
      </c>
      <c r="Y1173" t="s">
        <v>376</v>
      </c>
      <c r="Z1173" t="s">
        <v>772</v>
      </c>
    </row>
    <row r="1174" spans="1:29" x14ac:dyDescent="0.25">
      <c r="A1174">
        <v>13</v>
      </c>
      <c r="B1174" t="s">
        <v>387</v>
      </c>
      <c r="C1174" t="s">
        <v>202</v>
      </c>
      <c r="D1174">
        <v>9.2189999999999994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19">
        <v>0.44027777777777777</v>
      </c>
      <c r="N1174">
        <v>0.18624540000000001</v>
      </c>
      <c r="O1174">
        <v>9.1560000000000006</v>
      </c>
      <c r="T1174" s="1" t="s">
        <v>221</v>
      </c>
      <c r="Y1174" t="s">
        <v>377</v>
      </c>
      <c r="Z1174" t="s">
        <v>773</v>
      </c>
      <c r="AC1174" t="s">
        <v>464</v>
      </c>
    </row>
    <row r="1175" spans="1:29" x14ac:dyDescent="0.25">
      <c r="A1175">
        <v>14</v>
      </c>
      <c r="B1175" t="s">
        <v>387</v>
      </c>
      <c r="C1175" t="s">
        <v>202</v>
      </c>
      <c r="D1175">
        <v>9.3559999999999999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19">
        <v>0.44107638888888889</v>
      </c>
      <c r="N1175">
        <v>0.19425400000000001</v>
      </c>
      <c r="O1175">
        <v>9.31</v>
      </c>
      <c r="T1175" s="1" t="s">
        <v>221</v>
      </c>
      <c r="Y1175" t="s">
        <v>375</v>
      </c>
      <c r="Z1175" t="s">
        <v>774</v>
      </c>
      <c r="AC1175" t="s">
        <v>237</v>
      </c>
    </row>
    <row r="1176" spans="1:29" x14ac:dyDescent="0.25">
      <c r="A1176">
        <v>15</v>
      </c>
      <c r="B1176" t="s">
        <v>387</v>
      </c>
      <c r="C1176" t="s">
        <v>202</v>
      </c>
      <c r="D1176">
        <v>6.0519999999999996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19">
        <v>0.4418171296296296</v>
      </c>
      <c r="N1176">
        <v>0.1177052</v>
      </c>
      <c r="O1176">
        <v>6.6219999999999999</v>
      </c>
      <c r="T1176" s="1" t="s">
        <v>221</v>
      </c>
      <c r="Y1176" t="s">
        <v>377</v>
      </c>
      <c r="Z1176" t="s">
        <v>775</v>
      </c>
      <c r="AC1176" t="s">
        <v>177</v>
      </c>
    </row>
    <row r="1177" spans="1:29" x14ac:dyDescent="0.25">
      <c r="A1177">
        <v>16</v>
      </c>
      <c r="B1177" t="s">
        <v>387</v>
      </c>
      <c r="C1177" t="s">
        <v>202</v>
      </c>
      <c r="D1177">
        <v>8.5690000000000008</v>
      </c>
      <c r="G1177" s="1" t="s">
        <v>188</v>
      </c>
      <c r="H1177" s="1" t="s">
        <v>82</v>
      </c>
      <c r="I1177" s="1" t="s">
        <v>72</v>
      </c>
      <c r="J1177">
        <v>10</v>
      </c>
      <c r="K1177" t="s">
        <v>61</v>
      </c>
      <c r="L1177">
        <v>6262</v>
      </c>
      <c r="M1177" s="19">
        <v>0.44268518518518518</v>
      </c>
      <c r="N1177">
        <v>0.12382840000000001</v>
      </c>
      <c r="O1177">
        <v>8.5129999999999999</v>
      </c>
      <c r="T1177" s="1" t="s">
        <v>221</v>
      </c>
      <c r="Y1177" t="s">
        <v>376</v>
      </c>
      <c r="Z1177" t="s">
        <v>776</v>
      </c>
    </row>
    <row r="1178" spans="1:29" x14ac:dyDescent="0.25">
      <c r="A1178">
        <v>17</v>
      </c>
      <c r="B1178" t="s">
        <v>387</v>
      </c>
      <c r="C1178" t="s">
        <v>202</v>
      </c>
      <c r="D1178">
        <v>8.5559999999999992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19">
        <v>0.44344907407407402</v>
      </c>
      <c r="N1178">
        <v>7.0182300000000003E-2</v>
      </c>
      <c r="O1178">
        <v>8.5150000000000006</v>
      </c>
      <c r="T1178" s="1" t="s">
        <v>221</v>
      </c>
      <c r="Y1178" t="s">
        <v>376</v>
      </c>
      <c r="Z1178" t="s">
        <v>777</v>
      </c>
    </row>
    <row r="1179" spans="1:29" x14ac:dyDescent="0.25">
      <c r="A1179">
        <v>18</v>
      </c>
      <c r="B1179" t="s">
        <v>387</v>
      </c>
      <c r="C1179" t="s">
        <v>59</v>
      </c>
      <c r="D1179">
        <v>5.0149999999999997</v>
      </c>
      <c r="G1179" s="1" t="s">
        <v>88</v>
      </c>
      <c r="H1179" s="1" t="s">
        <v>82</v>
      </c>
      <c r="I1179" s="1" t="s">
        <v>72</v>
      </c>
      <c r="J1179">
        <v>25</v>
      </c>
      <c r="K1179" t="s">
        <v>61</v>
      </c>
      <c r="L1179">
        <v>6262</v>
      </c>
      <c r="M1179" s="19">
        <v>0.44418981481481484</v>
      </c>
      <c r="N1179">
        <v>0.12599350000000001</v>
      </c>
      <c r="O1179">
        <v>4.6950000000000003</v>
      </c>
      <c r="T1179" s="1" t="s">
        <v>221</v>
      </c>
      <c r="Y1179" t="s">
        <v>376</v>
      </c>
      <c r="Z1179" t="s">
        <v>778</v>
      </c>
    </row>
    <row r="1180" spans="1:29" x14ac:dyDescent="0.25">
      <c r="A1180">
        <v>19</v>
      </c>
      <c r="B1180" t="s">
        <v>387</v>
      </c>
      <c r="C1180" t="s">
        <v>59</v>
      </c>
      <c r="D1180">
        <v>4.9059999999999997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19">
        <v>0.44491898148148151</v>
      </c>
      <c r="N1180">
        <v>0.74829590000000001</v>
      </c>
      <c r="O1180">
        <v>4.7610000000000001</v>
      </c>
      <c r="T1180" s="1" t="s">
        <v>221</v>
      </c>
      <c r="Y1180" t="s">
        <v>375</v>
      </c>
      <c r="Z1180" t="s">
        <v>779</v>
      </c>
      <c r="AC1180" t="s">
        <v>395</v>
      </c>
    </row>
    <row r="1181" spans="1:29" x14ac:dyDescent="0.25">
      <c r="A1181">
        <v>20</v>
      </c>
      <c r="B1181" t="s">
        <v>387</v>
      </c>
      <c r="C1181" t="s">
        <v>59</v>
      </c>
      <c r="D1181">
        <v>7.444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19">
        <v>0.44579861111111113</v>
      </c>
      <c r="N1181" s="20">
        <v>9.212236E-2</v>
      </c>
      <c r="O1181">
        <v>7.3890000000000002</v>
      </c>
      <c r="T1181" s="1" t="s">
        <v>221</v>
      </c>
      <c r="Y1181" t="s">
        <v>377</v>
      </c>
      <c r="Z1181" t="s">
        <v>780</v>
      </c>
      <c r="AC1181" t="s">
        <v>155</v>
      </c>
    </row>
    <row r="1182" spans="1:29" x14ac:dyDescent="0.25">
      <c r="A1182">
        <v>21</v>
      </c>
      <c r="B1182" t="s">
        <v>387</v>
      </c>
      <c r="C1182" t="s">
        <v>59</v>
      </c>
      <c r="D1182">
        <v>5.8129999999999997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19">
        <v>0.44658564814814811</v>
      </c>
      <c r="N1182">
        <v>0.92521350000000002</v>
      </c>
      <c r="O1182">
        <v>5.734</v>
      </c>
      <c r="T1182" s="1" t="s">
        <v>221</v>
      </c>
      <c r="Y1182" t="s">
        <v>377</v>
      </c>
      <c r="Z1182" t="s">
        <v>781</v>
      </c>
      <c r="AC1182" t="s">
        <v>152</v>
      </c>
    </row>
    <row r="1183" spans="1:29" x14ac:dyDescent="0.25">
      <c r="A1183">
        <v>22</v>
      </c>
      <c r="B1183" t="s">
        <v>387</v>
      </c>
      <c r="C1183" t="s">
        <v>59</v>
      </c>
      <c r="D1183">
        <v>2.7360000000000002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19">
        <v>0.44747685185185188</v>
      </c>
      <c r="N1183" s="20">
        <v>2.3666880000000001E-2</v>
      </c>
      <c r="O1183">
        <v>2.38</v>
      </c>
      <c r="T1183" s="1" t="s">
        <v>221</v>
      </c>
      <c r="Y1183" t="s">
        <v>377</v>
      </c>
      <c r="Z1183" t="s">
        <v>782</v>
      </c>
      <c r="AC1183" t="s">
        <v>130</v>
      </c>
    </row>
    <row r="1184" spans="1:29" x14ac:dyDescent="0.25">
      <c r="A1184">
        <v>23</v>
      </c>
      <c r="B1184" t="s">
        <v>387</v>
      </c>
      <c r="C1184" t="s">
        <v>202</v>
      </c>
      <c r="D1184">
        <v>5.6470000000000002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19">
        <v>0.44822916666666668</v>
      </c>
      <c r="N1184">
        <v>0.1208277</v>
      </c>
      <c r="O1184">
        <v>5.593</v>
      </c>
      <c r="T1184" s="1" t="s">
        <v>221</v>
      </c>
      <c r="Y1184" t="s">
        <v>377</v>
      </c>
      <c r="Z1184" t="s">
        <v>783</v>
      </c>
      <c r="AC1184" t="s">
        <v>131</v>
      </c>
    </row>
    <row r="1185" spans="1:29" x14ac:dyDescent="0.25">
      <c r="A1185">
        <v>24</v>
      </c>
      <c r="B1185" t="s">
        <v>387</v>
      </c>
      <c r="C1185" t="s">
        <v>59</v>
      </c>
      <c r="D1185">
        <v>6.9020000000000001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19">
        <v>0.44899305555555552</v>
      </c>
      <c r="N1185">
        <v>0.13241720000000001</v>
      </c>
      <c r="O1185">
        <v>6.86</v>
      </c>
      <c r="T1185" s="1" t="s">
        <v>221</v>
      </c>
      <c r="Y1185" t="s">
        <v>376</v>
      </c>
      <c r="Z1185" t="s">
        <v>784</v>
      </c>
    </row>
    <row r="1186" spans="1:29" x14ac:dyDescent="0.25">
      <c r="A1186">
        <v>25</v>
      </c>
      <c r="B1186" t="s">
        <v>387</v>
      </c>
      <c r="C1186" t="s">
        <v>59</v>
      </c>
      <c r="D1186">
        <v>4.9969999999999999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19">
        <v>0.44988425925925929</v>
      </c>
      <c r="N1186" s="20">
        <v>8.1108730000000004E-2</v>
      </c>
      <c r="O1186">
        <v>4.9829999999999997</v>
      </c>
      <c r="T1186" s="1" t="s">
        <v>221</v>
      </c>
      <c r="Y1186" t="s">
        <v>377</v>
      </c>
      <c r="Z1186" t="s">
        <v>785</v>
      </c>
      <c r="AC1186" t="s">
        <v>134</v>
      </c>
    </row>
    <row r="1187" spans="1:29" x14ac:dyDescent="0.25">
      <c r="A1187">
        <v>26</v>
      </c>
      <c r="B1187" t="s">
        <v>387</v>
      </c>
      <c r="C1187" t="s">
        <v>59</v>
      </c>
      <c r="D1187">
        <v>3.8620000000000001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19">
        <v>0.45068287037037041</v>
      </c>
      <c r="N1187">
        <v>0.15521650000000001</v>
      </c>
      <c r="O1187">
        <v>3.86</v>
      </c>
      <c r="T1187" s="1" t="s">
        <v>221</v>
      </c>
      <c r="Y1187" t="s">
        <v>375</v>
      </c>
      <c r="Z1187" t="s">
        <v>786</v>
      </c>
      <c r="AC1187" t="s">
        <v>384</v>
      </c>
    </row>
    <row r="1188" spans="1:29" x14ac:dyDescent="0.25">
      <c r="A1188">
        <v>27</v>
      </c>
      <c r="B1188" t="s">
        <v>387</v>
      </c>
      <c r="C1188" t="s">
        <v>60</v>
      </c>
      <c r="D1188">
        <v>7.4770000000000003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19">
        <v>0.45151620370370371</v>
      </c>
      <c r="N1188">
        <v>0.1090928</v>
      </c>
      <c r="O1188">
        <v>7.343</v>
      </c>
      <c r="T1188" s="1" t="s">
        <v>221</v>
      </c>
      <c r="Y1188" t="s">
        <v>375</v>
      </c>
      <c r="Z1188" t="s">
        <v>787</v>
      </c>
      <c r="AC1188" t="s">
        <v>135</v>
      </c>
    </row>
    <row r="1189" spans="1:29" x14ac:dyDescent="0.25">
      <c r="A1189">
        <v>28</v>
      </c>
      <c r="B1189" t="s">
        <v>387</v>
      </c>
      <c r="C1189" t="s">
        <v>202</v>
      </c>
      <c r="D1189">
        <v>7.1159999999999997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19">
        <v>0.4522916666666667</v>
      </c>
      <c r="N1189">
        <v>0.1519279</v>
      </c>
      <c r="O1189">
        <v>7.07</v>
      </c>
      <c r="T1189" s="1" t="s">
        <v>221</v>
      </c>
      <c r="Y1189" t="s">
        <v>377</v>
      </c>
      <c r="Z1189" t="s">
        <v>788</v>
      </c>
      <c r="AC1189" t="s">
        <v>124</v>
      </c>
    </row>
    <row r="1190" spans="1:29" x14ac:dyDescent="0.25">
      <c r="A1190">
        <v>29</v>
      </c>
      <c r="B1190" t="s">
        <v>387</v>
      </c>
      <c r="C1190" t="s">
        <v>202</v>
      </c>
      <c r="D1190">
        <v>7.492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19">
        <v>0.45307870370370368</v>
      </c>
      <c r="N1190">
        <v>0.12259109999999999</v>
      </c>
      <c r="O1190">
        <v>7.4320000000000004</v>
      </c>
      <c r="T1190" s="1" t="s">
        <v>221</v>
      </c>
      <c r="Y1190" t="s">
        <v>376</v>
      </c>
      <c r="Z1190" t="s">
        <v>789</v>
      </c>
    </row>
    <row r="1191" spans="1:29" x14ac:dyDescent="0.25">
      <c r="A1191">
        <v>30</v>
      </c>
      <c r="B1191" t="s">
        <v>387</v>
      </c>
      <c r="C1191" t="s">
        <v>202</v>
      </c>
      <c r="D1191">
        <v>6.4539999999999997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19">
        <v>0.45385416666666667</v>
      </c>
      <c r="N1191" s="20">
        <v>7.0612430000000004E-2</v>
      </c>
      <c r="O1191">
        <v>6.4189999999999996</v>
      </c>
      <c r="T1191" s="1" t="s">
        <v>221</v>
      </c>
      <c r="Y1191" t="s">
        <v>377</v>
      </c>
      <c r="Z1191" t="s">
        <v>790</v>
      </c>
      <c r="AC1191" t="s">
        <v>146</v>
      </c>
    </row>
    <row r="1192" spans="1:29" x14ac:dyDescent="0.25">
      <c r="A1192">
        <v>31</v>
      </c>
      <c r="B1192" t="s">
        <v>387</v>
      </c>
      <c r="C1192" t="s">
        <v>202</v>
      </c>
      <c r="D1192">
        <v>7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19">
        <v>0.45456018518518521</v>
      </c>
      <c r="N1192">
        <v>0.8125405</v>
      </c>
      <c r="O1192">
        <v>6.8949999999999996</v>
      </c>
      <c r="T1192" s="1" t="s">
        <v>221</v>
      </c>
      <c r="Y1192" t="s">
        <v>376</v>
      </c>
      <c r="Z1192" t="s">
        <v>791</v>
      </c>
    </row>
    <row r="1193" spans="1:29" x14ac:dyDescent="0.25">
      <c r="A1193">
        <v>32</v>
      </c>
      <c r="B1193" t="s">
        <v>387</v>
      </c>
      <c r="C1193" t="s">
        <v>202</v>
      </c>
      <c r="D1193">
        <v>6.8929999999999998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19">
        <v>0.455625</v>
      </c>
      <c r="N1193" s="20">
        <v>9.3835879999999997E-2</v>
      </c>
      <c r="O1193">
        <v>6.8449999999999998</v>
      </c>
      <c r="T1193" s="1" t="s">
        <v>221</v>
      </c>
      <c r="Y1193" t="s">
        <v>376</v>
      </c>
      <c r="Z1193" t="s">
        <v>792</v>
      </c>
    </row>
    <row r="1194" spans="1:29" x14ac:dyDescent="0.25">
      <c r="A1194">
        <v>33</v>
      </c>
      <c r="B1194" t="s">
        <v>387</v>
      </c>
      <c r="C1194" t="s">
        <v>202</v>
      </c>
      <c r="D1194">
        <v>6.8259999999999996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19">
        <v>0.4563888888888889</v>
      </c>
      <c r="N1194">
        <v>0.16304379999999999</v>
      </c>
      <c r="O1194">
        <v>6.7919999999999998</v>
      </c>
      <c r="T1194" s="1" t="s">
        <v>221</v>
      </c>
      <c r="Y1194" t="s">
        <v>375</v>
      </c>
      <c r="Z1194" t="s">
        <v>793</v>
      </c>
      <c r="AC1194" t="s">
        <v>180</v>
      </c>
    </row>
    <row r="1195" spans="1:29" x14ac:dyDescent="0.25">
      <c r="A1195">
        <v>34</v>
      </c>
      <c r="B1195" t="s">
        <v>387</v>
      </c>
      <c r="C1195" t="s">
        <v>60</v>
      </c>
      <c r="D1195">
        <v>4.7149999999999999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19">
        <v>0.4571412037037037</v>
      </c>
      <c r="N1195">
        <v>0.1101207</v>
      </c>
      <c r="O1195">
        <v>4.625</v>
      </c>
      <c r="T1195" s="1" t="s">
        <v>221</v>
      </c>
      <c r="Y1195" t="s">
        <v>377</v>
      </c>
      <c r="Z1195" t="s">
        <v>794</v>
      </c>
      <c r="AC1195" t="s">
        <v>180</v>
      </c>
    </row>
    <row r="1196" spans="1:29" x14ac:dyDescent="0.25">
      <c r="A1196">
        <v>35</v>
      </c>
      <c r="B1196" t="s">
        <v>387</v>
      </c>
      <c r="C1196" t="s">
        <v>202</v>
      </c>
      <c r="D1196">
        <v>5.8330000000000002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19">
        <v>0.45802083333333332</v>
      </c>
      <c r="N1196" s="20">
        <v>7.7204179999999997E-2</v>
      </c>
      <c r="O1196">
        <v>5.7240000000000002</v>
      </c>
      <c r="T1196" s="1" t="s">
        <v>221</v>
      </c>
      <c r="Y1196" t="s">
        <v>376</v>
      </c>
      <c r="Z1196" t="s">
        <v>795</v>
      </c>
    </row>
    <row r="1197" spans="1:29" x14ac:dyDescent="0.25">
      <c r="A1197">
        <v>36</v>
      </c>
      <c r="B1197" t="s">
        <v>387</v>
      </c>
      <c r="C1197" t="s">
        <v>202</v>
      </c>
      <c r="D1197">
        <v>6.71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19">
        <v>0.45887731481481481</v>
      </c>
      <c r="N1197">
        <v>0.21170269999999999</v>
      </c>
      <c r="O1197">
        <v>6.2489999999999997</v>
      </c>
      <c r="T1197" s="1" t="s">
        <v>221</v>
      </c>
      <c r="Y1197" t="s">
        <v>377</v>
      </c>
      <c r="Z1197" t="s">
        <v>796</v>
      </c>
      <c r="AC1197" t="s">
        <v>386</v>
      </c>
    </row>
    <row r="1198" spans="1:29" x14ac:dyDescent="0.25">
      <c r="A1198">
        <v>37</v>
      </c>
      <c r="B1198" t="s">
        <v>387</v>
      </c>
      <c r="C1198" t="s">
        <v>202</v>
      </c>
      <c r="D1198">
        <v>2.6339999999999999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19">
        <v>0.4597222222222222</v>
      </c>
      <c r="N1198">
        <v>1.3052060000000001</v>
      </c>
      <c r="O1198">
        <v>1.3979999999999999</v>
      </c>
      <c r="T1198" s="1" t="s">
        <v>221</v>
      </c>
      <c r="Y1198" t="s">
        <v>376</v>
      </c>
      <c r="Z1198" t="s">
        <v>797</v>
      </c>
    </row>
    <row r="1199" spans="1:29" x14ac:dyDescent="0.25">
      <c r="A1199">
        <v>38</v>
      </c>
      <c r="B1199" t="s">
        <v>387</v>
      </c>
      <c r="C1199" t="s">
        <v>202</v>
      </c>
      <c r="D1199">
        <v>8.7520000000000007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19">
        <v>0.46064814814814814</v>
      </c>
      <c r="N1199" s="20">
        <v>9.2051980000000005E-2</v>
      </c>
      <c r="O1199">
        <v>8.6809999999999992</v>
      </c>
      <c r="T1199" s="1" t="s">
        <v>221</v>
      </c>
      <c r="Y1199" t="s">
        <v>376</v>
      </c>
      <c r="Z1199" t="s">
        <v>798</v>
      </c>
    </row>
    <row r="1200" spans="1:29" x14ac:dyDescent="0.25">
      <c r="A1200">
        <v>39</v>
      </c>
      <c r="B1200" t="s">
        <v>387</v>
      </c>
      <c r="C1200" t="s">
        <v>202</v>
      </c>
      <c r="D1200">
        <v>8.0559999999999992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19">
        <v>0.46144675925925926</v>
      </c>
      <c r="N1200">
        <v>0.13875270000000001</v>
      </c>
      <c r="O1200">
        <v>8.0120000000000005</v>
      </c>
      <c r="T1200" s="1" t="s">
        <v>221</v>
      </c>
      <c r="Y1200" t="s">
        <v>376</v>
      </c>
      <c r="Z1200" t="s">
        <v>799</v>
      </c>
    </row>
    <row r="1201" spans="1:29" x14ac:dyDescent="0.25">
      <c r="A1201">
        <v>40</v>
      </c>
      <c r="B1201" t="s">
        <v>387</v>
      </c>
      <c r="C1201" t="s">
        <v>202</v>
      </c>
      <c r="D1201">
        <v>6.5819999999999999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19">
        <v>0.46222222222222226</v>
      </c>
      <c r="N1201">
        <v>0.1227541</v>
      </c>
      <c r="O1201">
        <v>6.5369999999999999</v>
      </c>
      <c r="T1201" s="1" t="s">
        <v>221</v>
      </c>
      <c r="Y1201" t="s">
        <v>377</v>
      </c>
      <c r="Z1201" t="s">
        <v>800</v>
      </c>
      <c r="AC1201" t="s">
        <v>149</v>
      </c>
    </row>
    <row r="1202" spans="1:29" x14ac:dyDescent="0.25">
      <c r="A1202">
        <v>41</v>
      </c>
      <c r="B1202" t="s">
        <v>387</v>
      </c>
      <c r="C1202" t="s">
        <v>202</v>
      </c>
      <c r="D1202">
        <v>6.742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19">
        <v>0.46307870370370369</v>
      </c>
      <c r="N1202">
        <v>0.1256034</v>
      </c>
      <c r="O1202">
        <v>6.6769999999999996</v>
      </c>
      <c r="T1202" s="1" t="s">
        <v>221</v>
      </c>
      <c r="Y1202" t="s">
        <v>375</v>
      </c>
      <c r="Z1202" t="s">
        <v>801</v>
      </c>
      <c r="AC1202" t="s">
        <v>168</v>
      </c>
    </row>
    <row r="1203" spans="1:29" x14ac:dyDescent="0.25">
      <c r="A1203">
        <v>42</v>
      </c>
      <c r="B1203" t="s">
        <v>387</v>
      </c>
      <c r="C1203" t="s">
        <v>202</v>
      </c>
      <c r="D1203">
        <v>4.5199999999999996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19">
        <v>0.46387731481481481</v>
      </c>
      <c r="N1203" s="20">
        <v>9.649373E-2</v>
      </c>
      <c r="O1203">
        <v>4.2430000000000003</v>
      </c>
      <c r="T1203" s="1" t="s">
        <v>221</v>
      </c>
      <c r="Y1203" t="s">
        <v>377</v>
      </c>
      <c r="Z1203" t="s">
        <v>802</v>
      </c>
      <c r="AC1203" t="s">
        <v>159</v>
      </c>
    </row>
    <row r="1204" spans="1:29" x14ac:dyDescent="0.25">
      <c r="A1204">
        <v>43</v>
      </c>
      <c r="B1204" t="s">
        <v>387</v>
      </c>
      <c r="C1204" t="s">
        <v>202</v>
      </c>
      <c r="D1204">
        <v>3.6259999999999999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19">
        <v>0.46460648148148148</v>
      </c>
      <c r="N1204">
        <v>0.57073850000000004</v>
      </c>
      <c r="O1204">
        <v>3.5390000000000001</v>
      </c>
      <c r="T1204" s="1" t="s">
        <v>221</v>
      </c>
      <c r="Y1204" t="s">
        <v>376</v>
      </c>
      <c r="Z1204" t="s">
        <v>803</v>
      </c>
    </row>
    <row r="1205" spans="1:29" x14ac:dyDescent="0.25">
      <c r="A1205">
        <v>44</v>
      </c>
      <c r="B1205" t="s">
        <v>387</v>
      </c>
      <c r="C1205" t="s">
        <v>202</v>
      </c>
      <c r="D1205">
        <v>6.6740000000000004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19">
        <v>0.46554398148148146</v>
      </c>
      <c r="N1205">
        <v>8.7844199999999997E-2</v>
      </c>
      <c r="O1205">
        <v>6.6210000000000004</v>
      </c>
      <c r="T1205" s="1" t="s">
        <v>221</v>
      </c>
      <c r="Y1205" t="s">
        <v>375</v>
      </c>
      <c r="Z1205" t="s">
        <v>804</v>
      </c>
      <c r="AC1205" t="s">
        <v>164</v>
      </c>
    </row>
    <row r="1206" spans="1:29" x14ac:dyDescent="0.25">
      <c r="A1206">
        <v>45</v>
      </c>
      <c r="B1206" t="s">
        <v>387</v>
      </c>
      <c r="C1206" t="s">
        <v>202</v>
      </c>
      <c r="D1206">
        <v>7.2270000000000003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19">
        <v>0.46626157407407409</v>
      </c>
      <c r="N1206">
        <v>0.14297399999999999</v>
      </c>
      <c r="O1206">
        <v>7.12</v>
      </c>
      <c r="T1206" s="1" t="s">
        <v>221</v>
      </c>
      <c r="Y1206" t="s">
        <v>375</v>
      </c>
      <c r="Z1206" t="s">
        <v>805</v>
      </c>
      <c r="AC1206" t="s">
        <v>176</v>
      </c>
    </row>
    <row r="1207" spans="1:29" x14ac:dyDescent="0.25">
      <c r="A1207">
        <v>46</v>
      </c>
      <c r="B1207" t="s">
        <v>387</v>
      </c>
      <c r="C1207" t="s">
        <v>703</v>
      </c>
      <c r="G1207" s="1" t="s">
        <v>188</v>
      </c>
      <c r="H1207" s="1" t="s">
        <v>82</v>
      </c>
      <c r="I1207" s="1" t="s">
        <v>72</v>
      </c>
      <c r="J1207">
        <v>10</v>
      </c>
      <c r="K1207" t="s">
        <v>61</v>
      </c>
      <c r="L1207">
        <v>6262</v>
      </c>
      <c r="M1207" s="19">
        <v>0.46702546296296293</v>
      </c>
      <c r="N1207" s="20">
        <v>1.3670369999999999E-2</v>
      </c>
      <c r="T1207" s="1" t="s">
        <v>221</v>
      </c>
    </row>
    <row r="1208" spans="1:29" x14ac:dyDescent="0.25">
      <c r="A1208">
        <v>47</v>
      </c>
      <c r="B1208" t="s">
        <v>387</v>
      </c>
      <c r="C1208" t="s">
        <v>703</v>
      </c>
      <c r="E1208" s="1" t="s">
        <v>706</v>
      </c>
      <c r="G1208" s="1" t="s">
        <v>188</v>
      </c>
      <c r="H1208" s="1" t="s">
        <v>82</v>
      </c>
      <c r="I1208" s="1" t="s">
        <v>72</v>
      </c>
      <c r="J1208">
        <v>10</v>
      </c>
      <c r="K1208" t="s">
        <v>61</v>
      </c>
      <c r="L1208">
        <v>6262</v>
      </c>
      <c r="M1208" s="19">
        <v>0.46770833333333334</v>
      </c>
      <c r="N1208" s="20">
        <v>1.1283079999999999E-2</v>
      </c>
      <c r="T1208" s="1" t="s">
        <v>221</v>
      </c>
    </row>
    <row r="1209" spans="1:29" x14ac:dyDescent="0.25">
      <c r="A1209">
        <v>1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896</v>
      </c>
    </row>
    <row r="1210" spans="1:29" x14ac:dyDescent="0.25">
      <c r="A1210">
        <v>2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897</v>
      </c>
    </row>
    <row r="1211" spans="1:29" x14ac:dyDescent="0.25">
      <c r="A1211">
        <v>3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898</v>
      </c>
    </row>
    <row r="1212" spans="1:29" x14ac:dyDescent="0.25">
      <c r="A1212">
        <v>4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899</v>
      </c>
    </row>
    <row r="1213" spans="1:29" x14ac:dyDescent="0.25">
      <c r="A1213">
        <v>5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900</v>
      </c>
    </row>
    <row r="1214" spans="1:29" x14ac:dyDescent="0.25">
      <c r="A1214">
        <v>6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85</v>
      </c>
      <c r="Z1214" t="s">
        <v>901</v>
      </c>
    </row>
    <row r="1215" spans="1:29" x14ac:dyDescent="0.25">
      <c r="A1215">
        <v>7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85</v>
      </c>
      <c r="Z1215" t="s">
        <v>902</v>
      </c>
    </row>
    <row r="1216" spans="1:29" x14ac:dyDescent="0.25">
      <c r="A1216">
        <v>1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>"A2-6"&amp;Y1216&amp;"-"&amp;AC1216</f>
        <v>A2-6RT-A1</v>
      </c>
      <c r="AC1216" t="s">
        <v>248</v>
      </c>
    </row>
    <row r="1217" spans="1:29" x14ac:dyDescent="0.25">
      <c r="A1217">
        <v>2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ref="Z1217:Z1231" si="12">"A2-6"&amp;Y1217&amp;"-"&amp;AC1217</f>
        <v>A2-6RT-A2</v>
      </c>
      <c r="AC1217" t="s">
        <v>121</v>
      </c>
    </row>
    <row r="1218" spans="1:29" x14ac:dyDescent="0.25">
      <c r="A1218">
        <v>3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A2-6RT-A3</v>
      </c>
      <c r="AC1218" t="s">
        <v>246</v>
      </c>
    </row>
    <row r="1219" spans="1:29" x14ac:dyDescent="0.25">
      <c r="A1219">
        <v>4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A2-6RT-A4</v>
      </c>
      <c r="AC1219" t="s">
        <v>253</v>
      </c>
    </row>
    <row r="1220" spans="1:29" x14ac:dyDescent="0.25">
      <c r="A1220">
        <v>5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A2-6RT-A5</v>
      </c>
      <c r="AC1220" t="s">
        <v>247</v>
      </c>
    </row>
    <row r="1221" spans="1:29" x14ac:dyDescent="0.25">
      <c r="A1221">
        <v>6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A2-6RT-A6</v>
      </c>
      <c r="AC1221" t="s">
        <v>245</v>
      </c>
    </row>
    <row r="1222" spans="1:29" x14ac:dyDescent="0.25">
      <c r="A1222">
        <v>7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86</v>
      </c>
      <c r="Z1222" t="str">
        <f t="shared" si="12"/>
        <v>A2-6RT-A7</v>
      </c>
      <c r="AC1222" t="s">
        <v>165</v>
      </c>
    </row>
    <row r="1223" spans="1:29" x14ac:dyDescent="0.25">
      <c r="A1223">
        <v>8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86</v>
      </c>
      <c r="Z1223" t="str">
        <f t="shared" si="12"/>
        <v>A2-6RT-A8</v>
      </c>
      <c r="AC1223" t="s">
        <v>167</v>
      </c>
    </row>
    <row r="1224" spans="1:29" x14ac:dyDescent="0.25">
      <c r="A1224">
        <v>1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>"A2-6"&amp;Y1224&amp;"-"&amp;AC1224</f>
        <v>A2-6SO-A1</v>
      </c>
      <c r="AC1224" t="s">
        <v>248</v>
      </c>
    </row>
    <row r="1225" spans="1:29" x14ac:dyDescent="0.25">
      <c r="A1225">
        <v>2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A2-6SO-A2</v>
      </c>
      <c r="AC1225" t="s">
        <v>121</v>
      </c>
    </row>
    <row r="1226" spans="1:29" x14ac:dyDescent="0.25">
      <c r="A1226">
        <v>3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A2-6SO-A3</v>
      </c>
      <c r="AC1226" t="s">
        <v>246</v>
      </c>
    </row>
    <row r="1227" spans="1:29" x14ac:dyDescent="0.25">
      <c r="A1227">
        <v>4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A2-6SO-A4</v>
      </c>
      <c r="AC1227" t="s">
        <v>253</v>
      </c>
    </row>
    <row r="1228" spans="1:29" x14ac:dyDescent="0.25">
      <c r="A1228">
        <v>5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A2-6SO-A5</v>
      </c>
      <c r="AC1228" t="s">
        <v>247</v>
      </c>
    </row>
    <row r="1229" spans="1:29" x14ac:dyDescent="0.25">
      <c r="A1229">
        <v>6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A2-6SO-A6</v>
      </c>
      <c r="AC1229" t="s">
        <v>245</v>
      </c>
    </row>
    <row r="1230" spans="1:29" x14ac:dyDescent="0.25">
      <c r="A1230">
        <v>7</v>
      </c>
      <c r="C1230" t="s">
        <v>59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87</v>
      </c>
      <c r="Z1230" t="str">
        <f t="shared" si="12"/>
        <v>A2-6SO-A7</v>
      </c>
      <c r="AC1230" t="s">
        <v>165</v>
      </c>
    </row>
    <row r="1231" spans="1:29" x14ac:dyDescent="0.25">
      <c r="A1231">
        <v>8</v>
      </c>
      <c r="C1231" t="s">
        <v>59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87</v>
      </c>
      <c r="Z1231" t="str">
        <f t="shared" si="12"/>
        <v>A2-6SO-A8</v>
      </c>
      <c r="AC1231" t="s">
        <v>167</v>
      </c>
    </row>
    <row r="1232" spans="1:29" x14ac:dyDescent="0.25">
      <c r="A1232">
        <v>8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85</v>
      </c>
      <c r="Z1232" t="s">
        <v>903</v>
      </c>
    </row>
    <row r="1233" spans="1:29" x14ac:dyDescent="0.25">
      <c r="A1233">
        <v>9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A2-6RT-A9</v>
      </c>
      <c r="AC1233" t="s">
        <v>134</v>
      </c>
    </row>
    <row r="1234" spans="1:29" x14ac:dyDescent="0.25">
      <c r="A1234">
        <v>10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86</v>
      </c>
      <c r="Z1234" t="str">
        <f>"A2-6"&amp;Y1234&amp;"-"&amp;AC1234</f>
        <v>A2-6RT-A10</v>
      </c>
      <c r="AC1234" t="s">
        <v>139</v>
      </c>
    </row>
    <row r="1235" spans="1:29" x14ac:dyDescent="0.25">
      <c r="A1235">
        <v>11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86</v>
      </c>
      <c r="Z1235" t="str">
        <f>"A2-6"&amp;Y1235&amp;"-"&amp;AC1235</f>
        <v>A2-6RT-A11</v>
      </c>
      <c r="AC1235" t="s">
        <v>238</v>
      </c>
    </row>
    <row r="1236" spans="1:29" x14ac:dyDescent="0.25">
      <c r="A1236">
        <v>9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ref="Z1236:Z1242" si="13">"A2-6"&amp;Y1236&amp;"-"&amp;AC1236</f>
        <v>A2-6SO-A9</v>
      </c>
      <c r="AC1236" t="s">
        <v>134</v>
      </c>
    </row>
    <row r="1237" spans="1:29" x14ac:dyDescent="0.25">
      <c r="A1237">
        <v>10</v>
      </c>
      <c r="C1237" t="s">
        <v>60</v>
      </c>
      <c r="G1237" s="1" t="s">
        <v>88</v>
      </c>
      <c r="I1237" s="1" t="s">
        <v>68</v>
      </c>
      <c r="J1237">
        <v>21</v>
      </c>
      <c r="K1237" t="s">
        <v>61</v>
      </c>
      <c r="T1237" s="1" t="s">
        <v>83</v>
      </c>
      <c r="Y1237" t="s">
        <v>87</v>
      </c>
      <c r="Z1237" t="str">
        <f t="shared" si="13"/>
        <v>A2-6SO-A10</v>
      </c>
      <c r="AC1237" t="s">
        <v>139</v>
      </c>
    </row>
    <row r="1238" spans="1:29" x14ac:dyDescent="0.25">
      <c r="A1238">
        <v>11</v>
      </c>
      <c r="C1238" t="s">
        <v>60</v>
      </c>
      <c r="G1238" s="1" t="s">
        <v>88</v>
      </c>
      <c r="I1238" s="1" t="s">
        <v>68</v>
      </c>
      <c r="J1238">
        <v>21</v>
      </c>
      <c r="K1238" t="s">
        <v>61</v>
      </c>
      <c r="T1238" s="1" t="s">
        <v>83</v>
      </c>
      <c r="Y1238" t="s">
        <v>87</v>
      </c>
      <c r="Z1238" t="str">
        <f t="shared" si="13"/>
        <v>A2-6SO-A11</v>
      </c>
      <c r="AC1238" t="s">
        <v>238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86</v>
      </c>
      <c r="Z1239" t="str">
        <f t="shared" si="13"/>
        <v>A2-6RT-B1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86</v>
      </c>
      <c r="Z1240" t="str">
        <f t="shared" si="13"/>
        <v>A2-6RT-B2</v>
      </c>
      <c r="AC1240" t="s">
        <v>143</v>
      </c>
    </row>
    <row r="1241" spans="1:29" x14ac:dyDescent="0.25">
      <c r="A1241">
        <v>12</v>
      </c>
      <c r="C1241" t="s">
        <v>202</v>
      </c>
      <c r="G1241" s="1" t="s">
        <v>188</v>
      </c>
      <c r="I1241" s="1" t="s">
        <v>68</v>
      </c>
      <c r="J1241">
        <v>6</v>
      </c>
      <c r="K1241" t="s">
        <v>203</v>
      </c>
      <c r="T1241" s="1" t="s">
        <v>83</v>
      </c>
      <c r="Y1241" t="s">
        <v>87</v>
      </c>
      <c r="Z1241" t="str">
        <f t="shared" si="13"/>
        <v>A2-6SO-B1</v>
      </c>
      <c r="AC1241" t="s">
        <v>170</v>
      </c>
    </row>
    <row r="1242" spans="1:29" x14ac:dyDescent="0.25">
      <c r="A1242">
        <v>13</v>
      </c>
      <c r="C1242" t="s">
        <v>202</v>
      </c>
      <c r="G1242" s="1" t="s">
        <v>188</v>
      </c>
      <c r="I1242" s="1" t="s">
        <v>68</v>
      </c>
      <c r="J1242">
        <v>6</v>
      </c>
      <c r="K1242" t="s">
        <v>203</v>
      </c>
      <c r="T1242" s="1" t="s">
        <v>83</v>
      </c>
      <c r="Y1242" t="s">
        <v>87</v>
      </c>
      <c r="Z1242" t="str">
        <f t="shared" si="13"/>
        <v>A2-6SO-B2</v>
      </c>
      <c r="AC1242" t="s">
        <v>143</v>
      </c>
    </row>
    <row r="1243" spans="1:29" x14ac:dyDescent="0.25">
      <c r="A1243">
        <v>9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85</v>
      </c>
      <c r="Z1243" t="s">
        <v>904</v>
      </c>
    </row>
    <row r="1244" spans="1:29" x14ac:dyDescent="0.25">
      <c r="A1244">
        <v>14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>"A2-6"&amp;Y1244&amp;"-"&amp;AC1244</f>
        <v>A2-6RT-C1</v>
      </c>
      <c r="AC1244" t="s">
        <v>147</v>
      </c>
    </row>
    <row r="1245" spans="1:29" x14ac:dyDescent="0.25">
      <c r="A1245">
        <v>15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86</v>
      </c>
      <c r="Z1245" t="str">
        <f>"A2-6"&amp;Y1245&amp;"-"&amp;AC1245</f>
        <v>A2-6RT-C2</v>
      </c>
      <c r="AC1245" t="s">
        <v>150</v>
      </c>
    </row>
    <row r="1246" spans="1:29" x14ac:dyDescent="0.25">
      <c r="A1246">
        <v>16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86</v>
      </c>
      <c r="Z1246" t="str">
        <f t="shared" ref="Z1246:Z1249" si="14">"A2-6"&amp;Y1246&amp;"-"&amp;AC1246</f>
        <v>A2-6RT-C3</v>
      </c>
      <c r="AC1246" t="s">
        <v>395</v>
      </c>
    </row>
    <row r="1247" spans="1:29" x14ac:dyDescent="0.25">
      <c r="A1247">
        <v>14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A2-6SO-C1</v>
      </c>
      <c r="AC1247" t="s">
        <v>147</v>
      </c>
    </row>
    <row r="1248" spans="1:29" x14ac:dyDescent="0.25">
      <c r="A1248">
        <v>15</v>
      </c>
      <c r="C1248" t="s">
        <v>60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87</v>
      </c>
      <c r="Z1248" t="str">
        <f t="shared" si="14"/>
        <v>A2-6SO-C2</v>
      </c>
      <c r="AC1248" t="s">
        <v>150</v>
      </c>
    </row>
    <row r="1249" spans="1:29" x14ac:dyDescent="0.25">
      <c r="A1249">
        <v>16</v>
      </c>
      <c r="C1249" t="s">
        <v>60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87</v>
      </c>
      <c r="Z1249" t="str">
        <f t="shared" si="14"/>
        <v>A2-6SO-C3</v>
      </c>
      <c r="AC1249" t="s">
        <v>395</v>
      </c>
    </row>
    <row r="1250" spans="1:29" x14ac:dyDescent="0.25">
      <c r="A1250">
        <v>10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905</v>
      </c>
    </row>
    <row r="1251" spans="1:29" x14ac:dyDescent="0.25">
      <c r="A1251">
        <v>11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906</v>
      </c>
    </row>
    <row r="1252" spans="1:29" x14ac:dyDescent="0.25">
      <c r="A1252">
        <v>12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907</v>
      </c>
    </row>
    <row r="1253" spans="1:29" x14ac:dyDescent="0.25">
      <c r="A1253">
        <v>13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908</v>
      </c>
    </row>
    <row r="1254" spans="1:29" x14ac:dyDescent="0.25">
      <c r="A1254">
        <v>14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909</v>
      </c>
    </row>
    <row r="1255" spans="1:29" x14ac:dyDescent="0.25">
      <c r="A1255">
        <v>15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910</v>
      </c>
    </row>
    <row r="1256" spans="1:29" x14ac:dyDescent="0.25">
      <c r="A1256">
        <v>16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85</v>
      </c>
      <c r="Z1256" t="s">
        <v>911</v>
      </c>
    </row>
    <row r="1257" spans="1:29" x14ac:dyDescent="0.25">
      <c r="A1257">
        <v>17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85</v>
      </c>
      <c r="Z1257" t="s">
        <v>912</v>
      </c>
    </row>
    <row r="1258" spans="1:29" x14ac:dyDescent="0.25">
      <c r="A1258">
        <v>17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>"A2-6"&amp;Y1258&amp;"-"&amp;AC1258</f>
        <v>A2-6RT-E1</v>
      </c>
      <c r="AC1258" t="s">
        <v>138</v>
      </c>
    </row>
    <row r="1259" spans="1:29" x14ac:dyDescent="0.25">
      <c r="A1259">
        <v>18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ref="Z1259:Z1277" si="15">"A2-6"&amp;Y1259&amp;"-"&amp;AC1259</f>
        <v>A2-6RT-E2</v>
      </c>
      <c r="AC1259" t="s">
        <v>179</v>
      </c>
    </row>
    <row r="1260" spans="1:29" x14ac:dyDescent="0.25">
      <c r="A1260">
        <v>19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A2-6RT-E3</v>
      </c>
      <c r="AC1260" t="s">
        <v>180</v>
      </c>
    </row>
    <row r="1261" spans="1:29" x14ac:dyDescent="0.25">
      <c r="A1261">
        <v>20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A2-6RT-E4</v>
      </c>
      <c r="AC1261" t="s">
        <v>398</v>
      </c>
    </row>
    <row r="1262" spans="1:29" x14ac:dyDescent="0.25">
      <c r="A1262">
        <v>21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A2-6RT-E5</v>
      </c>
      <c r="AC1262" t="s">
        <v>399</v>
      </c>
    </row>
    <row r="1263" spans="1:29" x14ac:dyDescent="0.25">
      <c r="A1263">
        <v>22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A2-6RT-E6</v>
      </c>
      <c r="AC1263" t="s">
        <v>157</v>
      </c>
    </row>
    <row r="1264" spans="1:29" x14ac:dyDescent="0.25">
      <c r="A1264">
        <v>23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A2-6RT-E7</v>
      </c>
      <c r="AC1264" t="s">
        <v>132</v>
      </c>
    </row>
    <row r="1265" spans="1:29" x14ac:dyDescent="0.25">
      <c r="A1265">
        <v>24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A2-6RT-E8</v>
      </c>
      <c r="AC1265" t="s">
        <v>386</v>
      </c>
    </row>
    <row r="1266" spans="1:29" x14ac:dyDescent="0.25">
      <c r="A1266">
        <v>25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86</v>
      </c>
      <c r="Z1266" t="str">
        <f t="shared" si="15"/>
        <v>A2-6RT-E9</v>
      </c>
      <c r="AC1266" t="s">
        <v>168</v>
      </c>
    </row>
    <row r="1267" spans="1:29" x14ac:dyDescent="0.25">
      <c r="A1267">
        <v>26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86</v>
      </c>
      <c r="Z1267" t="str">
        <f t="shared" si="15"/>
        <v>A2-6RT-E10</v>
      </c>
      <c r="AC1267" t="s">
        <v>249</v>
      </c>
    </row>
    <row r="1268" spans="1:29" x14ac:dyDescent="0.25">
      <c r="A1268">
        <v>18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A2-6SO-E1</v>
      </c>
      <c r="AC1268" t="s">
        <v>138</v>
      </c>
    </row>
    <row r="1269" spans="1:29" x14ac:dyDescent="0.25">
      <c r="A1269">
        <v>19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A2-6SO-E2</v>
      </c>
      <c r="AC1269" t="s">
        <v>179</v>
      </c>
    </row>
    <row r="1270" spans="1:29" x14ac:dyDescent="0.25">
      <c r="A1270">
        <v>20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A2-6SO-E3</v>
      </c>
      <c r="AC1270" t="s">
        <v>180</v>
      </c>
    </row>
    <row r="1271" spans="1:29" x14ac:dyDescent="0.25">
      <c r="A1271">
        <v>21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A2-6SO-E4</v>
      </c>
      <c r="AC1271" t="s">
        <v>398</v>
      </c>
    </row>
    <row r="1272" spans="1:29" x14ac:dyDescent="0.25">
      <c r="A1272">
        <v>22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A2-6SO-E5</v>
      </c>
      <c r="AC1272" t="s">
        <v>399</v>
      </c>
    </row>
    <row r="1273" spans="1:29" x14ac:dyDescent="0.25">
      <c r="A1273">
        <v>23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A2-6SO-E6</v>
      </c>
      <c r="AC1273" t="s">
        <v>157</v>
      </c>
    </row>
    <row r="1274" spans="1:29" x14ac:dyDescent="0.25">
      <c r="A1274">
        <v>24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A2-6SO-E7</v>
      </c>
      <c r="AC1274" t="s">
        <v>132</v>
      </c>
    </row>
    <row r="1275" spans="1:29" x14ac:dyDescent="0.25">
      <c r="A1275">
        <v>25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A2-6SO-E8</v>
      </c>
      <c r="AC1275" t="s">
        <v>386</v>
      </c>
    </row>
    <row r="1276" spans="1:29" x14ac:dyDescent="0.25">
      <c r="A1276">
        <v>26</v>
      </c>
      <c r="C1276" t="s">
        <v>202</v>
      </c>
      <c r="G1276" s="1" t="s">
        <v>188</v>
      </c>
      <c r="I1276" s="1" t="s">
        <v>68</v>
      </c>
      <c r="J1276">
        <v>6</v>
      </c>
      <c r="K1276" t="s">
        <v>61</v>
      </c>
      <c r="T1276" s="1" t="s">
        <v>83</v>
      </c>
      <c r="Y1276" t="s">
        <v>87</v>
      </c>
      <c r="Z1276" t="str">
        <f t="shared" si="15"/>
        <v>A2-6SO-E9</v>
      </c>
      <c r="AC1276" t="s">
        <v>168</v>
      </c>
    </row>
    <row r="1277" spans="1:29" x14ac:dyDescent="0.25">
      <c r="A1277">
        <v>27</v>
      </c>
      <c r="C1277" t="s">
        <v>202</v>
      </c>
      <c r="G1277" s="1" t="s">
        <v>188</v>
      </c>
      <c r="I1277" s="1" t="s">
        <v>68</v>
      </c>
      <c r="J1277">
        <v>6</v>
      </c>
      <c r="K1277" t="s">
        <v>61</v>
      </c>
      <c r="T1277" s="1" t="s">
        <v>83</v>
      </c>
      <c r="Y1277" t="s">
        <v>87</v>
      </c>
      <c r="Z1277" t="str">
        <f t="shared" si="15"/>
        <v>A2-6SO-E10</v>
      </c>
      <c r="AC1277" t="s">
        <v>249</v>
      </c>
    </row>
    <row r="1278" spans="1:29" x14ac:dyDescent="0.25">
      <c r="A1278">
        <v>1</v>
      </c>
      <c r="B1278" t="s">
        <v>230</v>
      </c>
      <c r="C1278" t="s">
        <v>59</v>
      </c>
      <c r="D1278">
        <v>6.7160000000000002</v>
      </c>
      <c r="E1278" s="1" t="s">
        <v>913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376</v>
      </c>
      <c r="Z1278" t="s">
        <v>917</v>
      </c>
    </row>
    <row r="1279" spans="1:29" x14ac:dyDescent="0.25">
      <c r="A1279">
        <v>2</v>
      </c>
      <c r="B1279" t="s">
        <v>230</v>
      </c>
      <c r="C1279" t="s">
        <v>59</v>
      </c>
      <c r="D1279">
        <v>7.7240000000000002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918</v>
      </c>
      <c r="AC1279" t="s">
        <v>162</v>
      </c>
    </row>
    <row r="1280" spans="1:29" x14ac:dyDescent="0.25">
      <c r="A1280">
        <v>3</v>
      </c>
      <c r="B1280" t="s">
        <v>230</v>
      </c>
      <c r="C1280" t="s">
        <v>202</v>
      </c>
      <c r="D1280">
        <v>9.0850000000000009</v>
      </c>
      <c r="G1280" s="1" t="s">
        <v>188</v>
      </c>
      <c r="H1280" s="1" t="s">
        <v>83</v>
      </c>
      <c r="I1280" s="1" t="s">
        <v>73</v>
      </c>
      <c r="J1280">
        <v>11</v>
      </c>
      <c r="K1280" t="s">
        <v>61</v>
      </c>
      <c r="T1280" s="1" t="s">
        <v>542</v>
      </c>
      <c r="Y1280" t="s">
        <v>377</v>
      </c>
      <c r="Z1280" t="s">
        <v>919</v>
      </c>
      <c r="AC1280" t="s">
        <v>382</v>
      </c>
    </row>
    <row r="1281" spans="1:29" x14ac:dyDescent="0.25">
      <c r="A1281">
        <v>4</v>
      </c>
      <c r="B1281" t="s">
        <v>230</v>
      </c>
      <c r="C1281" t="s">
        <v>59</v>
      </c>
      <c r="D1281">
        <v>4.13</v>
      </c>
      <c r="G1281" s="1" t="s">
        <v>188</v>
      </c>
      <c r="H1281" s="1" t="s">
        <v>83</v>
      </c>
      <c r="I1281" s="1" t="s">
        <v>73</v>
      </c>
      <c r="J1281">
        <v>11</v>
      </c>
      <c r="K1281" t="s">
        <v>61</v>
      </c>
      <c r="T1281" s="1" t="s">
        <v>542</v>
      </c>
      <c r="Y1281" t="s">
        <v>375</v>
      </c>
      <c r="Z1281" t="s">
        <v>920</v>
      </c>
      <c r="AC1281" t="s">
        <v>163</v>
      </c>
    </row>
    <row r="1282" spans="1:29" x14ac:dyDescent="0.25">
      <c r="A1282">
        <v>5</v>
      </c>
      <c r="B1282" t="s">
        <v>230</v>
      </c>
      <c r="C1282" t="s">
        <v>59</v>
      </c>
      <c r="D1282">
        <v>3.9710000000000001</v>
      </c>
      <c r="G1282" s="1" t="s">
        <v>188</v>
      </c>
      <c r="H1282" s="1" t="s">
        <v>83</v>
      </c>
      <c r="I1282" s="1" t="s">
        <v>73</v>
      </c>
      <c r="J1282">
        <v>26</v>
      </c>
      <c r="K1282" t="s">
        <v>61</v>
      </c>
      <c r="T1282" s="1" t="s">
        <v>542</v>
      </c>
      <c r="Y1282" t="s">
        <v>377</v>
      </c>
      <c r="Z1282" t="s">
        <v>921</v>
      </c>
      <c r="AC1282" t="s">
        <v>247</v>
      </c>
    </row>
    <row r="1283" spans="1:29" x14ac:dyDescent="0.25">
      <c r="A1283">
        <v>6</v>
      </c>
      <c r="B1283" t="s">
        <v>230</v>
      </c>
      <c r="C1283" t="s">
        <v>59</v>
      </c>
      <c r="D1283">
        <v>5.95</v>
      </c>
      <c r="G1283" s="1" t="s">
        <v>88</v>
      </c>
      <c r="H1283" s="1" t="s">
        <v>83</v>
      </c>
      <c r="I1283" s="1" t="s">
        <v>73</v>
      </c>
      <c r="J1283">
        <v>11</v>
      </c>
      <c r="K1283" t="s">
        <v>61</v>
      </c>
      <c r="M1283" s="19">
        <v>0.38510416666666664</v>
      </c>
      <c r="N1283">
        <v>0.1513766</v>
      </c>
      <c r="T1283" s="1" t="s">
        <v>542</v>
      </c>
      <c r="Y1283" t="s">
        <v>375</v>
      </c>
      <c r="Z1283" t="s">
        <v>922</v>
      </c>
      <c r="AC1283" t="s">
        <v>139</v>
      </c>
    </row>
    <row r="1284" spans="1:29" x14ac:dyDescent="0.25">
      <c r="A1284">
        <v>7</v>
      </c>
      <c r="B1284" t="s">
        <v>230</v>
      </c>
      <c r="C1284" t="s">
        <v>59</v>
      </c>
      <c r="D1284">
        <v>5.3639999999999999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M1284" s="19">
        <v>0.3878240740740741</v>
      </c>
      <c r="N1284">
        <v>0.6637478</v>
      </c>
      <c r="T1284" s="1" t="s">
        <v>542</v>
      </c>
      <c r="Y1284" t="s">
        <v>376</v>
      </c>
      <c r="Z1284" t="s">
        <v>923</v>
      </c>
    </row>
    <row r="1285" spans="1:29" x14ac:dyDescent="0.25">
      <c r="A1285">
        <v>8</v>
      </c>
      <c r="B1285" t="s">
        <v>230</v>
      </c>
      <c r="C1285" t="s">
        <v>59</v>
      </c>
      <c r="D1285">
        <v>4.3230000000000004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M1285" s="19">
        <v>0.38877314814814817</v>
      </c>
      <c r="N1285">
        <v>0.13423889999999999</v>
      </c>
      <c r="T1285" s="1" t="s">
        <v>542</v>
      </c>
      <c r="Y1285" t="s">
        <v>377</v>
      </c>
      <c r="Z1285" t="s">
        <v>924</v>
      </c>
      <c r="AC1285" t="s">
        <v>385</v>
      </c>
    </row>
    <row r="1286" spans="1:29" x14ac:dyDescent="0.25">
      <c r="A1286">
        <v>9</v>
      </c>
      <c r="B1286" t="s">
        <v>230</v>
      </c>
      <c r="C1286" t="s">
        <v>202</v>
      </c>
      <c r="D1286">
        <v>9.5329999999999995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M1286" s="19">
        <v>0.38967592592592593</v>
      </c>
      <c r="N1286">
        <v>0.13781360000000001</v>
      </c>
      <c r="T1286" s="1" t="s">
        <v>542</v>
      </c>
      <c r="Y1286" t="s">
        <v>375</v>
      </c>
      <c r="Z1286" t="s">
        <v>925</v>
      </c>
      <c r="AC1286" t="s">
        <v>386</v>
      </c>
    </row>
    <row r="1287" spans="1:29" x14ac:dyDescent="0.25">
      <c r="A1287">
        <v>10</v>
      </c>
      <c r="B1287" t="s">
        <v>230</v>
      </c>
      <c r="C1287" t="s">
        <v>59</v>
      </c>
      <c r="D1287">
        <v>3.8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M1287" s="19">
        <v>0.39050925925925922</v>
      </c>
      <c r="N1287">
        <v>4.7802400000000002E-2</v>
      </c>
      <c r="T1287" s="1" t="s">
        <v>542</v>
      </c>
      <c r="Y1287" t="s">
        <v>376</v>
      </c>
      <c r="Z1287" t="s">
        <v>926</v>
      </c>
    </row>
    <row r="1288" spans="1:29" x14ac:dyDescent="0.25">
      <c r="A1288">
        <v>11</v>
      </c>
      <c r="B1288" t="s">
        <v>230</v>
      </c>
      <c r="C1288" t="s">
        <v>59</v>
      </c>
      <c r="D1288">
        <v>6.2489999999999997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M1288" s="19">
        <v>0.39123842592592589</v>
      </c>
      <c r="N1288">
        <v>0.69623919999999995</v>
      </c>
      <c r="T1288" s="1" t="s">
        <v>542</v>
      </c>
      <c r="Y1288" t="s">
        <v>376</v>
      </c>
      <c r="Z1288" t="s">
        <v>927</v>
      </c>
    </row>
    <row r="1289" spans="1:29" x14ac:dyDescent="0.25">
      <c r="A1289">
        <v>12</v>
      </c>
      <c r="B1289" t="s">
        <v>230</v>
      </c>
      <c r="C1289" t="s">
        <v>202</v>
      </c>
      <c r="D1289">
        <v>8.4640000000000004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M1289" s="19">
        <v>0.39210648148148147</v>
      </c>
      <c r="N1289" s="20">
        <v>7.2737389999999999E-2</v>
      </c>
      <c r="T1289" s="1" t="s">
        <v>542</v>
      </c>
      <c r="Y1289" t="s">
        <v>376</v>
      </c>
      <c r="Z1289" t="s">
        <v>928</v>
      </c>
    </row>
    <row r="1290" spans="1:29" x14ac:dyDescent="0.25">
      <c r="A1290">
        <v>13</v>
      </c>
      <c r="B1290" t="s">
        <v>230</v>
      </c>
      <c r="C1290" t="s">
        <v>59</v>
      </c>
      <c r="D1290">
        <v>6.0209999999999999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M1290" s="19">
        <v>0.39297453703703705</v>
      </c>
      <c r="N1290">
        <v>0.14759140000000001</v>
      </c>
      <c r="T1290" s="1" t="s">
        <v>542</v>
      </c>
      <c r="Y1290" t="s">
        <v>377</v>
      </c>
      <c r="Z1290" t="s">
        <v>929</v>
      </c>
      <c r="AC1290" t="s">
        <v>124</v>
      </c>
    </row>
    <row r="1291" spans="1:29" x14ac:dyDescent="0.25">
      <c r="A1291">
        <v>14</v>
      </c>
      <c r="B1291" t="s">
        <v>230</v>
      </c>
      <c r="C1291" t="s">
        <v>59</v>
      </c>
      <c r="D1291">
        <v>3.609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M1291" s="19">
        <v>0.39378472222222222</v>
      </c>
      <c r="N1291">
        <v>2.3893710000000001</v>
      </c>
      <c r="T1291" s="1" t="s">
        <v>542</v>
      </c>
      <c r="Y1291" t="s">
        <v>377</v>
      </c>
      <c r="Z1291" t="s">
        <v>930</v>
      </c>
      <c r="AC1291" t="s">
        <v>148</v>
      </c>
    </row>
    <row r="1292" spans="1:29" x14ac:dyDescent="0.25">
      <c r="A1292">
        <v>15</v>
      </c>
      <c r="B1292" t="s">
        <v>230</v>
      </c>
      <c r="C1292" t="s">
        <v>59</v>
      </c>
      <c r="D1292">
        <v>6.1059999999999999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M1292" s="19">
        <v>0.39480324074074075</v>
      </c>
      <c r="N1292" s="20">
        <v>9.1899110000000006E-2</v>
      </c>
      <c r="T1292" s="1" t="s">
        <v>542</v>
      </c>
      <c r="Y1292" t="s">
        <v>377</v>
      </c>
      <c r="Z1292" t="s">
        <v>931</v>
      </c>
      <c r="AC1292" t="s">
        <v>171</v>
      </c>
    </row>
    <row r="1293" spans="1:29" x14ac:dyDescent="0.25">
      <c r="A1293">
        <v>16</v>
      </c>
      <c r="B1293" t="s">
        <v>230</v>
      </c>
      <c r="C1293" t="s">
        <v>202</v>
      </c>
      <c r="D1293">
        <v>4.4729999999999999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M1293" s="19">
        <v>0.39553240740740742</v>
      </c>
      <c r="N1293" s="20">
        <v>8.4348380000000001E-2</v>
      </c>
      <c r="T1293" s="1" t="s">
        <v>542</v>
      </c>
      <c r="Y1293" t="s">
        <v>375</v>
      </c>
      <c r="Z1293" t="s">
        <v>932</v>
      </c>
      <c r="AC1293" t="s">
        <v>156</v>
      </c>
    </row>
    <row r="1294" spans="1:29" x14ac:dyDescent="0.25">
      <c r="A1294">
        <v>17</v>
      </c>
      <c r="B1294" t="s">
        <v>230</v>
      </c>
      <c r="C1294" t="s">
        <v>59</v>
      </c>
      <c r="D1294">
        <v>4.4550000000000001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M1294" s="19">
        <v>0.39627314814814812</v>
      </c>
      <c r="N1294">
        <v>0.65428649999999999</v>
      </c>
      <c r="T1294" s="1" t="s">
        <v>542</v>
      </c>
      <c r="Y1294" t="s">
        <v>377</v>
      </c>
      <c r="Z1294" t="s">
        <v>933</v>
      </c>
      <c r="AC1294" t="s">
        <v>163</v>
      </c>
    </row>
    <row r="1295" spans="1:29" x14ac:dyDescent="0.25">
      <c r="A1295">
        <v>18</v>
      </c>
      <c r="B1295" t="s">
        <v>230</v>
      </c>
      <c r="C1295" t="s">
        <v>60</v>
      </c>
      <c r="D1295">
        <v>8.3889999999999993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M1295" s="19">
        <v>0.39711805555555557</v>
      </c>
      <c r="N1295">
        <v>1.365961</v>
      </c>
      <c r="T1295" s="1" t="s">
        <v>542</v>
      </c>
      <c r="Y1295" t="s">
        <v>375</v>
      </c>
      <c r="Z1295" t="s">
        <v>934</v>
      </c>
      <c r="AC1295" t="s">
        <v>135</v>
      </c>
    </row>
    <row r="1296" spans="1:29" x14ac:dyDescent="0.25">
      <c r="A1296">
        <v>19</v>
      </c>
      <c r="B1296" t="s">
        <v>230</v>
      </c>
      <c r="C1296" t="s">
        <v>59</v>
      </c>
      <c r="D1296">
        <v>5.899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M1296" s="19">
        <v>0.39797453703703706</v>
      </c>
      <c r="N1296">
        <v>0.89061979999999996</v>
      </c>
      <c r="T1296" s="1" t="s">
        <v>542</v>
      </c>
      <c r="Y1296" t="s">
        <v>376</v>
      </c>
      <c r="Z1296" t="s">
        <v>935</v>
      </c>
    </row>
    <row r="1297" spans="1:29" x14ac:dyDescent="0.25">
      <c r="A1297">
        <v>20</v>
      </c>
      <c r="B1297" t="s">
        <v>230</v>
      </c>
      <c r="C1297" t="s">
        <v>59</v>
      </c>
      <c r="D1297">
        <v>6.7270000000000003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M1297" s="19">
        <v>0.39879629629629632</v>
      </c>
      <c r="N1297">
        <v>0.93505079999999996</v>
      </c>
      <c r="T1297" s="1" t="s">
        <v>542</v>
      </c>
      <c r="Y1297" t="s">
        <v>376</v>
      </c>
      <c r="Z1297" t="s">
        <v>936</v>
      </c>
    </row>
    <row r="1298" spans="1:29" x14ac:dyDescent="0.25">
      <c r="A1298">
        <v>21</v>
      </c>
      <c r="B1298" t="s">
        <v>230</v>
      </c>
      <c r="C1298" t="s">
        <v>202</v>
      </c>
      <c r="D1298">
        <v>6.3490000000000002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M1298" s="19">
        <v>0.39961805555555557</v>
      </c>
      <c r="N1298">
        <v>0.16410520000000001</v>
      </c>
      <c r="T1298" s="1" t="s">
        <v>542</v>
      </c>
      <c r="Y1298" t="s">
        <v>377</v>
      </c>
      <c r="Z1298" t="s">
        <v>937</v>
      </c>
      <c r="AC1298" t="s">
        <v>153</v>
      </c>
    </row>
    <row r="1299" spans="1:29" x14ac:dyDescent="0.25">
      <c r="A1299">
        <v>22</v>
      </c>
      <c r="B1299" t="s">
        <v>230</v>
      </c>
      <c r="C1299" t="s">
        <v>59</v>
      </c>
      <c r="D1299">
        <v>7.4909999999999997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M1299" s="19">
        <v>0.40035879629629628</v>
      </c>
      <c r="N1299">
        <v>0.13587630000000001</v>
      </c>
      <c r="T1299" s="1" t="s">
        <v>542</v>
      </c>
      <c r="Y1299" t="s">
        <v>375</v>
      </c>
      <c r="Z1299" t="s">
        <v>938</v>
      </c>
      <c r="AC1299" t="s">
        <v>150</v>
      </c>
    </row>
    <row r="1300" spans="1:29" x14ac:dyDescent="0.25">
      <c r="A1300">
        <v>23</v>
      </c>
      <c r="B1300" t="s">
        <v>230</v>
      </c>
      <c r="C1300" t="s">
        <v>59</v>
      </c>
      <c r="D1300">
        <v>6.1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M1300" s="19">
        <v>0.40107638888888886</v>
      </c>
      <c r="N1300">
        <v>0.15647630000000001</v>
      </c>
      <c r="T1300" s="1" t="s">
        <v>542</v>
      </c>
      <c r="Y1300" t="s">
        <v>377</v>
      </c>
      <c r="Z1300" t="s">
        <v>939</v>
      </c>
      <c r="AC1300" t="s">
        <v>172</v>
      </c>
    </row>
    <row r="1301" spans="1:29" x14ac:dyDescent="0.25">
      <c r="A1301">
        <v>24</v>
      </c>
      <c r="B1301" t="s">
        <v>230</v>
      </c>
      <c r="C1301" t="s">
        <v>59</v>
      </c>
      <c r="D1301">
        <v>5.4550000000000001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M1301" s="19">
        <v>0.40184027777777781</v>
      </c>
      <c r="N1301">
        <v>0.31635619999999998</v>
      </c>
      <c r="T1301" s="1" t="s">
        <v>542</v>
      </c>
      <c r="Y1301" t="s">
        <v>376</v>
      </c>
      <c r="Z1301" t="s">
        <v>940</v>
      </c>
    </row>
    <row r="1302" spans="1:29" x14ac:dyDescent="0.25">
      <c r="A1302">
        <v>25</v>
      </c>
      <c r="B1302" t="s">
        <v>230</v>
      </c>
      <c r="C1302" t="s">
        <v>202</v>
      </c>
      <c r="D1302">
        <v>4.0990000000000002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M1302" s="19">
        <v>0.4027662037037037</v>
      </c>
      <c r="N1302">
        <v>0.28954259999999998</v>
      </c>
      <c r="T1302" s="1" t="s">
        <v>542</v>
      </c>
      <c r="Y1302" t="s">
        <v>376</v>
      </c>
      <c r="Z1302" t="s">
        <v>941</v>
      </c>
    </row>
    <row r="1303" spans="1:29" x14ac:dyDescent="0.25">
      <c r="A1303">
        <v>26</v>
      </c>
      <c r="B1303" t="s">
        <v>230</v>
      </c>
      <c r="C1303" t="s">
        <v>59</v>
      </c>
      <c r="D1303">
        <v>7.1120000000000001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M1303" s="19">
        <v>0.40368055555555554</v>
      </c>
      <c r="N1303">
        <v>1.675678</v>
      </c>
      <c r="T1303" s="1" t="s">
        <v>542</v>
      </c>
      <c r="Y1303" t="s">
        <v>375</v>
      </c>
      <c r="Z1303" t="s">
        <v>942</v>
      </c>
      <c r="AC1303" t="s">
        <v>432</v>
      </c>
    </row>
    <row r="1304" spans="1:29" x14ac:dyDescent="0.25">
      <c r="A1304">
        <v>27</v>
      </c>
      <c r="B1304" t="s">
        <v>230</v>
      </c>
      <c r="C1304" t="s">
        <v>59</v>
      </c>
      <c r="D1304">
        <v>6.2190000000000003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M1304" s="19">
        <v>0.40467592592592588</v>
      </c>
      <c r="N1304">
        <v>0.85996980000000001</v>
      </c>
      <c r="T1304" s="1" t="s">
        <v>542</v>
      </c>
      <c r="Y1304" t="s">
        <v>375</v>
      </c>
      <c r="Z1304" t="s">
        <v>943</v>
      </c>
      <c r="AC1304" t="s">
        <v>397</v>
      </c>
    </row>
    <row r="1305" spans="1:29" x14ac:dyDescent="0.25">
      <c r="A1305">
        <v>28</v>
      </c>
      <c r="B1305" t="s">
        <v>230</v>
      </c>
      <c r="C1305" t="s">
        <v>202</v>
      </c>
      <c r="D1305">
        <v>6.2009999999999996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M1305" s="19">
        <v>0.40554398148148146</v>
      </c>
      <c r="N1305">
        <v>0.12391580000000001</v>
      </c>
      <c r="T1305" s="1" t="s">
        <v>542</v>
      </c>
      <c r="Y1305" t="s">
        <v>376</v>
      </c>
      <c r="Z1305" t="s">
        <v>944</v>
      </c>
    </row>
    <row r="1306" spans="1:29" x14ac:dyDescent="0.25">
      <c r="A1306">
        <v>29</v>
      </c>
      <c r="B1306" t="s">
        <v>230</v>
      </c>
      <c r="C1306" t="s">
        <v>59</v>
      </c>
      <c r="D1306">
        <v>3.5619999999999998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M1306" s="19">
        <v>0.40633101851851849</v>
      </c>
      <c r="N1306">
        <v>0.54812159999999999</v>
      </c>
      <c r="T1306" s="1" t="s">
        <v>542</v>
      </c>
      <c r="Y1306" t="s">
        <v>375</v>
      </c>
      <c r="Z1306" t="s">
        <v>945</v>
      </c>
      <c r="AC1306" t="s">
        <v>128</v>
      </c>
    </row>
    <row r="1307" spans="1:29" x14ac:dyDescent="0.25">
      <c r="A1307">
        <v>30</v>
      </c>
      <c r="B1307" t="s">
        <v>230</v>
      </c>
      <c r="C1307" t="s">
        <v>59</v>
      </c>
      <c r="D1307">
        <v>8.8930000000000007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M1307" s="19">
        <v>0.42140046296296302</v>
      </c>
      <c r="N1307" s="20">
        <v>8.5335510000000003E-2</v>
      </c>
      <c r="T1307" s="1" t="s">
        <v>542</v>
      </c>
      <c r="Y1307" t="s">
        <v>377</v>
      </c>
      <c r="Z1307" t="s">
        <v>946</v>
      </c>
      <c r="AC1307" t="s">
        <v>244</v>
      </c>
    </row>
    <row r="1308" spans="1:29" x14ac:dyDescent="0.25">
      <c r="A1308">
        <v>31</v>
      </c>
      <c r="B1308" t="s">
        <v>230</v>
      </c>
      <c r="C1308" t="s">
        <v>60</v>
      </c>
      <c r="D1308">
        <v>5.5910000000000002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M1308" s="19">
        <v>0.42226851851851849</v>
      </c>
      <c r="N1308">
        <v>0.22976469999999999</v>
      </c>
      <c r="T1308" s="1" t="s">
        <v>542</v>
      </c>
      <c r="Y1308" t="s">
        <v>377</v>
      </c>
      <c r="Z1308" t="s">
        <v>947</v>
      </c>
      <c r="AC1308" t="s">
        <v>126</v>
      </c>
    </row>
    <row r="1309" spans="1:29" x14ac:dyDescent="0.25">
      <c r="A1309">
        <v>32</v>
      </c>
      <c r="B1309" t="s">
        <v>230</v>
      </c>
      <c r="C1309" t="s">
        <v>59</v>
      </c>
      <c r="D1309">
        <v>6.0220000000000002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M1309" s="19">
        <v>0.42311342592592593</v>
      </c>
      <c r="N1309">
        <v>1.1777820000000001</v>
      </c>
      <c r="T1309" s="1" t="s">
        <v>542</v>
      </c>
      <c r="Y1309" t="s">
        <v>377</v>
      </c>
      <c r="Z1309" t="s">
        <v>948</v>
      </c>
      <c r="AC1309" t="s">
        <v>144</v>
      </c>
    </row>
    <row r="1310" spans="1:29" x14ac:dyDescent="0.25">
      <c r="A1310">
        <v>33</v>
      </c>
      <c r="B1310" t="s">
        <v>230</v>
      </c>
      <c r="C1310" t="s">
        <v>59</v>
      </c>
      <c r="D1310">
        <v>7.673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M1310" s="19">
        <v>0.42403935185185188</v>
      </c>
      <c r="N1310" s="20">
        <v>7.8681360000000006E-2</v>
      </c>
      <c r="T1310" s="1" t="s">
        <v>542</v>
      </c>
      <c r="Y1310" t="s">
        <v>375</v>
      </c>
      <c r="Z1310" t="s">
        <v>949</v>
      </c>
      <c r="AC1310" t="s">
        <v>155</v>
      </c>
    </row>
    <row r="1311" spans="1:29" x14ac:dyDescent="0.25">
      <c r="A1311">
        <v>34</v>
      </c>
      <c r="B1311" t="s">
        <v>230</v>
      </c>
      <c r="C1311" t="s">
        <v>202</v>
      </c>
      <c r="D1311">
        <v>5.13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M1311" s="19">
        <v>0.42482638888888885</v>
      </c>
      <c r="N1311">
        <v>0.14861240000000001</v>
      </c>
      <c r="T1311" s="1" t="s">
        <v>542</v>
      </c>
      <c r="Y1311" t="s">
        <v>375</v>
      </c>
      <c r="Z1311" t="s">
        <v>950</v>
      </c>
      <c r="AC1311" t="s">
        <v>137</v>
      </c>
    </row>
    <row r="1312" spans="1:29" x14ac:dyDescent="0.25">
      <c r="A1312">
        <v>35</v>
      </c>
      <c r="B1312" t="s">
        <v>230</v>
      </c>
      <c r="C1312" t="s">
        <v>59</v>
      </c>
      <c r="D1312">
        <v>4.7370000000000001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M1312" s="19">
        <v>0.42570601851851847</v>
      </c>
      <c r="N1312">
        <v>0.68904500000000002</v>
      </c>
      <c r="T1312" s="1" t="s">
        <v>542</v>
      </c>
      <c r="Y1312" t="s">
        <v>377</v>
      </c>
      <c r="Z1312" t="s">
        <v>951</v>
      </c>
      <c r="AC1312" t="s">
        <v>164</v>
      </c>
    </row>
    <row r="1313" spans="1:29" x14ac:dyDescent="0.25">
      <c r="A1313">
        <v>36</v>
      </c>
      <c r="B1313" t="s">
        <v>230</v>
      </c>
      <c r="C1313" t="s">
        <v>59</v>
      </c>
      <c r="D1313">
        <v>4.4433999999999996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M1313" s="19">
        <v>0.42670138888888887</v>
      </c>
      <c r="N1313">
        <v>8.6326E-2</v>
      </c>
      <c r="T1313" s="1" t="s">
        <v>542</v>
      </c>
      <c r="Y1313" t="s">
        <v>377</v>
      </c>
      <c r="Z1313" t="s">
        <v>952</v>
      </c>
      <c r="AC1313" t="s">
        <v>395</v>
      </c>
    </row>
    <row r="1314" spans="1:29" x14ac:dyDescent="0.25">
      <c r="A1314">
        <v>37</v>
      </c>
      <c r="B1314" t="s">
        <v>230</v>
      </c>
      <c r="C1314" t="s">
        <v>59</v>
      </c>
      <c r="D1314">
        <v>5.7119999999999997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M1314" s="19">
        <v>0.42751157407407409</v>
      </c>
      <c r="N1314">
        <v>0.6607594</v>
      </c>
      <c r="T1314" s="1" t="s">
        <v>542</v>
      </c>
      <c r="Y1314" t="s">
        <v>375</v>
      </c>
      <c r="Z1314" t="s">
        <v>953</v>
      </c>
      <c r="AC1314" t="s">
        <v>122</v>
      </c>
    </row>
    <row r="1315" spans="1:29" x14ac:dyDescent="0.25">
      <c r="A1315">
        <v>38</v>
      </c>
      <c r="B1315" t="s">
        <v>230</v>
      </c>
      <c r="C1315" t="s">
        <v>202</v>
      </c>
      <c r="D1315">
        <v>6.2939999999999996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M1315" s="19">
        <v>0.4284722222222222</v>
      </c>
      <c r="N1315">
        <v>0.10782559999999999</v>
      </c>
      <c r="T1315" s="1" t="s">
        <v>542</v>
      </c>
      <c r="Y1315" t="s">
        <v>375</v>
      </c>
      <c r="Z1315" t="s">
        <v>954</v>
      </c>
      <c r="AC1315" t="s">
        <v>240</v>
      </c>
    </row>
    <row r="1316" spans="1:29" x14ac:dyDescent="0.25">
      <c r="A1316">
        <v>39</v>
      </c>
      <c r="B1316" t="s">
        <v>230</v>
      </c>
      <c r="C1316" t="s">
        <v>59</v>
      </c>
      <c r="D1316">
        <v>4.8949999999999996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M1316" s="19">
        <v>0.42921296296296302</v>
      </c>
      <c r="N1316">
        <v>0.62826079999999995</v>
      </c>
      <c r="T1316" s="1" t="s">
        <v>542</v>
      </c>
      <c r="Y1316" t="s">
        <v>375</v>
      </c>
      <c r="Z1316" t="s">
        <v>955</v>
      </c>
      <c r="AC1316" t="s">
        <v>164</v>
      </c>
    </row>
    <row r="1317" spans="1:29" x14ac:dyDescent="0.25">
      <c r="A1317">
        <v>40</v>
      </c>
      <c r="B1317" t="s">
        <v>230</v>
      </c>
      <c r="C1317" t="s">
        <v>59</v>
      </c>
      <c r="D1317">
        <v>7.6040000000000001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M1317" s="19">
        <v>0.43001157407407403</v>
      </c>
      <c r="N1317">
        <v>0.17862449999999999</v>
      </c>
      <c r="T1317" s="1" t="s">
        <v>542</v>
      </c>
      <c r="Y1317" t="s">
        <v>377</v>
      </c>
      <c r="Z1317" t="s">
        <v>956</v>
      </c>
      <c r="AC1317" t="s">
        <v>138</v>
      </c>
    </row>
    <row r="1318" spans="1:29" x14ac:dyDescent="0.25">
      <c r="A1318">
        <v>41</v>
      </c>
      <c r="B1318" t="s">
        <v>230</v>
      </c>
      <c r="C1318" t="s">
        <v>59</v>
      </c>
      <c r="D1318">
        <v>2.5790000000000002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M1318" s="19">
        <v>0.43077546296296299</v>
      </c>
      <c r="N1318">
        <v>1.210699</v>
      </c>
      <c r="T1318" s="1" t="s">
        <v>542</v>
      </c>
      <c r="Y1318" t="s">
        <v>376</v>
      </c>
      <c r="Z1318" t="s">
        <v>957</v>
      </c>
    </row>
    <row r="1319" spans="1:29" x14ac:dyDescent="0.25">
      <c r="A1319">
        <v>42</v>
      </c>
      <c r="B1319" t="s">
        <v>230</v>
      </c>
      <c r="C1319" t="s">
        <v>202</v>
      </c>
      <c r="D1319">
        <v>6.4279999999999999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M1319" s="19">
        <v>0.43174768518518519</v>
      </c>
      <c r="N1319" s="20">
        <v>6.3969129999999999E-2</v>
      </c>
      <c r="T1319" s="1" t="s">
        <v>542</v>
      </c>
      <c r="Y1319" t="s">
        <v>376</v>
      </c>
      <c r="Z1319" t="s">
        <v>958</v>
      </c>
    </row>
    <row r="1320" spans="1:29" x14ac:dyDescent="0.25">
      <c r="A1320">
        <v>43</v>
      </c>
      <c r="B1320" t="s">
        <v>230</v>
      </c>
      <c r="C1320" t="s">
        <v>59</v>
      </c>
      <c r="D1320">
        <v>6.4720000000000004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M1320" s="19">
        <v>0.43245370370370373</v>
      </c>
      <c r="N1320">
        <v>0.1343345</v>
      </c>
      <c r="T1320" s="1" t="s">
        <v>542</v>
      </c>
      <c r="Y1320" t="s">
        <v>377</v>
      </c>
      <c r="Z1320" t="s">
        <v>959</v>
      </c>
      <c r="AC1320" t="s">
        <v>180</v>
      </c>
    </row>
    <row r="1321" spans="1:29" x14ac:dyDescent="0.25">
      <c r="A1321">
        <v>44</v>
      </c>
      <c r="B1321" t="s">
        <v>230</v>
      </c>
      <c r="C1321" t="s">
        <v>59</v>
      </c>
      <c r="D1321">
        <v>2.9670000000000001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M1321" s="19">
        <v>0.43322916666666672</v>
      </c>
      <c r="N1321">
        <v>0.81203380000000003</v>
      </c>
      <c r="T1321" s="1" t="s">
        <v>542</v>
      </c>
      <c r="Y1321" t="s">
        <v>377</v>
      </c>
      <c r="Z1321" t="s">
        <v>960</v>
      </c>
      <c r="AC1321" t="s">
        <v>242</v>
      </c>
    </row>
    <row r="1322" spans="1:29" x14ac:dyDescent="0.25">
      <c r="A1322">
        <v>45</v>
      </c>
      <c r="B1322" t="s">
        <v>230</v>
      </c>
      <c r="C1322" t="s">
        <v>59</v>
      </c>
      <c r="D1322">
        <v>4.9820000000000002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M1322" s="19">
        <v>0.43412037037037038</v>
      </c>
      <c r="N1322">
        <v>0.23955860000000001</v>
      </c>
      <c r="T1322" s="1" t="s">
        <v>542</v>
      </c>
      <c r="Y1322" t="s">
        <v>376</v>
      </c>
      <c r="Z1322" t="s">
        <v>961</v>
      </c>
    </row>
    <row r="1323" spans="1:29" x14ac:dyDescent="0.25">
      <c r="A1323">
        <v>46</v>
      </c>
      <c r="B1323" t="s">
        <v>230</v>
      </c>
      <c r="C1323" t="s">
        <v>703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M1323" s="19">
        <v>0.43494212962962964</v>
      </c>
      <c r="N1323" s="20">
        <v>1.137646E-2</v>
      </c>
      <c r="T1323" s="1" t="s">
        <v>542</v>
      </c>
    </row>
    <row r="1324" spans="1:29" x14ac:dyDescent="0.25">
      <c r="A1324">
        <v>47</v>
      </c>
      <c r="B1324" t="s">
        <v>230</v>
      </c>
      <c r="C1324" t="s">
        <v>703</v>
      </c>
      <c r="E1324" s="1" t="s">
        <v>914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M1324" s="19">
        <v>0.43593750000000003</v>
      </c>
      <c r="N1324" s="20">
        <v>1.3188139999999999E-2</v>
      </c>
      <c r="T1324" s="1" t="s">
        <v>542</v>
      </c>
    </row>
    <row r="1325" spans="1:29" x14ac:dyDescent="0.25">
      <c r="A1325">
        <v>1</v>
      </c>
      <c r="B1325" t="s">
        <v>231</v>
      </c>
      <c r="C1325" t="s">
        <v>59</v>
      </c>
      <c r="D1325">
        <v>6.867</v>
      </c>
      <c r="E1325" s="1" t="s">
        <v>915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M1325" s="19">
        <v>0.38112268518518522</v>
      </c>
      <c r="N1325" s="20">
        <v>6.0061990000000003E-2</v>
      </c>
      <c r="T1325" s="1" t="s">
        <v>542</v>
      </c>
      <c r="Y1325" t="s">
        <v>375</v>
      </c>
      <c r="Z1325" t="s">
        <v>962</v>
      </c>
      <c r="AC1325" t="s">
        <v>237</v>
      </c>
    </row>
    <row r="1326" spans="1:29" x14ac:dyDescent="0.25">
      <c r="A1326">
        <v>2</v>
      </c>
      <c r="B1326" t="s">
        <v>231</v>
      </c>
      <c r="C1326" t="s">
        <v>59</v>
      </c>
      <c r="D1326">
        <v>7.298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M1326" s="19">
        <v>0.38209490740740742</v>
      </c>
      <c r="N1326">
        <v>0.16440450000000001</v>
      </c>
      <c r="T1326" s="1" t="s">
        <v>542</v>
      </c>
      <c r="Y1326" t="s">
        <v>377</v>
      </c>
      <c r="Z1326" t="s">
        <v>963</v>
      </c>
      <c r="AC1326" t="s">
        <v>464</v>
      </c>
    </row>
    <row r="1327" spans="1:29" x14ac:dyDescent="0.25">
      <c r="A1327">
        <v>3</v>
      </c>
      <c r="B1327" t="s">
        <v>231</v>
      </c>
      <c r="C1327" t="s">
        <v>202</v>
      </c>
      <c r="D1327">
        <v>9.9649999999999999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M1327" s="19">
        <v>0.38283564814814813</v>
      </c>
      <c r="N1327" s="20">
        <v>7.9442830000000006E-2</v>
      </c>
      <c r="T1327" s="1" t="s">
        <v>542</v>
      </c>
      <c r="Y1327" t="s">
        <v>376</v>
      </c>
      <c r="Z1327" t="s">
        <v>964</v>
      </c>
    </row>
    <row r="1328" spans="1:29" x14ac:dyDescent="0.25">
      <c r="A1328">
        <v>4</v>
      </c>
      <c r="B1328" t="s">
        <v>231</v>
      </c>
      <c r="C1328" t="s">
        <v>59</v>
      </c>
      <c r="D1328">
        <v>6.6909999999999998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M1328" s="19">
        <v>0.38357638888888884</v>
      </c>
      <c r="N1328" s="20">
        <v>6.5663959999999993E-2</v>
      </c>
      <c r="T1328" s="1" t="s">
        <v>542</v>
      </c>
      <c r="Y1328" t="s">
        <v>376</v>
      </c>
      <c r="Z1328" t="s">
        <v>965</v>
      </c>
    </row>
    <row r="1329" spans="1:29" x14ac:dyDescent="0.25">
      <c r="A1329">
        <v>5</v>
      </c>
      <c r="B1329" t="s">
        <v>231</v>
      </c>
      <c r="C1329" t="s">
        <v>59</v>
      </c>
      <c r="D1329">
        <v>8.3559999999999999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M1329" s="19">
        <v>0.38510416666666664</v>
      </c>
      <c r="N1329">
        <v>0.77503659999999996</v>
      </c>
      <c r="T1329" s="1" t="s">
        <v>542</v>
      </c>
      <c r="Y1329" t="s">
        <v>377</v>
      </c>
      <c r="Z1329" t="s">
        <v>966</v>
      </c>
      <c r="AC1329" t="s">
        <v>162</v>
      </c>
    </row>
    <row r="1330" spans="1:29" x14ac:dyDescent="0.25">
      <c r="A1330">
        <v>6</v>
      </c>
      <c r="B1330" t="s">
        <v>231</v>
      </c>
      <c r="C1330" t="s">
        <v>60</v>
      </c>
      <c r="D1330">
        <v>8.0210000000000008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M1330" s="19">
        <v>0.3878240740740741</v>
      </c>
      <c r="N1330">
        <v>0.6321502</v>
      </c>
      <c r="T1330" s="1" t="s">
        <v>542</v>
      </c>
      <c r="Y1330" t="s">
        <v>376</v>
      </c>
      <c r="Z1330" t="s">
        <v>967</v>
      </c>
    </row>
    <row r="1331" spans="1:29" x14ac:dyDescent="0.25">
      <c r="A1331">
        <v>7</v>
      </c>
      <c r="B1331" t="s">
        <v>231</v>
      </c>
      <c r="C1331" t="s">
        <v>59</v>
      </c>
      <c r="D1331">
        <v>6.681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M1331" s="19">
        <v>0.38877314814814817</v>
      </c>
      <c r="N1331">
        <v>0.1117406</v>
      </c>
      <c r="T1331" s="1" t="s">
        <v>542</v>
      </c>
      <c r="Y1331" t="s">
        <v>377</v>
      </c>
      <c r="Z1331" t="s">
        <v>968</v>
      </c>
      <c r="AC1331" t="s">
        <v>132</v>
      </c>
    </row>
    <row r="1332" spans="1:29" x14ac:dyDescent="0.25">
      <c r="A1332">
        <v>8</v>
      </c>
      <c r="B1332" t="s">
        <v>231</v>
      </c>
      <c r="C1332" t="s">
        <v>202</v>
      </c>
      <c r="D1332">
        <v>9.5020000000000007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M1332" s="19">
        <v>0.38967592592592593</v>
      </c>
      <c r="N1332">
        <v>0.13073019999999999</v>
      </c>
      <c r="T1332" s="1" t="s">
        <v>542</v>
      </c>
      <c r="Y1332" t="s">
        <v>375</v>
      </c>
      <c r="Z1332" t="s">
        <v>969</v>
      </c>
      <c r="AC1332" t="s">
        <v>174</v>
      </c>
    </row>
    <row r="1333" spans="1:29" x14ac:dyDescent="0.25">
      <c r="A1333">
        <v>9</v>
      </c>
      <c r="B1333" t="s">
        <v>231</v>
      </c>
      <c r="C1333" t="s">
        <v>59</v>
      </c>
      <c r="D1333">
        <v>6.3630000000000004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M1333" s="19">
        <v>0.39050925925925922</v>
      </c>
      <c r="N1333" s="20">
        <v>7.7089119999999997E-2</v>
      </c>
      <c r="T1333" s="1" t="s">
        <v>542</v>
      </c>
      <c r="Y1333" t="s">
        <v>375</v>
      </c>
      <c r="Z1333" t="s">
        <v>970</v>
      </c>
      <c r="AC1333" t="s">
        <v>152</v>
      </c>
    </row>
    <row r="1334" spans="1:29" x14ac:dyDescent="0.25">
      <c r="A1334">
        <v>10</v>
      </c>
      <c r="B1334" t="s">
        <v>231</v>
      </c>
      <c r="C1334" t="s">
        <v>202</v>
      </c>
      <c r="D1334">
        <v>8.8040000000000003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M1334" s="19">
        <v>0.39123842592592589</v>
      </c>
      <c r="N1334" s="20">
        <v>9.9280510000000002E-2</v>
      </c>
      <c r="T1334" s="1" t="s">
        <v>542</v>
      </c>
      <c r="Y1334" t="s">
        <v>376</v>
      </c>
      <c r="Z1334" t="s">
        <v>971</v>
      </c>
    </row>
    <row r="1335" spans="1:29" x14ac:dyDescent="0.25">
      <c r="A1335">
        <v>11</v>
      </c>
      <c r="B1335" t="s">
        <v>231</v>
      </c>
      <c r="C1335" t="s">
        <v>59</v>
      </c>
      <c r="D1335">
        <v>5.5339999999999998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M1335" s="19">
        <v>0.39210648148148147</v>
      </c>
      <c r="N1335">
        <v>0.43116490000000002</v>
      </c>
      <c r="T1335" s="1" t="s">
        <v>542</v>
      </c>
      <c r="Y1335" t="s">
        <v>376</v>
      </c>
      <c r="Z1335" t="s">
        <v>972</v>
      </c>
    </row>
    <row r="1336" spans="1:29" x14ac:dyDescent="0.25">
      <c r="A1336">
        <v>12</v>
      </c>
      <c r="B1336" t="s">
        <v>231</v>
      </c>
      <c r="C1336" t="s">
        <v>202</v>
      </c>
      <c r="D1336">
        <v>7.6710000000000003</v>
      </c>
      <c r="G1336" s="1" t="s">
        <v>188</v>
      </c>
      <c r="H1336" s="1" t="s">
        <v>83</v>
      </c>
      <c r="I1336" s="1" t="s">
        <v>73</v>
      </c>
      <c r="J1336">
        <v>11</v>
      </c>
      <c r="K1336" t="s">
        <v>61</v>
      </c>
      <c r="M1336" s="19">
        <v>0.39297453703703705</v>
      </c>
      <c r="N1336" s="20">
        <v>9.4359490000000004E-2</v>
      </c>
      <c r="T1336" s="1" t="s">
        <v>542</v>
      </c>
      <c r="Y1336" t="s">
        <v>376</v>
      </c>
      <c r="Z1336" t="s">
        <v>973</v>
      </c>
    </row>
    <row r="1337" spans="1:29" x14ac:dyDescent="0.25">
      <c r="A1337">
        <v>13</v>
      </c>
      <c r="B1337" t="s">
        <v>231</v>
      </c>
      <c r="C1337" t="s">
        <v>59</v>
      </c>
      <c r="D1337">
        <v>7.39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M1337" s="19">
        <v>0.39378472222222222</v>
      </c>
      <c r="N1337">
        <v>0.15186659999999999</v>
      </c>
      <c r="T1337" s="1" t="s">
        <v>542</v>
      </c>
      <c r="Y1337" t="s">
        <v>376</v>
      </c>
      <c r="Z1337" t="s">
        <v>974</v>
      </c>
    </row>
    <row r="1338" spans="1:29" x14ac:dyDescent="0.25">
      <c r="A1338">
        <v>14</v>
      </c>
      <c r="B1338" t="s">
        <v>231</v>
      </c>
      <c r="C1338" t="s">
        <v>59</v>
      </c>
      <c r="D1338">
        <v>5.1260000000000003</v>
      </c>
      <c r="G1338" s="1" t="s">
        <v>88</v>
      </c>
      <c r="H1338" s="1" t="s">
        <v>83</v>
      </c>
      <c r="I1338" s="1" t="s">
        <v>73</v>
      </c>
      <c r="J1338">
        <v>26</v>
      </c>
      <c r="K1338" t="s">
        <v>61</v>
      </c>
      <c r="M1338" s="19">
        <v>0.39480324074074075</v>
      </c>
      <c r="N1338" s="20">
        <v>8.0378350000000001E-2</v>
      </c>
      <c r="T1338" s="1" t="s">
        <v>542</v>
      </c>
      <c r="Y1338" t="s">
        <v>376</v>
      </c>
      <c r="Z1338" t="s">
        <v>975</v>
      </c>
    </row>
    <row r="1339" spans="1:29" x14ac:dyDescent="0.25">
      <c r="A1339">
        <v>15</v>
      </c>
      <c r="B1339" t="s">
        <v>231</v>
      </c>
      <c r="C1339" t="s">
        <v>59</v>
      </c>
      <c r="D1339">
        <v>6.9589999999999996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M1339" s="19">
        <v>0.39553240740740742</v>
      </c>
      <c r="N1339">
        <v>0.1215324</v>
      </c>
      <c r="T1339" s="1" t="s">
        <v>542</v>
      </c>
      <c r="Y1339" t="s">
        <v>377</v>
      </c>
      <c r="Z1339" t="s">
        <v>976</v>
      </c>
      <c r="AC1339" t="s">
        <v>147</v>
      </c>
    </row>
    <row r="1340" spans="1:29" x14ac:dyDescent="0.25">
      <c r="A1340">
        <v>16</v>
      </c>
      <c r="B1340" t="s">
        <v>231</v>
      </c>
      <c r="C1340" t="s">
        <v>59</v>
      </c>
      <c r="D1340">
        <v>8.7680000000000007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M1340" s="19">
        <v>0.39627314814814812</v>
      </c>
      <c r="N1340" s="20">
        <v>5.3567190000000001E-2</v>
      </c>
      <c r="T1340" s="1" t="s">
        <v>542</v>
      </c>
      <c r="Y1340" t="s">
        <v>375</v>
      </c>
      <c r="Z1340" t="s">
        <v>977</v>
      </c>
      <c r="AC1340" t="s">
        <v>382</v>
      </c>
    </row>
    <row r="1341" spans="1:29" x14ac:dyDescent="0.25">
      <c r="A1341">
        <v>17</v>
      </c>
      <c r="B1341" t="s">
        <v>231</v>
      </c>
      <c r="C1341" t="s">
        <v>202</v>
      </c>
      <c r="D1341">
        <v>10.502000000000001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M1341" s="19">
        <v>0.39711805555555557</v>
      </c>
      <c r="N1341">
        <v>0.13470560000000001</v>
      </c>
      <c r="T1341" s="1" t="s">
        <v>542</v>
      </c>
      <c r="Y1341" t="s">
        <v>375</v>
      </c>
      <c r="Z1341" t="s">
        <v>978</v>
      </c>
      <c r="AC1341" t="s">
        <v>148</v>
      </c>
    </row>
    <row r="1342" spans="1:29" x14ac:dyDescent="0.25">
      <c r="A1342">
        <v>18</v>
      </c>
      <c r="B1342" t="s">
        <v>231</v>
      </c>
      <c r="C1342" t="s">
        <v>59</v>
      </c>
      <c r="D1342">
        <v>9.0399999999999991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M1342" s="19">
        <v>0.39797453703703706</v>
      </c>
      <c r="N1342" s="20">
        <v>8.0857310000000002E-2</v>
      </c>
      <c r="T1342" s="1" t="s">
        <v>542</v>
      </c>
      <c r="Y1342" t="s">
        <v>375</v>
      </c>
      <c r="Z1342" t="s">
        <v>979</v>
      </c>
      <c r="AC1342" t="s">
        <v>160</v>
      </c>
    </row>
    <row r="1343" spans="1:29" x14ac:dyDescent="0.25">
      <c r="A1343">
        <v>19</v>
      </c>
      <c r="B1343" t="s">
        <v>231</v>
      </c>
      <c r="C1343" t="s">
        <v>59</v>
      </c>
      <c r="D1343">
        <v>6.0670000000000002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M1343" s="19">
        <v>0.39879629629629632</v>
      </c>
      <c r="N1343" s="20">
        <v>6.9378090000000003E-2</v>
      </c>
      <c r="T1343" s="1" t="s">
        <v>542</v>
      </c>
      <c r="Y1343" t="s">
        <v>375</v>
      </c>
      <c r="Z1343" t="s">
        <v>980</v>
      </c>
      <c r="AC1343" t="s">
        <v>159</v>
      </c>
    </row>
    <row r="1344" spans="1:29" x14ac:dyDescent="0.25">
      <c r="A1344">
        <v>20</v>
      </c>
      <c r="B1344" t="s">
        <v>231</v>
      </c>
      <c r="C1344" t="s">
        <v>202</v>
      </c>
      <c r="D1344">
        <v>9.3469999999999995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M1344" s="19">
        <v>0.39961805555555557</v>
      </c>
      <c r="N1344">
        <v>0.11829050000000001</v>
      </c>
      <c r="T1344" s="1" t="s">
        <v>542</v>
      </c>
      <c r="Y1344" t="s">
        <v>375</v>
      </c>
      <c r="Z1344" t="s">
        <v>981</v>
      </c>
      <c r="AC1344" t="s">
        <v>246</v>
      </c>
    </row>
    <row r="1345" spans="1:29" x14ac:dyDescent="0.25">
      <c r="A1345">
        <v>21</v>
      </c>
      <c r="B1345" t="s">
        <v>231</v>
      </c>
      <c r="C1345" t="s">
        <v>59</v>
      </c>
      <c r="D1345">
        <v>4.3140000000000001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M1345" s="19">
        <v>0.40035879629629628</v>
      </c>
      <c r="N1345" s="20">
        <v>5.0350260000000001E-2</v>
      </c>
      <c r="T1345" s="1" t="s">
        <v>542</v>
      </c>
      <c r="Y1345" t="s">
        <v>376</v>
      </c>
      <c r="Z1345" t="s">
        <v>982</v>
      </c>
    </row>
    <row r="1346" spans="1:29" x14ac:dyDescent="0.25">
      <c r="A1346">
        <v>22</v>
      </c>
      <c r="B1346" t="s">
        <v>231</v>
      </c>
      <c r="C1346" t="s">
        <v>59</v>
      </c>
      <c r="D1346">
        <v>4.093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M1346" s="19">
        <v>0.40107638888888886</v>
      </c>
      <c r="N1346" s="20">
        <v>6.3123349999999995E-2</v>
      </c>
      <c r="T1346" s="1" t="s">
        <v>542</v>
      </c>
      <c r="Y1346" t="s">
        <v>375</v>
      </c>
      <c r="Z1346" t="s">
        <v>983</v>
      </c>
      <c r="AC1346" t="s">
        <v>141</v>
      </c>
    </row>
    <row r="1347" spans="1:29" x14ac:dyDescent="0.25">
      <c r="A1347">
        <v>23</v>
      </c>
      <c r="B1347" t="s">
        <v>231</v>
      </c>
      <c r="C1347" t="s">
        <v>59</v>
      </c>
      <c r="D1347">
        <v>6.7720000000000002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M1347" s="19">
        <v>0.40184027777777781</v>
      </c>
      <c r="N1347" s="20">
        <v>7.1535360000000006E-2</v>
      </c>
      <c r="T1347" s="1" t="s">
        <v>542</v>
      </c>
      <c r="Y1347" t="s">
        <v>377</v>
      </c>
      <c r="Z1347" t="s">
        <v>984</v>
      </c>
      <c r="AC1347" t="s">
        <v>151</v>
      </c>
    </row>
    <row r="1348" spans="1:29" x14ac:dyDescent="0.25">
      <c r="A1348">
        <v>24</v>
      </c>
      <c r="B1348" t="s">
        <v>231</v>
      </c>
      <c r="C1348" t="s">
        <v>59</v>
      </c>
      <c r="D1348">
        <v>4.3959999999999999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M1348" s="19">
        <v>0.4027662037037037</v>
      </c>
      <c r="N1348" s="20">
        <v>9.1048749999999998E-2</v>
      </c>
      <c r="T1348" s="1" t="s">
        <v>542</v>
      </c>
      <c r="Y1348" t="s">
        <v>375</v>
      </c>
      <c r="Z1348" t="s">
        <v>985</v>
      </c>
      <c r="AC1348" t="s">
        <v>169</v>
      </c>
    </row>
    <row r="1349" spans="1:29" x14ac:dyDescent="0.25">
      <c r="A1349">
        <v>25</v>
      </c>
      <c r="B1349" t="s">
        <v>231</v>
      </c>
      <c r="C1349" t="s">
        <v>202</v>
      </c>
      <c r="D1349">
        <v>6.891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M1349" s="19">
        <v>0.40368055555555554</v>
      </c>
      <c r="N1349" s="20">
        <v>8.4361649999999996E-2</v>
      </c>
      <c r="T1349" s="1" t="s">
        <v>542</v>
      </c>
      <c r="Y1349" t="s">
        <v>377</v>
      </c>
      <c r="Z1349" t="s">
        <v>986</v>
      </c>
      <c r="AC1349" t="s">
        <v>176</v>
      </c>
    </row>
    <row r="1350" spans="1:29" x14ac:dyDescent="0.25">
      <c r="A1350">
        <v>26</v>
      </c>
      <c r="B1350" t="s">
        <v>231</v>
      </c>
      <c r="C1350" t="s">
        <v>59</v>
      </c>
      <c r="D1350">
        <v>4.5590000000000002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M1350" s="19">
        <v>0.40467592592592588</v>
      </c>
      <c r="N1350">
        <v>0.1716134</v>
      </c>
      <c r="T1350" s="1" t="s">
        <v>542</v>
      </c>
      <c r="Y1350" t="s">
        <v>377</v>
      </c>
      <c r="Z1350" t="s">
        <v>987</v>
      </c>
      <c r="AC1350" t="s">
        <v>240</v>
      </c>
    </row>
    <row r="1351" spans="1:29" x14ac:dyDescent="0.25">
      <c r="A1351">
        <v>27</v>
      </c>
      <c r="B1351" t="s">
        <v>231</v>
      </c>
      <c r="C1351" t="s">
        <v>59</v>
      </c>
      <c r="D1351">
        <v>3.1989999999999998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M1351" s="19">
        <v>0.40554398148148146</v>
      </c>
      <c r="N1351">
        <v>0.29323670000000002</v>
      </c>
      <c r="T1351" s="1" t="s">
        <v>542</v>
      </c>
      <c r="Y1351" t="s">
        <v>376</v>
      </c>
      <c r="Z1351" t="s">
        <v>988</v>
      </c>
    </row>
    <row r="1352" spans="1:29" x14ac:dyDescent="0.25">
      <c r="A1352">
        <v>28</v>
      </c>
      <c r="B1352" t="s">
        <v>231</v>
      </c>
      <c r="C1352" t="s">
        <v>59</v>
      </c>
      <c r="D1352">
        <v>6.335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M1352" s="19">
        <v>0.40633101851851849</v>
      </c>
      <c r="N1352">
        <v>0.1046873</v>
      </c>
      <c r="T1352" s="1" t="s">
        <v>542</v>
      </c>
      <c r="Y1352" t="s">
        <v>377</v>
      </c>
      <c r="Z1352" t="s">
        <v>989</v>
      </c>
      <c r="AC1352" t="s">
        <v>145</v>
      </c>
    </row>
    <row r="1353" spans="1:29" x14ac:dyDescent="0.25">
      <c r="A1353">
        <v>29</v>
      </c>
      <c r="B1353" t="s">
        <v>231</v>
      </c>
      <c r="C1353" t="s">
        <v>59</v>
      </c>
      <c r="D1353">
        <v>4.9560000000000004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M1353" s="19">
        <v>0.42140046296296302</v>
      </c>
      <c r="N1353">
        <v>6.5354400000000007E-2</v>
      </c>
      <c r="T1353" s="1" t="s">
        <v>542</v>
      </c>
      <c r="Y1353" t="s">
        <v>376</v>
      </c>
      <c r="Z1353" t="s">
        <v>990</v>
      </c>
    </row>
    <row r="1354" spans="1:29" x14ac:dyDescent="0.25">
      <c r="A1354">
        <v>30</v>
      </c>
      <c r="B1354" t="s">
        <v>231</v>
      </c>
      <c r="C1354" t="s">
        <v>60</v>
      </c>
      <c r="D1354">
        <v>6.29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M1354" s="19">
        <v>0.42226851851851849</v>
      </c>
      <c r="N1354">
        <v>0.44820719999999997</v>
      </c>
      <c r="T1354" s="1" t="s">
        <v>542</v>
      </c>
      <c r="Y1354" t="s">
        <v>375</v>
      </c>
      <c r="Z1354" t="s">
        <v>991</v>
      </c>
      <c r="AC1354" t="s">
        <v>133</v>
      </c>
    </row>
    <row r="1355" spans="1:29" x14ac:dyDescent="0.25">
      <c r="A1355">
        <v>31</v>
      </c>
      <c r="B1355" t="s">
        <v>231</v>
      </c>
      <c r="C1355" t="s">
        <v>59</v>
      </c>
      <c r="D1355">
        <v>5.0940000000000003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M1355" s="19">
        <v>0.42311342592592593</v>
      </c>
      <c r="N1355">
        <v>0.4677211</v>
      </c>
      <c r="T1355" s="1" t="s">
        <v>542</v>
      </c>
      <c r="Y1355" t="s">
        <v>375</v>
      </c>
      <c r="Z1355" t="s">
        <v>992</v>
      </c>
      <c r="AC1355" t="s">
        <v>242</v>
      </c>
    </row>
    <row r="1356" spans="1:29" x14ac:dyDescent="0.25">
      <c r="A1356">
        <v>32</v>
      </c>
      <c r="B1356" t="s">
        <v>231</v>
      </c>
      <c r="C1356" t="s">
        <v>59</v>
      </c>
      <c r="D1356">
        <v>7.0910000000000002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M1356" s="19">
        <v>0.42403935185185188</v>
      </c>
      <c r="N1356" s="20">
        <v>7.5241970000000005E-2</v>
      </c>
      <c r="T1356" s="1" t="s">
        <v>542</v>
      </c>
      <c r="Y1356" t="s">
        <v>376</v>
      </c>
      <c r="Z1356" t="s">
        <v>993</v>
      </c>
    </row>
    <row r="1357" spans="1:29" x14ac:dyDescent="0.25">
      <c r="A1357">
        <v>33</v>
      </c>
      <c r="B1357" t="s">
        <v>231</v>
      </c>
      <c r="C1357" t="s">
        <v>202</v>
      </c>
      <c r="D1357">
        <v>6.31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M1357" s="19">
        <v>0.42482638888888885</v>
      </c>
      <c r="N1357" s="20">
        <v>8.0279370000000003E-2</v>
      </c>
      <c r="T1357" s="1" t="s">
        <v>542</v>
      </c>
      <c r="Y1357" t="s">
        <v>377</v>
      </c>
      <c r="Z1357" t="s">
        <v>994</v>
      </c>
      <c r="AC1357" t="s">
        <v>396</v>
      </c>
    </row>
    <row r="1358" spans="1:29" x14ac:dyDescent="0.25">
      <c r="A1358">
        <v>34</v>
      </c>
      <c r="B1358" t="s">
        <v>231</v>
      </c>
      <c r="C1358" t="s">
        <v>59</v>
      </c>
      <c r="D1358">
        <v>4.8019999999999996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M1358" s="19">
        <v>0.42570601851851847</v>
      </c>
      <c r="N1358">
        <v>0.20023340000000001</v>
      </c>
      <c r="T1358" s="1" t="s">
        <v>542</v>
      </c>
      <c r="Y1358" t="s">
        <v>376</v>
      </c>
      <c r="Z1358" t="s">
        <v>995</v>
      </c>
    </row>
    <row r="1359" spans="1:29" x14ac:dyDescent="0.25">
      <c r="A1359">
        <v>35</v>
      </c>
      <c r="B1359" t="s">
        <v>231</v>
      </c>
      <c r="C1359" t="s">
        <v>202</v>
      </c>
      <c r="D1359">
        <v>8.8569999999999993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M1359" s="19">
        <v>0.42670138888888887</v>
      </c>
      <c r="N1359" s="20">
        <v>6.3372339999999999E-2</v>
      </c>
      <c r="T1359" s="1" t="s">
        <v>542</v>
      </c>
      <c r="Y1359" t="s">
        <v>377</v>
      </c>
      <c r="Z1359" t="s">
        <v>996</v>
      </c>
      <c r="AC1359" t="s">
        <v>178</v>
      </c>
    </row>
    <row r="1360" spans="1:29" x14ac:dyDescent="0.25">
      <c r="A1360">
        <v>36</v>
      </c>
      <c r="B1360" t="s">
        <v>231</v>
      </c>
      <c r="C1360" t="s">
        <v>202</v>
      </c>
      <c r="D1360">
        <v>5.742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M1360" s="19">
        <v>0.42751157407407409</v>
      </c>
      <c r="N1360">
        <v>0.42643259999999999</v>
      </c>
      <c r="T1360" s="1" t="s">
        <v>542</v>
      </c>
      <c r="Y1360" t="s">
        <v>375</v>
      </c>
      <c r="Z1360" t="s">
        <v>997</v>
      </c>
      <c r="AC1360" t="s">
        <v>180</v>
      </c>
    </row>
    <row r="1361" spans="1:29" x14ac:dyDescent="0.25">
      <c r="A1361">
        <v>37</v>
      </c>
      <c r="B1361" t="s">
        <v>231</v>
      </c>
      <c r="C1361" t="s">
        <v>202</v>
      </c>
      <c r="D1361">
        <v>5.6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M1361" s="19">
        <v>0.4284722222222222</v>
      </c>
      <c r="N1361">
        <v>4.5570199999999998E-2</v>
      </c>
      <c r="T1361" s="1" t="s">
        <v>542</v>
      </c>
      <c r="Y1361" t="s">
        <v>377</v>
      </c>
      <c r="Z1361" t="s">
        <v>998</v>
      </c>
      <c r="AC1361" t="s">
        <v>130</v>
      </c>
    </row>
    <row r="1362" spans="1:29" x14ac:dyDescent="0.25">
      <c r="A1362">
        <v>38</v>
      </c>
      <c r="B1362" t="s">
        <v>231</v>
      </c>
      <c r="C1362" t="s">
        <v>202</v>
      </c>
      <c r="D1362">
        <v>5.4820000000000002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M1362" s="19">
        <v>0.42921296296296302</v>
      </c>
      <c r="N1362" s="20">
        <v>7.0874580000000006E-2</v>
      </c>
      <c r="T1362" s="1" t="s">
        <v>542</v>
      </c>
      <c r="Y1362" t="s">
        <v>375</v>
      </c>
      <c r="Z1362" t="s">
        <v>999</v>
      </c>
      <c r="AC1362" t="s">
        <v>245</v>
      </c>
    </row>
    <row r="1363" spans="1:29" x14ac:dyDescent="0.25">
      <c r="A1363">
        <v>39</v>
      </c>
      <c r="B1363" t="s">
        <v>231</v>
      </c>
      <c r="C1363" t="s">
        <v>202</v>
      </c>
      <c r="D1363">
        <v>5.2889999999999997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M1363" s="19">
        <v>0.43001157407407403</v>
      </c>
      <c r="N1363" s="20">
        <v>6.8999539999999998E-2</v>
      </c>
      <c r="T1363" s="1" t="s">
        <v>542</v>
      </c>
      <c r="Y1363" t="s">
        <v>376</v>
      </c>
      <c r="Z1363" t="s">
        <v>1000</v>
      </c>
    </row>
    <row r="1364" spans="1:29" x14ac:dyDescent="0.25">
      <c r="A1364">
        <v>40</v>
      </c>
      <c r="B1364" t="s">
        <v>231</v>
      </c>
      <c r="C1364" t="s">
        <v>59</v>
      </c>
      <c r="D1364">
        <v>6.351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M1364" s="19">
        <v>0.43077546296296299</v>
      </c>
      <c r="N1364">
        <v>1.0026040000000001</v>
      </c>
      <c r="T1364" s="1" t="s">
        <v>542</v>
      </c>
      <c r="Y1364" t="s">
        <v>377</v>
      </c>
      <c r="Z1364" t="s">
        <v>1001</v>
      </c>
      <c r="AC1364" t="s">
        <v>177</v>
      </c>
    </row>
    <row r="1365" spans="1:29" x14ac:dyDescent="0.25">
      <c r="A1365">
        <v>41</v>
      </c>
      <c r="B1365" t="s">
        <v>231</v>
      </c>
      <c r="C1365" t="s">
        <v>59</v>
      </c>
      <c r="D1365">
        <v>7.6289999999999996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M1365" s="19">
        <v>0.43174768518518519</v>
      </c>
      <c r="N1365" s="20">
        <v>4.4657259999999997E-2</v>
      </c>
      <c r="T1365" s="1" t="s">
        <v>542</v>
      </c>
      <c r="Y1365" t="s">
        <v>376</v>
      </c>
      <c r="Z1365" t="s">
        <v>1002</v>
      </c>
    </row>
    <row r="1366" spans="1:29" x14ac:dyDescent="0.25">
      <c r="A1366">
        <v>42</v>
      </c>
      <c r="B1366" t="s">
        <v>231</v>
      </c>
      <c r="C1366" t="s">
        <v>202</v>
      </c>
      <c r="D1366">
        <v>8.1120000000000001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M1366" s="19">
        <v>0.43245370370370373</v>
      </c>
      <c r="N1366" s="20">
        <v>6.3304849999999996E-2</v>
      </c>
      <c r="T1366" s="1" t="s">
        <v>542</v>
      </c>
      <c r="Y1366" t="s">
        <v>377</v>
      </c>
      <c r="Z1366" t="s">
        <v>1003</v>
      </c>
      <c r="AC1366" t="s">
        <v>152</v>
      </c>
    </row>
    <row r="1367" spans="1:29" x14ac:dyDescent="0.25">
      <c r="A1367">
        <v>43</v>
      </c>
      <c r="B1367" t="s">
        <v>231</v>
      </c>
      <c r="C1367" t="s">
        <v>59</v>
      </c>
      <c r="D1367">
        <v>7.4859999999999998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M1367" s="19">
        <v>0.43322916666666672</v>
      </c>
      <c r="N1367" s="20">
        <v>7.7747960000000005E-2</v>
      </c>
      <c r="T1367" s="1" t="s">
        <v>542</v>
      </c>
      <c r="Y1367" t="s">
        <v>375</v>
      </c>
      <c r="Z1367" t="s">
        <v>1004</v>
      </c>
      <c r="AC1367" t="s">
        <v>157</v>
      </c>
    </row>
    <row r="1368" spans="1:29" x14ac:dyDescent="0.25">
      <c r="A1368">
        <v>44</v>
      </c>
      <c r="B1368" t="s">
        <v>231</v>
      </c>
      <c r="C1368" t="s">
        <v>59</v>
      </c>
      <c r="D1368">
        <v>7.1859999999999999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M1368" s="19">
        <v>0.43412037037037038</v>
      </c>
      <c r="N1368" s="20">
        <v>9.6424140000000005E-2</v>
      </c>
      <c r="T1368" s="1" t="s">
        <v>542</v>
      </c>
      <c r="Y1368" t="s">
        <v>376</v>
      </c>
      <c r="Z1368" t="s">
        <v>1005</v>
      </c>
    </row>
    <row r="1369" spans="1:29" x14ac:dyDescent="0.25">
      <c r="A1369">
        <v>45</v>
      </c>
      <c r="B1369" t="s">
        <v>231</v>
      </c>
      <c r="C1369" t="s">
        <v>59</v>
      </c>
      <c r="D1369">
        <v>7.4470000000000001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M1369" s="19">
        <v>0.43494212962962964</v>
      </c>
      <c r="N1369">
        <v>0.82364400000000004</v>
      </c>
      <c r="T1369" s="1" t="s">
        <v>542</v>
      </c>
      <c r="Y1369" t="s">
        <v>376</v>
      </c>
      <c r="Z1369" t="s">
        <v>1006</v>
      </c>
    </row>
    <row r="1370" spans="1:29" x14ac:dyDescent="0.25">
      <c r="A1370">
        <v>46</v>
      </c>
      <c r="B1370" t="s">
        <v>231</v>
      </c>
      <c r="C1370" t="s">
        <v>703</v>
      </c>
      <c r="G1370" s="1" t="s">
        <v>188</v>
      </c>
      <c r="H1370" s="1" t="s">
        <v>83</v>
      </c>
      <c r="I1370" s="1" t="s">
        <v>73</v>
      </c>
      <c r="J1370">
        <v>11</v>
      </c>
      <c r="K1370" t="s">
        <v>61</v>
      </c>
      <c r="M1370" s="19">
        <v>0.43593750000000003</v>
      </c>
      <c r="N1370" s="20">
        <v>7.2502199999999999E-3</v>
      </c>
      <c r="T1370" s="1" t="s">
        <v>542</v>
      </c>
    </row>
    <row r="1371" spans="1:29" x14ac:dyDescent="0.25">
      <c r="A1371">
        <v>47</v>
      </c>
      <c r="B1371" t="s">
        <v>231</v>
      </c>
      <c r="C1371" t="s">
        <v>703</v>
      </c>
      <c r="E1371" s="1" t="s">
        <v>916</v>
      </c>
      <c r="G1371" s="1" t="s">
        <v>188</v>
      </c>
      <c r="H1371" s="1" t="s">
        <v>83</v>
      </c>
      <c r="I1371" s="1" t="s">
        <v>73</v>
      </c>
      <c r="J1371">
        <v>11</v>
      </c>
      <c r="K1371" t="s">
        <v>61</v>
      </c>
      <c r="M1371" s="19">
        <v>0.43659722222222225</v>
      </c>
      <c r="N1371" s="20">
        <v>9.0470129999999996E-3</v>
      </c>
      <c r="T1371" s="1" t="s">
        <v>542</v>
      </c>
    </row>
    <row r="1372" spans="1:29" x14ac:dyDescent="0.25">
      <c r="A1372">
        <v>1</v>
      </c>
      <c r="C1372" t="s">
        <v>202</v>
      </c>
      <c r="G1372" s="1" t="s">
        <v>188</v>
      </c>
      <c r="I1372" s="1" t="s">
        <v>69</v>
      </c>
      <c r="J1372">
        <v>7</v>
      </c>
      <c r="K1372" t="s">
        <v>203</v>
      </c>
      <c r="T1372" s="1" t="s">
        <v>198</v>
      </c>
      <c r="Y1372" t="s">
        <v>86</v>
      </c>
      <c r="Z1372" t="str">
        <f>"A2-7"&amp;Y1372&amp;"-"&amp;AC1372</f>
        <v>A2-7RT-A1</v>
      </c>
      <c r="AC1372" t="s">
        <v>248</v>
      </c>
    </row>
    <row r="1373" spans="1:29" x14ac:dyDescent="0.25">
      <c r="A1373">
        <v>2</v>
      </c>
      <c r="C1373" t="s">
        <v>202</v>
      </c>
      <c r="G1373" s="1" t="s">
        <v>188</v>
      </c>
      <c r="I1373" s="1" t="s">
        <v>69</v>
      </c>
      <c r="J1373">
        <v>7</v>
      </c>
      <c r="K1373" t="s">
        <v>203</v>
      </c>
      <c r="T1373" s="1" t="s">
        <v>198</v>
      </c>
      <c r="Y1373" t="s">
        <v>86</v>
      </c>
      <c r="Z1373" t="str">
        <f t="shared" ref="Z1373:Z1375" si="16">"A2-7"&amp;Y1373&amp;"-"&amp;AC1373</f>
        <v>A2-7RT-A2</v>
      </c>
      <c r="AC1373" t="s">
        <v>121</v>
      </c>
    </row>
    <row r="1374" spans="1:29" x14ac:dyDescent="0.25">
      <c r="A1374">
        <v>1</v>
      </c>
      <c r="C1374" t="s">
        <v>202</v>
      </c>
      <c r="G1374" s="1" t="s">
        <v>188</v>
      </c>
      <c r="I1374" s="1" t="s">
        <v>69</v>
      </c>
      <c r="J1374">
        <v>7</v>
      </c>
      <c r="K1374" t="s">
        <v>203</v>
      </c>
      <c r="T1374" s="1" t="s">
        <v>198</v>
      </c>
      <c r="Y1374" t="s">
        <v>87</v>
      </c>
      <c r="Z1374" t="str">
        <f t="shared" si="16"/>
        <v>A2-7SO-A1</v>
      </c>
      <c r="AC1374" t="s">
        <v>248</v>
      </c>
    </row>
    <row r="1375" spans="1:29" x14ac:dyDescent="0.25">
      <c r="A1375">
        <v>2</v>
      </c>
      <c r="C1375" t="s">
        <v>202</v>
      </c>
      <c r="G1375" s="1" t="s">
        <v>188</v>
      </c>
      <c r="I1375" s="1" t="s">
        <v>69</v>
      </c>
      <c r="J1375">
        <v>7</v>
      </c>
      <c r="K1375" t="s">
        <v>203</v>
      </c>
      <c r="T1375" s="1" t="s">
        <v>198</v>
      </c>
      <c r="Y1375" t="s">
        <v>87</v>
      </c>
      <c r="Z1375" t="str">
        <f t="shared" si="16"/>
        <v>A2-7SO-A2</v>
      </c>
      <c r="AC1375" t="s">
        <v>121</v>
      </c>
    </row>
    <row r="1376" spans="1:29" x14ac:dyDescent="0.25">
      <c r="A1376">
        <v>1</v>
      </c>
      <c r="C1376" t="s">
        <v>60</v>
      </c>
      <c r="G1376" s="1" t="s">
        <v>88</v>
      </c>
      <c r="I1376" s="1" t="s">
        <v>69</v>
      </c>
      <c r="J1376">
        <v>22</v>
      </c>
      <c r="K1376" t="s">
        <v>61</v>
      </c>
      <c r="T1376" s="1" t="s">
        <v>198</v>
      </c>
      <c r="Y1376" t="s">
        <v>85</v>
      </c>
      <c r="Z1376" t="s">
        <v>1007</v>
      </c>
    </row>
    <row r="1377" spans="1:29" x14ac:dyDescent="0.25">
      <c r="A1377">
        <v>2</v>
      </c>
      <c r="C1377" t="s">
        <v>60</v>
      </c>
      <c r="G1377" s="1" t="s">
        <v>88</v>
      </c>
      <c r="I1377" s="1" t="s">
        <v>69</v>
      </c>
      <c r="J1377">
        <v>22</v>
      </c>
      <c r="K1377" t="s">
        <v>61</v>
      </c>
      <c r="T1377" s="1" t="s">
        <v>198</v>
      </c>
      <c r="Y1377" t="s">
        <v>85</v>
      </c>
      <c r="Z1377" t="s">
        <v>1008</v>
      </c>
    </row>
    <row r="1378" spans="1:29" x14ac:dyDescent="0.25">
      <c r="A1378">
        <v>3</v>
      </c>
      <c r="C1378" t="s">
        <v>60</v>
      </c>
      <c r="G1378" s="1" t="s">
        <v>88</v>
      </c>
      <c r="I1378" s="1" t="s">
        <v>69</v>
      </c>
      <c r="J1378">
        <v>22</v>
      </c>
      <c r="K1378" t="s">
        <v>61</v>
      </c>
      <c r="T1378" s="1" t="s">
        <v>198</v>
      </c>
      <c r="Y1378" t="s">
        <v>86</v>
      </c>
      <c r="Z1378" t="str">
        <f>"A2-7"&amp;Y1378&amp;"-"&amp;AC1378</f>
        <v>A2-7RT-A3</v>
      </c>
      <c r="AC1378" t="s">
        <v>246</v>
      </c>
    </row>
    <row r="1379" spans="1:29" x14ac:dyDescent="0.25">
      <c r="A1379">
        <v>4</v>
      </c>
      <c r="C1379" t="s">
        <v>60</v>
      </c>
      <c r="G1379" s="1" t="s">
        <v>88</v>
      </c>
      <c r="I1379" s="1" t="s">
        <v>69</v>
      </c>
      <c r="J1379">
        <v>22</v>
      </c>
      <c r="K1379" t="s">
        <v>61</v>
      </c>
      <c r="T1379" s="1" t="s">
        <v>198</v>
      </c>
      <c r="Y1379" t="s">
        <v>86</v>
      </c>
      <c r="Z1379" t="str">
        <f t="shared" ref="Z1379:Z1383" si="17">"A2-7"&amp;Y1379&amp;"-"&amp;AC1379</f>
        <v>A2-7RT-A4</v>
      </c>
      <c r="AC1379" t="s">
        <v>253</v>
      </c>
    </row>
    <row r="1380" spans="1:29" x14ac:dyDescent="0.25">
      <c r="A1380">
        <v>5</v>
      </c>
      <c r="C1380" t="s">
        <v>60</v>
      </c>
      <c r="G1380" s="1" t="s">
        <v>88</v>
      </c>
      <c r="I1380" s="1" t="s">
        <v>69</v>
      </c>
      <c r="J1380">
        <v>22</v>
      </c>
      <c r="K1380" t="s">
        <v>61</v>
      </c>
      <c r="T1380" s="1" t="s">
        <v>198</v>
      </c>
      <c r="Y1380" t="s">
        <v>86</v>
      </c>
      <c r="Z1380" t="str">
        <f t="shared" si="17"/>
        <v>A2-7RT-A5</v>
      </c>
      <c r="AC1380" t="s">
        <v>247</v>
      </c>
    </row>
    <row r="1381" spans="1:29" x14ac:dyDescent="0.25">
      <c r="A1381">
        <v>3</v>
      </c>
      <c r="C1381" t="s">
        <v>60</v>
      </c>
      <c r="G1381" s="1" t="s">
        <v>88</v>
      </c>
      <c r="I1381" s="1" t="s">
        <v>69</v>
      </c>
      <c r="J1381">
        <v>22</v>
      </c>
      <c r="K1381" t="s">
        <v>61</v>
      </c>
      <c r="T1381" s="1" t="s">
        <v>198</v>
      </c>
      <c r="Y1381" t="s">
        <v>87</v>
      </c>
      <c r="Z1381" t="str">
        <f t="shared" si="17"/>
        <v>A2-7SO-A3</v>
      </c>
      <c r="AC1381" t="s">
        <v>246</v>
      </c>
    </row>
    <row r="1382" spans="1:29" x14ac:dyDescent="0.25">
      <c r="A1382">
        <v>4</v>
      </c>
      <c r="C1382" t="s">
        <v>60</v>
      </c>
      <c r="G1382" s="1" t="s">
        <v>88</v>
      </c>
      <c r="I1382" s="1" t="s">
        <v>69</v>
      </c>
      <c r="J1382">
        <v>22</v>
      </c>
      <c r="K1382" t="s">
        <v>61</v>
      </c>
      <c r="T1382" s="1" t="s">
        <v>198</v>
      </c>
      <c r="Y1382" t="s">
        <v>87</v>
      </c>
      <c r="Z1382" t="str">
        <f>"A2-7"&amp;Y1382&amp;"-"&amp;AC1382</f>
        <v>A2-7SO-A4</v>
      </c>
      <c r="AC1382" t="s">
        <v>253</v>
      </c>
    </row>
    <row r="1383" spans="1:29" x14ac:dyDescent="0.25">
      <c r="A1383">
        <v>5</v>
      </c>
      <c r="C1383" t="s">
        <v>60</v>
      </c>
      <c r="G1383" s="1" t="s">
        <v>88</v>
      </c>
      <c r="I1383" s="1" t="s">
        <v>69</v>
      </c>
      <c r="J1383">
        <v>22</v>
      </c>
      <c r="K1383" t="s">
        <v>61</v>
      </c>
      <c r="T1383" s="1" t="s">
        <v>198</v>
      </c>
      <c r="Y1383" t="s">
        <v>87</v>
      </c>
      <c r="Z1383" t="str">
        <f t="shared" si="17"/>
        <v>A2-7SO-A5</v>
      </c>
      <c r="AC1383" t="s">
        <v>247</v>
      </c>
    </row>
    <row r="1384" spans="1:29" x14ac:dyDescent="0.25">
      <c r="A1384">
        <v>3</v>
      </c>
      <c r="C1384" t="s">
        <v>60</v>
      </c>
      <c r="G1384" s="1" t="s">
        <v>188</v>
      </c>
      <c r="I1384" s="1" t="s">
        <v>69</v>
      </c>
      <c r="J1384">
        <v>7</v>
      </c>
      <c r="K1384" t="s">
        <v>61</v>
      </c>
      <c r="T1384" s="1" t="s">
        <v>198</v>
      </c>
      <c r="Y1384" t="s">
        <v>85</v>
      </c>
      <c r="Z1384" t="s">
        <v>1009</v>
      </c>
    </row>
    <row r="1385" spans="1:29" x14ac:dyDescent="0.25">
      <c r="A1385">
        <v>4</v>
      </c>
      <c r="C1385" t="s">
        <v>60</v>
      </c>
      <c r="G1385" s="1" t="s">
        <v>188</v>
      </c>
      <c r="I1385" s="1" t="s">
        <v>69</v>
      </c>
      <c r="J1385">
        <v>7</v>
      </c>
      <c r="K1385" t="s">
        <v>61</v>
      </c>
      <c r="T1385" s="1" t="s">
        <v>198</v>
      </c>
      <c r="Y1385" t="s">
        <v>85</v>
      </c>
      <c r="Z1385" t="s">
        <v>1010</v>
      </c>
    </row>
    <row r="1386" spans="1:29" x14ac:dyDescent="0.25">
      <c r="A1386">
        <v>6</v>
      </c>
      <c r="C1386" t="s">
        <v>60</v>
      </c>
      <c r="G1386" s="1" t="s">
        <v>188</v>
      </c>
      <c r="I1386" s="1" t="s">
        <v>69</v>
      </c>
      <c r="J1386">
        <v>7</v>
      </c>
      <c r="K1386" t="s">
        <v>61</v>
      </c>
      <c r="T1386" s="1" t="s">
        <v>198</v>
      </c>
      <c r="Y1386" t="s">
        <v>86</v>
      </c>
      <c r="Z1386" t="str">
        <f>"A2-7"&amp;Y1386&amp;"-"&amp;AC1386</f>
        <v>A2-7RT-A6</v>
      </c>
      <c r="AC1386" t="s">
        <v>245</v>
      </c>
    </row>
    <row r="1387" spans="1:29" x14ac:dyDescent="0.25">
      <c r="A1387">
        <v>7</v>
      </c>
      <c r="C1387" t="s">
        <v>60</v>
      </c>
      <c r="G1387" s="1" t="s">
        <v>188</v>
      </c>
      <c r="I1387" s="1" t="s">
        <v>69</v>
      </c>
      <c r="J1387">
        <v>7</v>
      </c>
      <c r="K1387" t="s">
        <v>61</v>
      </c>
      <c r="T1387" s="1" t="s">
        <v>198</v>
      </c>
      <c r="Y1387" t="s">
        <v>86</v>
      </c>
      <c r="Z1387" t="str">
        <f t="shared" ref="Z1387:Z1389" si="18">"A2-7"&amp;Y1387&amp;"-"&amp;AC1387</f>
        <v>A2-7RT-A7</v>
      </c>
      <c r="AC1387" t="s">
        <v>165</v>
      </c>
    </row>
    <row r="1388" spans="1:29" x14ac:dyDescent="0.25">
      <c r="A1388">
        <v>6</v>
      </c>
      <c r="C1388" t="s">
        <v>60</v>
      </c>
      <c r="G1388" s="1" t="s">
        <v>188</v>
      </c>
      <c r="I1388" s="1" t="s">
        <v>69</v>
      </c>
      <c r="J1388">
        <v>7</v>
      </c>
      <c r="K1388" t="s">
        <v>61</v>
      </c>
      <c r="T1388" s="1" t="s">
        <v>198</v>
      </c>
      <c r="Y1388" t="s">
        <v>87</v>
      </c>
      <c r="Z1388" t="str">
        <f t="shared" si="18"/>
        <v>A2-7SO-A6</v>
      </c>
      <c r="AC1388" t="s">
        <v>245</v>
      </c>
    </row>
    <row r="1389" spans="1:29" x14ac:dyDescent="0.25">
      <c r="A1389">
        <v>7</v>
      </c>
      <c r="C1389" t="s">
        <v>60</v>
      </c>
      <c r="G1389" s="1" t="s">
        <v>188</v>
      </c>
      <c r="I1389" s="1" t="s">
        <v>69</v>
      </c>
      <c r="J1389">
        <v>7</v>
      </c>
      <c r="K1389" t="s">
        <v>61</v>
      </c>
      <c r="T1389" s="1" t="s">
        <v>198</v>
      </c>
      <c r="Y1389" t="s">
        <v>87</v>
      </c>
      <c r="Z1389" t="str">
        <f t="shared" si="18"/>
        <v>A2-7SO-A7</v>
      </c>
      <c r="AC1389" t="s">
        <v>165</v>
      </c>
    </row>
    <row r="1390" spans="1:29" x14ac:dyDescent="0.25">
      <c r="A1390">
        <v>5</v>
      </c>
      <c r="C1390" t="s">
        <v>59</v>
      </c>
      <c r="G1390" s="1" t="s">
        <v>88</v>
      </c>
      <c r="I1390" s="1" t="s">
        <v>69</v>
      </c>
      <c r="J1390">
        <v>7</v>
      </c>
      <c r="K1390" t="s">
        <v>61</v>
      </c>
      <c r="T1390" s="1" t="s">
        <v>198</v>
      </c>
      <c r="Y1390" t="s">
        <v>85</v>
      </c>
      <c r="Z1390" t="s">
        <v>1011</v>
      </c>
    </row>
    <row r="1391" spans="1:29" x14ac:dyDescent="0.25">
      <c r="A1391">
        <v>6</v>
      </c>
      <c r="C1391" t="s">
        <v>59</v>
      </c>
      <c r="G1391" s="1" t="s">
        <v>88</v>
      </c>
      <c r="I1391" s="1" t="s">
        <v>69</v>
      </c>
      <c r="J1391">
        <v>7</v>
      </c>
      <c r="K1391" t="s">
        <v>61</v>
      </c>
      <c r="T1391" s="1" t="s">
        <v>198</v>
      </c>
      <c r="Y1391" t="s">
        <v>85</v>
      </c>
      <c r="Z1391" t="s">
        <v>1012</v>
      </c>
    </row>
    <row r="1392" spans="1:29" x14ac:dyDescent="0.25">
      <c r="A1392">
        <v>7</v>
      </c>
      <c r="C1392" t="s">
        <v>59</v>
      </c>
      <c r="G1392" s="1" t="s">
        <v>88</v>
      </c>
      <c r="I1392" s="1" t="s">
        <v>69</v>
      </c>
      <c r="J1392">
        <v>7</v>
      </c>
      <c r="K1392" t="s">
        <v>61</v>
      </c>
      <c r="T1392" s="1" t="s">
        <v>198</v>
      </c>
      <c r="Y1392" t="s">
        <v>85</v>
      </c>
      <c r="Z1392" t="s">
        <v>1013</v>
      </c>
    </row>
    <row r="1393" spans="1:29" x14ac:dyDescent="0.25">
      <c r="A1393">
        <v>8</v>
      </c>
      <c r="C1393" t="s">
        <v>59</v>
      </c>
      <c r="G1393" s="1" t="s">
        <v>88</v>
      </c>
      <c r="I1393" s="1" t="s">
        <v>69</v>
      </c>
      <c r="J1393">
        <v>7</v>
      </c>
      <c r="K1393" t="s">
        <v>61</v>
      </c>
      <c r="T1393" s="1" t="s">
        <v>198</v>
      </c>
      <c r="Y1393" t="s">
        <v>85</v>
      </c>
      <c r="Z1393" t="s">
        <v>1014</v>
      </c>
    </row>
    <row r="1394" spans="1:29" x14ac:dyDescent="0.25">
      <c r="A1394">
        <v>9</v>
      </c>
      <c r="C1394" t="s">
        <v>59</v>
      </c>
      <c r="G1394" s="1" t="s">
        <v>88</v>
      </c>
      <c r="I1394" s="1" t="s">
        <v>69</v>
      </c>
      <c r="J1394">
        <v>7</v>
      </c>
      <c r="K1394" t="s">
        <v>61</v>
      </c>
      <c r="T1394" s="1" t="s">
        <v>198</v>
      </c>
      <c r="Y1394" t="s">
        <v>85</v>
      </c>
      <c r="Z1394" t="s">
        <v>1015</v>
      </c>
    </row>
    <row r="1395" spans="1:29" x14ac:dyDescent="0.25">
      <c r="A1395">
        <v>10</v>
      </c>
      <c r="C1395" t="s">
        <v>59</v>
      </c>
      <c r="G1395" s="1" t="s">
        <v>88</v>
      </c>
      <c r="I1395" s="1" t="s">
        <v>69</v>
      </c>
      <c r="J1395">
        <v>7</v>
      </c>
      <c r="K1395" t="s">
        <v>61</v>
      </c>
      <c r="T1395" s="1" t="s">
        <v>198</v>
      </c>
      <c r="Y1395" t="s">
        <v>85</v>
      </c>
      <c r="Z1395" t="s">
        <v>1016</v>
      </c>
    </row>
    <row r="1396" spans="1:29" x14ac:dyDescent="0.25">
      <c r="A1396">
        <v>8</v>
      </c>
      <c r="C1396" t="s">
        <v>59</v>
      </c>
      <c r="G1396" s="1" t="s">
        <v>88</v>
      </c>
      <c r="I1396" s="1" t="s">
        <v>69</v>
      </c>
      <c r="J1396">
        <v>7</v>
      </c>
      <c r="K1396" t="s">
        <v>61</v>
      </c>
      <c r="T1396" s="1" t="s">
        <v>198</v>
      </c>
      <c r="Y1396" t="s">
        <v>86</v>
      </c>
      <c r="Z1396" t="str">
        <f t="shared" ref="Z1396:Z1407" si="19">"A2-7"&amp;Y1396&amp;"-"&amp;AC1396</f>
        <v>A2-7RT-C1</v>
      </c>
      <c r="AC1396" t="s">
        <v>147</v>
      </c>
    </row>
    <row r="1397" spans="1:29" x14ac:dyDescent="0.25">
      <c r="A1397">
        <v>9</v>
      </c>
      <c r="C1397" t="s">
        <v>59</v>
      </c>
      <c r="G1397" s="1" t="s">
        <v>88</v>
      </c>
      <c r="I1397" s="1" t="s">
        <v>69</v>
      </c>
      <c r="J1397">
        <v>7</v>
      </c>
      <c r="K1397" t="s">
        <v>61</v>
      </c>
      <c r="T1397" s="1" t="s">
        <v>198</v>
      </c>
      <c r="Y1397" t="s">
        <v>86</v>
      </c>
      <c r="Z1397" t="str">
        <f t="shared" si="19"/>
        <v>A2-7RT-C2</v>
      </c>
      <c r="AC1397" t="s">
        <v>150</v>
      </c>
    </row>
    <row r="1398" spans="1:29" x14ac:dyDescent="0.25">
      <c r="A1398">
        <v>10</v>
      </c>
      <c r="C1398" t="s">
        <v>59</v>
      </c>
      <c r="G1398" s="1" t="s">
        <v>88</v>
      </c>
      <c r="I1398" s="1" t="s">
        <v>69</v>
      </c>
      <c r="J1398">
        <v>7</v>
      </c>
      <c r="K1398" t="s">
        <v>61</v>
      </c>
      <c r="T1398" s="1" t="s">
        <v>198</v>
      </c>
      <c r="Y1398" t="s">
        <v>86</v>
      </c>
      <c r="Z1398" t="str">
        <f t="shared" si="19"/>
        <v>A2-7RT-C3</v>
      </c>
      <c r="AC1398" t="s">
        <v>395</v>
      </c>
    </row>
    <row r="1399" spans="1:29" x14ac:dyDescent="0.25">
      <c r="A1399">
        <v>11</v>
      </c>
      <c r="C1399" t="s">
        <v>59</v>
      </c>
      <c r="G1399" s="1" t="s">
        <v>88</v>
      </c>
      <c r="I1399" s="1" t="s">
        <v>69</v>
      </c>
      <c r="J1399">
        <v>7</v>
      </c>
      <c r="K1399" t="s">
        <v>61</v>
      </c>
      <c r="T1399" s="1" t="s">
        <v>198</v>
      </c>
      <c r="Y1399" t="s">
        <v>86</v>
      </c>
      <c r="Z1399" t="str">
        <f t="shared" si="19"/>
        <v>A2-7RT-C4</v>
      </c>
      <c r="AC1399" t="s">
        <v>162</v>
      </c>
    </row>
    <row r="1400" spans="1:29" x14ac:dyDescent="0.25">
      <c r="A1400">
        <v>12</v>
      </c>
      <c r="C1400" t="s">
        <v>59</v>
      </c>
      <c r="G1400" s="1" t="s">
        <v>88</v>
      </c>
      <c r="I1400" s="1" t="s">
        <v>69</v>
      </c>
      <c r="J1400">
        <v>7</v>
      </c>
      <c r="K1400" t="s">
        <v>61</v>
      </c>
      <c r="T1400" s="1" t="s">
        <v>198</v>
      </c>
      <c r="Y1400" t="s">
        <v>86</v>
      </c>
      <c r="Z1400" t="str">
        <f t="shared" si="19"/>
        <v>A2-7RT-C5</v>
      </c>
      <c r="AC1400" t="s">
        <v>124</v>
      </c>
    </row>
    <row r="1401" spans="1:29" x14ac:dyDescent="0.25">
      <c r="A1401">
        <v>13</v>
      </c>
      <c r="C1401" t="s">
        <v>59</v>
      </c>
      <c r="G1401" s="1" t="s">
        <v>88</v>
      </c>
      <c r="I1401" s="1" t="s">
        <v>69</v>
      </c>
      <c r="J1401">
        <v>7</v>
      </c>
      <c r="K1401" t="s">
        <v>61</v>
      </c>
      <c r="T1401" s="1" t="s">
        <v>198</v>
      </c>
      <c r="Y1401" t="s">
        <v>86</v>
      </c>
      <c r="Z1401" t="str">
        <f t="shared" si="19"/>
        <v>A2-7RT-C6</v>
      </c>
      <c r="AC1401" t="s">
        <v>169</v>
      </c>
    </row>
    <row r="1402" spans="1:29" x14ac:dyDescent="0.25">
      <c r="A1402">
        <v>8</v>
      </c>
      <c r="C1402" t="s">
        <v>59</v>
      </c>
      <c r="G1402" s="1" t="s">
        <v>88</v>
      </c>
      <c r="I1402" s="1" t="s">
        <v>69</v>
      </c>
      <c r="J1402">
        <v>7</v>
      </c>
      <c r="K1402" t="s">
        <v>61</v>
      </c>
      <c r="T1402" s="1" t="s">
        <v>198</v>
      </c>
      <c r="Y1402" t="s">
        <v>87</v>
      </c>
      <c r="Z1402" t="str">
        <f t="shared" si="19"/>
        <v>A2-7SO-C1</v>
      </c>
      <c r="AC1402" t="s">
        <v>147</v>
      </c>
    </row>
    <row r="1403" spans="1:29" x14ac:dyDescent="0.25">
      <c r="A1403">
        <v>9</v>
      </c>
      <c r="C1403" t="s">
        <v>59</v>
      </c>
      <c r="G1403" s="1" t="s">
        <v>88</v>
      </c>
      <c r="I1403" s="1" t="s">
        <v>69</v>
      </c>
      <c r="J1403">
        <v>7</v>
      </c>
      <c r="K1403" t="s">
        <v>61</v>
      </c>
      <c r="T1403" s="1" t="s">
        <v>198</v>
      </c>
      <c r="Y1403" t="s">
        <v>87</v>
      </c>
      <c r="Z1403" t="str">
        <f t="shared" si="19"/>
        <v>A2-7SO-C2</v>
      </c>
      <c r="AC1403" t="s">
        <v>150</v>
      </c>
    </row>
    <row r="1404" spans="1:29" x14ac:dyDescent="0.25">
      <c r="A1404">
        <v>10</v>
      </c>
      <c r="C1404" t="s">
        <v>59</v>
      </c>
      <c r="G1404" s="1" t="s">
        <v>88</v>
      </c>
      <c r="I1404" s="1" t="s">
        <v>69</v>
      </c>
      <c r="J1404">
        <v>7</v>
      </c>
      <c r="K1404" t="s">
        <v>61</v>
      </c>
      <c r="T1404" s="1" t="s">
        <v>198</v>
      </c>
      <c r="Y1404" t="s">
        <v>87</v>
      </c>
      <c r="Z1404" t="str">
        <f t="shared" si="19"/>
        <v>A2-7SO-C3</v>
      </c>
      <c r="AC1404" t="s">
        <v>395</v>
      </c>
    </row>
    <row r="1405" spans="1:29" x14ac:dyDescent="0.25">
      <c r="A1405">
        <v>11</v>
      </c>
      <c r="C1405" t="s">
        <v>59</v>
      </c>
      <c r="G1405" s="1" t="s">
        <v>88</v>
      </c>
      <c r="I1405" s="1" t="s">
        <v>69</v>
      </c>
      <c r="J1405">
        <v>7</v>
      </c>
      <c r="K1405" t="s">
        <v>61</v>
      </c>
      <c r="T1405" s="1" t="s">
        <v>198</v>
      </c>
      <c r="Y1405" t="s">
        <v>87</v>
      </c>
      <c r="Z1405" t="str">
        <f t="shared" si="19"/>
        <v>A2-7SO-C4</v>
      </c>
      <c r="AC1405" t="s">
        <v>162</v>
      </c>
    </row>
    <row r="1406" spans="1:29" x14ac:dyDescent="0.25">
      <c r="A1406">
        <v>12</v>
      </c>
      <c r="C1406" t="s">
        <v>59</v>
      </c>
      <c r="G1406" s="1" t="s">
        <v>88</v>
      </c>
      <c r="I1406" s="1" t="s">
        <v>69</v>
      </c>
      <c r="J1406">
        <v>7</v>
      </c>
      <c r="K1406" t="s">
        <v>61</v>
      </c>
      <c r="T1406" s="1" t="s">
        <v>198</v>
      </c>
      <c r="Y1406" t="s">
        <v>87</v>
      </c>
      <c r="Z1406" t="str">
        <f t="shared" si="19"/>
        <v>A2-7SO-C5</v>
      </c>
      <c r="AC1406" t="s">
        <v>124</v>
      </c>
    </row>
    <row r="1407" spans="1:29" x14ac:dyDescent="0.25">
      <c r="A1407">
        <v>13</v>
      </c>
      <c r="C1407" t="s">
        <v>59</v>
      </c>
      <c r="G1407" s="1" t="s">
        <v>88</v>
      </c>
      <c r="I1407" s="1" t="s">
        <v>69</v>
      </c>
      <c r="J1407">
        <v>7</v>
      </c>
      <c r="K1407" t="s">
        <v>61</v>
      </c>
      <c r="T1407" s="1" t="s">
        <v>198</v>
      </c>
      <c r="Y1407" t="s">
        <v>87</v>
      </c>
      <c r="Z1407" t="str">
        <f t="shared" si="19"/>
        <v>A2-7SO-C6</v>
      </c>
      <c r="AC1407" t="s">
        <v>169</v>
      </c>
    </row>
    <row r="1408" spans="1:29" x14ac:dyDescent="0.25">
      <c r="A1408">
        <v>11</v>
      </c>
      <c r="C1408" t="s">
        <v>202</v>
      </c>
      <c r="G1408" s="1" t="s">
        <v>188</v>
      </c>
      <c r="I1408" s="1" t="s">
        <v>69</v>
      </c>
      <c r="J1408">
        <v>7</v>
      </c>
      <c r="K1408" t="s">
        <v>61</v>
      </c>
      <c r="T1408" s="1" t="s">
        <v>198</v>
      </c>
      <c r="Y1408" t="s">
        <v>85</v>
      </c>
      <c r="Z1408" t="s">
        <v>1017</v>
      </c>
    </row>
    <row r="1409" spans="1:29" x14ac:dyDescent="0.25">
      <c r="A1409">
        <v>12</v>
      </c>
      <c r="C1409" t="s">
        <v>202</v>
      </c>
      <c r="G1409" s="1" t="s">
        <v>188</v>
      </c>
      <c r="I1409" s="1" t="s">
        <v>69</v>
      </c>
      <c r="J1409">
        <v>7</v>
      </c>
      <c r="K1409" t="s">
        <v>61</v>
      </c>
      <c r="T1409" s="1" t="s">
        <v>198</v>
      </c>
      <c r="Y1409" t="s">
        <v>85</v>
      </c>
      <c r="Z1409" t="s">
        <v>1018</v>
      </c>
    </row>
    <row r="1410" spans="1:29" x14ac:dyDescent="0.25">
      <c r="A1410">
        <v>13</v>
      </c>
      <c r="C1410" t="s">
        <v>202</v>
      </c>
      <c r="G1410" s="1" t="s">
        <v>188</v>
      </c>
      <c r="I1410" s="1" t="s">
        <v>69</v>
      </c>
      <c r="J1410">
        <v>7</v>
      </c>
      <c r="K1410" t="s">
        <v>61</v>
      </c>
      <c r="T1410" s="1" t="s">
        <v>198</v>
      </c>
      <c r="Y1410" t="s">
        <v>85</v>
      </c>
      <c r="Z1410" t="s">
        <v>1019</v>
      </c>
    </row>
    <row r="1411" spans="1:29" x14ac:dyDescent="0.25">
      <c r="A1411">
        <v>14</v>
      </c>
      <c r="C1411" t="s">
        <v>202</v>
      </c>
      <c r="G1411" s="1" t="s">
        <v>188</v>
      </c>
      <c r="I1411" s="1" t="s">
        <v>69</v>
      </c>
      <c r="J1411">
        <v>7</v>
      </c>
      <c r="K1411" t="s">
        <v>61</v>
      </c>
      <c r="T1411" s="1" t="s">
        <v>198</v>
      </c>
      <c r="Y1411" t="s">
        <v>85</v>
      </c>
      <c r="Z1411" t="s">
        <v>1020</v>
      </c>
    </row>
    <row r="1412" spans="1:29" x14ac:dyDescent="0.25">
      <c r="A1412">
        <v>15</v>
      </c>
      <c r="C1412" t="s">
        <v>202</v>
      </c>
      <c r="G1412" s="1" t="s">
        <v>188</v>
      </c>
      <c r="I1412" s="1" t="s">
        <v>69</v>
      </c>
      <c r="J1412">
        <v>7</v>
      </c>
      <c r="K1412" t="s">
        <v>61</v>
      </c>
      <c r="T1412" s="1" t="s">
        <v>198</v>
      </c>
      <c r="Y1412" t="s">
        <v>85</v>
      </c>
      <c r="Z1412" t="s">
        <v>1021</v>
      </c>
    </row>
    <row r="1413" spans="1:29" x14ac:dyDescent="0.25">
      <c r="A1413">
        <v>16</v>
      </c>
      <c r="C1413" t="s">
        <v>202</v>
      </c>
      <c r="G1413" s="1" t="s">
        <v>188</v>
      </c>
      <c r="I1413" s="1" t="s">
        <v>69</v>
      </c>
      <c r="J1413">
        <v>7</v>
      </c>
      <c r="K1413" t="s">
        <v>61</v>
      </c>
      <c r="T1413" s="1" t="s">
        <v>198</v>
      </c>
      <c r="Y1413" t="s">
        <v>85</v>
      </c>
      <c r="Z1413" t="s">
        <v>1022</v>
      </c>
    </row>
    <row r="1414" spans="1:29" x14ac:dyDescent="0.25">
      <c r="A1414">
        <v>17</v>
      </c>
      <c r="C1414" t="s">
        <v>202</v>
      </c>
      <c r="G1414" s="1" t="s">
        <v>188</v>
      </c>
      <c r="I1414" s="1" t="s">
        <v>69</v>
      </c>
      <c r="J1414">
        <v>7</v>
      </c>
      <c r="K1414" t="s">
        <v>61</v>
      </c>
      <c r="T1414" s="1" t="s">
        <v>198</v>
      </c>
      <c r="Y1414" t="s">
        <v>85</v>
      </c>
      <c r="Z1414" t="s">
        <v>1023</v>
      </c>
    </row>
    <row r="1415" spans="1:29" x14ac:dyDescent="0.25">
      <c r="A1415">
        <v>18</v>
      </c>
      <c r="C1415" t="s">
        <v>202</v>
      </c>
      <c r="G1415" s="1" t="s">
        <v>188</v>
      </c>
      <c r="I1415" s="1" t="s">
        <v>69</v>
      </c>
      <c r="J1415">
        <v>7</v>
      </c>
      <c r="K1415" t="s">
        <v>61</v>
      </c>
      <c r="T1415" s="1" t="s">
        <v>198</v>
      </c>
      <c r="Y1415" t="s">
        <v>85</v>
      </c>
      <c r="Z1415" t="s">
        <v>1024</v>
      </c>
    </row>
    <row r="1416" spans="1:29" x14ac:dyDescent="0.25">
      <c r="A1416">
        <v>19</v>
      </c>
      <c r="C1416" t="s">
        <v>202</v>
      </c>
      <c r="G1416" s="1" t="s">
        <v>188</v>
      </c>
      <c r="I1416" s="1" t="s">
        <v>69</v>
      </c>
      <c r="J1416">
        <v>7</v>
      </c>
      <c r="K1416" t="s">
        <v>61</v>
      </c>
      <c r="T1416" s="1" t="s">
        <v>198</v>
      </c>
      <c r="Y1416" t="s">
        <v>85</v>
      </c>
      <c r="Z1416" t="s">
        <v>1025</v>
      </c>
    </row>
    <row r="1417" spans="1:29" x14ac:dyDescent="0.25">
      <c r="A1417">
        <v>20</v>
      </c>
      <c r="C1417" t="s">
        <v>202</v>
      </c>
      <c r="G1417" s="1" t="s">
        <v>188</v>
      </c>
      <c r="I1417" s="1" t="s">
        <v>69</v>
      </c>
      <c r="J1417">
        <v>7</v>
      </c>
      <c r="K1417" t="s">
        <v>61</v>
      </c>
      <c r="T1417" s="1" t="s">
        <v>198</v>
      </c>
      <c r="Y1417" t="s">
        <v>85</v>
      </c>
      <c r="Z1417" t="s">
        <v>1026</v>
      </c>
    </row>
    <row r="1418" spans="1:29" x14ac:dyDescent="0.25">
      <c r="A1418">
        <v>14</v>
      </c>
      <c r="C1418" t="s">
        <v>202</v>
      </c>
      <c r="G1418" s="1" t="s">
        <v>188</v>
      </c>
      <c r="I1418" s="1" t="s">
        <v>69</v>
      </c>
      <c r="J1418">
        <v>7</v>
      </c>
      <c r="K1418" t="s">
        <v>61</v>
      </c>
      <c r="T1418" s="1" t="s">
        <v>198</v>
      </c>
      <c r="Y1418" t="s">
        <v>86</v>
      </c>
      <c r="Z1418" t="str">
        <f t="shared" ref="Z1418:Z1448" si="20">"A2-7"&amp;Y1418&amp;"-"&amp;AC1418</f>
        <v>A2-7RT-E1</v>
      </c>
      <c r="AC1418" t="s">
        <v>138</v>
      </c>
    </row>
    <row r="1419" spans="1:29" x14ac:dyDescent="0.25">
      <c r="A1419">
        <v>15</v>
      </c>
      <c r="C1419" t="s">
        <v>202</v>
      </c>
      <c r="G1419" s="1" t="s">
        <v>188</v>
      </c>
      <c r="I1419" s="1" t="s">
        <v>69</v>
      </c>
      <c r="J1419">
        <v>7</v>
      </c>
      <c r="K1419" t="s">
        <v>61</v>
      </c>
      <c r="T1419" s="1" t="s">
        <v>198</v>
      </c>
      <c r="Y1419" t="s">
        <v>86</v>
      </c>
      <c r="Z1419" t="str">
        <f t="shared" si="20"/>
        <v>A2-7RT-E2</v>
      </c>
      <c r="AC1419" t="s">
        <v>179</v>
      </c>
    </row>
    <row r="1420" spans="1:29" x14ac:dyDescent="0.25">
      <c r="A1420">
        <v>16</v>
      </c>
      <c r="C1420" t="s">
        <v>202</v>
      </c>
      <c r="G1420" s="1" t="s">
        <v>188</v>
      </c>
      <c r="I1420" s="1" t="s">
        <v>69</v>
      </c>
      <c r="J1420">
        <v>7</v>
      </c>
      <c r="K1420" t="s">
        <v>61</v>
      </c>
      <c r="T1420" s="1" t="s">
        <v>198</v>
      </c>
      <c r="Y1420" t="s">
        <v>86</v>
      </c>
      <c r="Z1420" t="str">
        <f t="shared" si="20"/>
        <v>A2-7RT-E3</v>
      </c>
      <c r="AC1420" t="s">
        <v>180</v>
      </c>
    </row>
    <row r="1421" spans="1:29" x14ac:dyDescent="0.25">
      <c r="A1421">
        <v>17</v>
      </c>
      <c r="C1421" t="s">
        <v>202</v>
      </c>
      <c r="G1421" s="1" t="s">
        <v>188</v>
      </c>
      <c r="I1421" s="1" t="s">
        <v>69</v>
      </c>
      <c r="J1421">
        <v>7</v>
      </c>
      <c r="K1421" t="s">
        <v>61</v>
      </c>
      <c r="T1421" s="1" t="s">
        <v>198</v>
      </c>
      <c r="Y1421" t="s">
        <v>86</v>
      </c>
      <c r="Z1421" t="str">
        <f t="shared" si="20"/>
        <v>A2-7RT-E4</v>
      </c>
      <c r="AC1421" t="s">
        <v>398</v>
      </c>
    </row>
    <row r="1422" spans="1:29" x14ac:dyDescent="0.25">
      <c r="A1422">
        <v>18</v>
      </c>
      <c r="C1422" t="s">
        <v>202</v>
      </c>
      <c r="G1422" s="1" t="s">
        <v>188</v>
      </c>
      <c r="I1422" s="1" t="s">
        <v>69</v>
      </c>
      <c r="J1422">
        <v>7</v>
      </c>
      <c r="K1422" t="s">
        <v>61</v>
      </c>
      <c r="T1422" s="1" t="s">
        <v>198</v>
      </c>
      <c r="Y1422" t="s">
        <v>86</v>
      </c>
      <c r="Z1422" t="str">
        <f t="shared" si="20"/>
        <v>A2-7RT-E5</v>
      </c>
      <c r="AC1422" t="s">
        <v>399</v>
      </c>
    </row>
    <row r="1423" spans="1:29" x14ac:dyDescent="0.25">
      <c r="A1423">
        <v>19</v>
      </c>
      <c r="C1423" t="s">
        <v>202</v>
      </c>
      <c r="G1423" s="1" t="s">
        <v>188</v>
      </c>
      <c r="I1423" s="1" t="s">
        <v>69</v>
      </c>
      <c r="J1423">
        <v>7</v>
      </c>
      <c r="K1423" t="s">
        <v>61</v>
      </c>
      <c r="T1423" s="1" t="s">
        <v>198</v>
      </c>
      <c r="Y1423" t="s">
        <v>86</v>
      </c>
      <c r="Z1423" t="str">
        <f t="shared" si="20"/>
        <v>A2-7RT-E6</v>
      </c>
      <c r="AC1423" t="s">
        <v>157</v>
      </c>
    </row>
    <row r="1424" spans="1:29" x14ac:dyDescent="0.25">
      <c r="A1424">
        <v>20</v>
      </c>
      <c r="C1424" t="s">
        <v>202</v>
      </c>
      <c r="G1424" s="1" t="s">
        <v>188</v>
      </c>
      <c r="I1424" s="1" t="s">
        <v>69</v>
      </c>
      <c r="J1424">
        <v>7</v>
      </c>
      <c r="K1424" t="s">
        <v>61</v>
      </c>
      <c r="T1424" s="1" t="s">
        <v>198</v>
      </c>
      <c r="Y1424" t="s">
        <v>86</v>
      </c>
      <c r="Z1424" t="str">
        <f t="shared" si="20"/>
        <v>A2-7RT-E7</v>
      </c>
      <c r="AC1424" t="s">
        <v>132</v>
      </c>
    </row>
    <row r="1425" spans="1:29" x14ac:dyDescent="0.25">
      <c r="A1425">
        <v>21</v>
      </c>
      <c r="C1425" t="s">
        <v>202</v>
      </c>
      <c r="G1425" s="1" t="s">
        <v>188</v>
      </c>
      <c r="I1425" s="1" t="s">
        <v>69</v>
      </c>
      <c r="J1425">
        <v>7</v>
      </c>
      <c r="K1425" t="s">
        <v>61</v>
      </c>
      <c r="T1425" s="1" t="s">
        <v>198</v>
      </c>
      <c r="Y1425" t="s">
        <v>86</v>
      </c>
      <c r="Z1425" t="str">
        <f t="shared" si="20"/>
        <v>A2-7RT-E8</v>
      </c>
      <c r="AC1425" t="s">
        <v>386</v>
      </c>
    </row>
    <row r="1426" spans="1:29" x14ac:dyDescent="0.25">
      <c r="A1426">
        <v>22</v>
      </c>
      <c r="C1426" t="s">
        <v>202</v>
      </c>
      <c r="G1426" s="1" t="s">
        <v>188</v>
      </c>
      <c r="I1426" s="1" t="s">
        <v>69</v>
      </c>
      <c r="J1426">
        <v>7</v>
      </c>
      <c r="K1426" t="s">
        <v>61</v>
      </c>
      <c r="T1426" s="1" t="s">
        <v>198</v>
      </c>
      <c r="Y1426" t="s">
        <v>86</v>
      </c>
      <c r="Z1426" t="str">
        <f t="shared" si="20"/>
        <v>A2-7RT-E9</v>
      </c>
      <c r="AC1426" t="s">
        <v>168</v>
      </c>
    </row>
    <row r="1427" spans="1:29" x14ac:dyDescent="0.25">
      <c r="A1427">
        <v>23</v>
      </c>
      <c r="C1427" t="s">
        <v>202</v>
      </c>
      <c r="G1427" s="1" t="s">
        <v>188</v>
      </c>
      <c r="I1427" s="1" t="s">
        <v>69</v>
      </c>
      <c r="J1427">
        <v>7</v>
      </c>
      <c r="K1427" t="s">
        <v>61</v>
      </c>
      <c r="T1427" s="1" t="s">
        <v>198</v>
      </c>
      <c r="Y1427" t="s">
        <v>86</v>
      </c>
      <c r="Z1427" t="str">
        <f t="shared" si="20"/>
        <v>A2-7RT-E10</v>
      </c>
      <c r="AC1427" t="s">
        <v>249</v>
      </c>
    </row>
    <row r="1428" spans="1:29" x14ac:dyDescent="0.25">
      <c r="A1428">
        <v>24</v>
      </c>
      <c r="C1428" t="s">
        <v>202</v>
      </c>
      <c r="G1428" s="1" t="s">
        <v>188</v>
      </c>
      <c r="I1428" s="1" t="s">
        <v>69</v>
      </c>
      <c r="J1428">
        <v>7</v>
      </c>
      <c r="K1428" t="s">
        <v>61</v>
      </c>
      <c r="T1428" s="1" t="s">
        <v>198</v>
      </c>
      <c r="Y1428" t="s">
        <v>86</v>
      </c>
      <c r="Z1428" t="str">
        <f t="shared" si="20"/>
        <v>A2-7RT-E11</v>
      </c>
      <c r="AC1428" t="s">
        <v>432</v>
      </c>
    </row>
    <row r="1429" spans="1:29" x14ac:dyDescent="0.25">
      <c r="A1429">
        <v>25</v>
      </c>
      <c r="C1429" t="s">
        <v>202</v>
      </c>
      <c r="G1429" s="1" t="s">
        <v>188</v>
      </c>
      <c r="I1429" s="1" t="s">
        <v>69</v>
      </c>
      <c r="J1429">
        <v>7</v>
      </c>
      <c r="K1429" t="s">
        <v>61</v>
      </c>
      <c r="T1429" s="1" t="s">
        <v>198</v>
      </c>
      <c r="Y1429" t="s">
        <v>86</v>
      </c>
      <c r="Z1429" t="str">
        <f t="shared" si="20"/>
        <v>A2-7RT-E12</v>
      </c>
      <c r="AC1429" t="s">
        <v>176</v>
      </c>
    </row>
    <row r="1430" spans="1:29" x14ac:dyDescent="0.25">
      <c r="A1430">
        <v>26</v>
      </c>
      <c r="C1430" t="s">
        <v>202</v>
      </c>
      <c r="G1430" s="1" t="s">
        <v>188</v>
      </c>
      <c r="I1430" s="1" t="s">
        <v>69</v>
      </c>
      <c r="J1430">
        <v>7</v>
      </c>
      <c r="K1430" t="s">
        <v>61</v>
      </c>
      <c r="T1430" s="1" t="s">
        <v>198</v>
      </c>
      <c r="Y1430" t="s">
        <v>86</v>
      </c>
      <c r="Z1430" t="str">
        <f t="shared" si="20"/>
        <v>A2-7RT-G1</v>
      </c>
      <c r="AC1430" t="s">
        <v>384</v>
      </c>
    </row>
    <row r="1431" spans="1:29" x14ac:dyDescent="0.25">
      <c r="A1431">
        <v>27</v>
      </c>
      <c r="C1431" t="s">
        <v>202</v>
      </c>
      <c r="G1431" s="1" t="s">
        <v>188</v>
      </c>
      <c r="I1431" s="1" t="s">
        <v>69</v>
      </c>
      <c r="J1431">
        <v>7</v>
      </c>
      <c r="K1431" t="s">
        <v>61</v>
      </c>
      <c r="T1431" s="1" t="s">
        <v>198</v>
      </c>
      <c r="Y1431" t="s">
        <v>86</v>
      </c>
      <c r="Z1431" t="str">
        <f t="shared" si="20"/>
        <v>A2-7RT-G2</v>
      </c>
      <c r="AC1431" t="s">
        <v>128</v>
      </c>
    </row>
    <row r="1432" spans="1:29" x14ac:dyDescent="0.25">
      <c r="A1432">
        <v>28</v>
      </c>
      <c r="C1432" t="s">
        <v>202</v>
      </c>
      <c r="G1432" s="1" t="s">
        <v>188</v>
      </c>
      <c r="I1432" s="1" t="s">
        <v>69</v>
      </c>
      <c r="J1432">
        <v>7</v>
      </c>
      <c r="K1432" t="s">
        <v>61</v>
      </c>
      <c r="T1432" s="1" t="s">
        <v>198</v>
      </c>
      <c r="Y1432" t="s">
        <v>86</v>
      </c>
      <c r="Z1432" t="str">
        <f t="shared" si="20"/>
        <v>A2-7RT-G3</v>
      </c>
      <c r="AC1432" t="s">
        <v>140</v>
      </c>
    </row>
    <row r="1433" spans="1:29" x14ac:dyDescent="0.25">
      <c r="A1433">
        <v>14</v>
      </c>
      <c r="C1433" t="s">
        <v>202</v>
      </c>
      <c r="G1433" s="1" t="s">
        <v>188</v>
      </c>
      <c r="I1433" s="1" t="s">
        <v>69</v>
      </c>
      <c r="J1433">
        <v>7</v>
      </c>
      <c r="K1433" t="s">
        <v>61</v>
      </c>
      <c r="T1433" s="1" t="s">
        <v>198</v>
      </c>
      <c r="Y1433" t="s">
        <v>87</v>
      </c>
      <c r="Z1433" t="str">
        <f t="shared" si="20"/>
        <v>A2-7SO-E1</v>
      </c>
      <c r="AC1433" t="s">
        <v>138</v>
      </c>
    </row>
    <row r="1434" spans="1:29" x14ac:dyDescent="0.25">
      <c r="A1434">
        <v>15</v>
      </c>
      <c r="C1434" t="s">
        <v>202</v>
      </c>
      <c r="G1434" s="1" t="s">
        <v>188</v>
      </c>
      <c r="I1434" s="1" t="s">
        <v>69</v>
      </c>
      <c r="J1434">
        <v>7</v>
      </c>
      <c r="K1434" t="s">
        <v>61</v>
      </c>
      <c r="T1434" s="1" t="s">
        <v>198</v>
      </c>
      <c r="Y1434" t="s">
        <v>87</v>
      </c>
      <c r="Z1434" t="str">
        <f t="shared" si="20"/>
        <v>A2-7SO-E2</v>
      </c>
      <c r="AC1434" t="s">
        <v>179</v>
      </c>
    </row>
    <row r="1435" spans="1:29" x14ac:dyDescent="0.25">
      <c r="A1435">
        <v>16</v>
      </c>
      <c r="C1435" t="s">
        <v>202</v>
      </c>
      <c r="G1435" s="1" t="s">
        <v>188</v>
      </c>
      <c r="I1435" s="1" t="s">
        <v>69</v>
      </c>
      <c r="J1435">
        <v>7</v>
      </c>
      <c r="K1435" t="s">
        <v>61</v>
      </c>
      <c r="T1435" s="1" t="s">
        <v>198</v>
      </c>
      <c r="Y1435" t="s">
        <v>87</v>
      </c>
      <c r="Z1435" t="str">
        <f t="shared" si="20"/>
        <v>A2-7SO-E3</v>
      </c>
      <c r="AC1435" t="s">
        <v>180</v>
      </c>
    </row>
    <row r="1436" spans="1:29" x14ac:dyDescent="0.25">
      <c r="A1436">
        <v>17</v>
      </c>
      <c r="C1436" t="s">
        <v>202</v>
      </c>
      <c r="G1436" s="1" t="s">
        <v>188</v>
      </c>
      <c r="I1436" s="1" t="s">
        <v>69</v>
      </c>
      <c r="J1436">
        <v>7</v>
      </c>
      <c r="K1436" t="s">
        <v>61</v>
      </c>
      <c r="T1436" s="1" t="s">
        <v>198</v>
      </c>
      <c r="Y1436" t="s">
        <v>87</v>
      </c>
      <c r="Z1436" t="str">
        <f t="shared" si="20"/>
        <v>A2-7SO-E4</v>
      </c>
      <c r="AC1436" t="s">
        <v>398</v>
      </c>
    </row>
    <row r="1437" spans="1:29" x14ac:dyDescent="0.25">
      <c r="A1437">
        <v>18</v>
      </c>
      <c r="C1437" t="s">
        <v>202</v>
      </c>
      <c r="G1437" s="1" t="s">
        <v>188</v>
      </c>
      <c r="I1437" s="1" t="s">
        <v>69</v>
      </c>
      <c r="J1437">
        <v>7</v>
      </c>
      <c r="K1437" t="s">
        <v>61</v>
      </c>
      <c r="T1437" s="1" t="s">
        <v>198</v>
      </c>
      <c r="Y1437" t="s">
        <v>87</v>
      </c>
      <c r="Z1437" t="str">
        <f t="shared" si="20"/>
        <v>A2-7SO-E5</v>
      </c>
      <c r="AC1437" t="s">
        <v>399</v>
      </c>
    </row>
    <row r="1438" spans="1:29" x14ac:dyDescent="0.25">
      <c r="A1438">
        <v>19</v>
      </c>
      <c r="C1438" t="s">
        <v>202</v>
      </c>
      <c r="G1438" s="1" t="s">
        <v>188</v>
      </c>
      <c r="I1438" s="1" t="s">
        <v>69</v>
      </c>
      <c r="J1438">
        <v>7</v>
      </c>
      <c r="K1438" t="s">
        <v>61</v>
      </c>
      <c r="T1438" s="1" t="s">
        <v>198</v>
      </c>
      <c r="Y1438" t="s">
        <v>87</v>
      </c>
      <c r="Z1438" t="str">
        <f t="shared" si="20"/>
        <v>A2-7SO-E6</v>
      </c>
      <c r="AC1438" t="s">
        <v>157</v>
      </c>
    </row>
    <row r="1439" spans="1:29" x14ac:dyDescent="0.25">
      <c r="A1439">
        <v>20</v>
      </c>
      <c r="C1439" t="s">
        <v>202</v>
      </c>
      <c r="G1439" s="1" t="s">
        <v>188</v>
      </c>
      <c r="I1439" s="1" t="s">
        <v>69</v>
      </c>
      <c r="J1439">
        <v>7</v>
      </c>
      <c r="K1439" t="s">
        <v>61</v>
      </c>
      <c r="T1439" s="1" t="s">
        <v>198</v>
      </c>
      <c r="Y1439" t="s">
        <v>87</v>
      </c>
      <c r="Z1439" t="str">
        <f t="shared" si="20"/>
        <v>A2-7SO-E7</v>
      </c>
      <c r="AC1439" t="s">
        <v>132</v>
      </c>
    </row>
    <row r="1440" spans="1:29" x14ac:dyDescent="0.25">
      <c r="A1440">
        <v>21</v>
      </c>
      <c r="C1440" t="s">
        <v>202</v>
      </c>
      <c r="G1440" s="1" t="s">
        <v>188</v>
      </c>
      <c r="I1440" s="1" t="s">
        <v>69</v>
      </c>
      <c r="J1440">
        <v>7</v>
      </c>
      <c r="K1440" t="s">
        <v>61</v>
      </c>
      <c r="T1440" s="1" t="s">
        <v>198</v>
      </c>
      <c r="Y1440" t="s">
        <v>87</v>
      </c>
      <c r="Z1440" t="str">
        <f t="shared" si="20"/>
        <v>A2-7SO-E8</v>
      </c>
      <c r="AC1440" t="s">
        <v>386</v>
      </c>
    </row>
    <row r="1441" spans="1:29" x14ac:dyDescent="0.25">
      <c r="A1441">
        <v>22</v>
      </c>
      <c r="C1441" t="s">
        <v>202</v>
      </c>
      <c r="G1441" s="1" t="s">
        <v>188</v>
      </c>
      <c r="I1441" s="1" t="s">
        <v>69</v>
      </c>
      <c r="J1441">
        <v>7</v>
      </c>
      <c r="K1441" t="s">
        <v>61</v>
      </c>
      <c r="T1441" s="1" t="s">
        <v>198</v>
      </c>
      <c r="Y1441" t="s">
        <v>87</v>
      </c>
      <c r="Z1441" t="str">
        <f t="shared" si="20"/>
        <v>A2-7SO-E9</v>
      </c>
      <c r="AC1441" t="s">
        <v>168</v>
      </c>
    </row>
    <row r="1442" spans="1:29" x14ac:dyDescent="0.25">
      <c r="A1442">
        <v>23</v>
      </c>
      <c r="C1442" t="s">
        <v>202</v>
      </c>
      <c r="G1442" s="1" t="s">
        <v>188</v>
      </c>
      <c r="I1442" s="1" t="s">
        <v>69</v>
      </c>
      <c r="J1442">
        <v>7</v>
      </c>
      <c r="K1442" t="s">
        <v>61</v>
      </c>
      <c r="T1442" s="1" t="s">
        <v>198</v>
      </c>
      <c r="Y1442" t="s">
        <v>87</v>
      </c>
      <c r="Z1442" t="str">
        <f t="shared" si="20"/>
        <v>A2-7SO-E10</v>
      </c>
      <c r="AC1442" t="s">
        <v>249</v>
      </c>
    </row>
    <row r="1443" spans="1:29" x14ac:dyDescent="0.25">
      <c r="A1443">
        <v>24</v>
      </c>
      <c r="C1443" t="s">
        <v>202</v>
      </c>
      <c r="G1443" s="1" t="s">
        <v>188</v>
      </c>
      <c r="I1443" s="1" t="s">
        <v>69</v>
      </c>
      <c r="J1443">
        <v>7</v>
      </c>
      <c r="K1443" t="s">
        <v>61</v>
      </c>
      <c r="T1443" s="1" t="s">
        <v>198</v>
      </c>
      <c r="Y1443" t="s">
        <v>87</v>
      </c>
      <c r="Z1443" t="str">
        <f t="shared" si="20"/>
        <v>A2-7SO-E11</v>
      </c>
      <c r="AC1443" t="s">
        <v>432</v>
      </c>
    </row>
    <row r="1444" spans="1:29" x14ac:dyDescent="0.25">
      <c r="A1444">
        <v>25</v>
      </c>
      <c r="C1444" t="s">
        <v>202</v>
      </c>
      <c r="G1444" s="1" t="s">
        <v>188</v>
      </c>
      <c r="I1444" s="1" t="s">
        <v>69</v>
      </c>
      <c r="J1444">
        <v>7</v>
      </c>
      <c r="K1444" t="s">
        <v>61</v>
      </c>
      <c r="T1444" s="1" t="s">
        <v>198</v>
      </c>
      <c r="Y1444" t="s">
        <v>87</v>
      </c>
      <c r="Z1444" t="str">
        <f t="shared" si="20"/>
        <v>A2-7SO-E12</v>
      </c>
      <c r="AC1444" t="s">
        <v>176</v>
      </c>
    </row>
    <row r="1445" spans="1:29" x14ac:dyDescent="0.25">
      <c r="A1445">
        <v>26</v>
      </c>
      <c r="C1445" t="s">
        <v>202</v>
      </c>
      <c r="G1445" s="1" t="s">
        <v>188</v>
      </c>
      <c r="I1445" s="1" t="s">
        <v>69</v>
      </c>
      <c r="J1445">
        <v>7</v>
      </c>
      <c r="K1445" t="s">
        <v>61</v>
      </c>
      <c r="T1445" s="1" t="s">
        <v>198</v>
      </c>
      <c r="Y1445" t="s">
        <v>87</v>
      </c>
      <c r="Z1445" t="str">
        <f t="shared" si="20"/>
        <v>A2-7SO-G1</v>
      </c>
      <c r="AC1445" t="s">
        <v>384</v>
      </c>
    </row>
    <row r="1446" spans="1:29" x14ac:dyDescent="0.25">
      <c r="A1446">
        <v>27</v>
      </c>
      <c r="C1446" t="s">
        <v>202</v>
      </c>
      <c r="G1446" s="1" t="s">
        <v>188</v>
      </c>
      <c r="I1446" s="1" t="s">
        <v>69</v>
      </c>
      <c r="J1446">
        <v>7</v>
      </c>
      <c r="K1446" t="s">
        <v>61</v>
      </c>
      <c r="T1446" s="1" t="s">
        <v>198</v>
      </c>
      <c r="Y1446" t="s">
        <v>87</v>
      </c>
      <c r="Z1446" t="str">
        <f t="shared" si="20"/>
        <v>A2-7SO-G2</v>
      </c>
      <c r="AC1446" t="s">
        <v>128</v>
      </c>
    </row>
    <row r="1447" spans="1:29" x14ac:dyDescent="0.25">
      <c r="A1447">
        <v>28</v>
      </c>
      <c r="C1447" t="s">
        <v>202</v>
      </c>
      <c r="G1447" s="1" t="s">
        <v>188</v>
      </c>
      <c r="I1447" s="1" t="s">
        <v>69</v>
      </c>
      <c r="J1447">
        <v>7</v>
      </c>
      <c r="K1447" t="s">
        <v>61</v>
      </c>
      <c r="T1447" s="1" t="s">
        <v>198</v>
      </c>
      <c r="Y1447" t="s">
        <v>87</v>
      </c>
      <c r="Z1447" t="str">
        <f t="shared" si="20"/>
        <v>A2-7SO-G3</v>
      </c>
      <c r="AC1447" t="s">
        <v>140</v>
      </c>
    </row>
    <row r="1448" spans="1:29" x14ac:dyDescent="0.25">
      <c r="A1448">
        <v>29</v>
      </c>
      <c r="C1448" t="s">
        <v>202</v>
      </c>
      <c r="G1448" s="1" t="s">
        <v>188</v>
      </c>
      <c r="I1448" s="1" t="s">
        <v>69</v>
      </c>
      <c r="J1448">
        <v>7</v>
      </c>
      <c r="K1448" t="s">
        <v>61</v>
      </c>
      <c r="T1448" s="1" t="s">
        <v>198</v>
      </c>
      <c r="Y1448" t="s">
        <v>87</v>
      </c>
      <c r="Z1448" t="str">
        <f t="shared" si="20"/>
        <v>A2-7SO-G4</v>
      </c>
      <c r="AC1448" t="s">
        <v>244</v>
      </c>
    </row>
    <row r="1449" spans="1:29" x14ac:dyDescent="0.25">
      <c r="A1449">
        <v>1</v>
      </c>
      <c r="B1449" t="s">
        <v>387</v>
      </c>
      <c r="C1449" t="s">
        <v>59</v>
      </c>
      <c r="D1449">
        <v>9.9450000000000003</v>
      </c>
      <c r="E1449" s="1" t="s">
        <v>1028</v>
      </c>
      <c r="G1449" s="1" t="s">
        <v>188</v>
      </c>
      <c r="H1449" s="1" t="s">
        <v>198</v>
      </c>
      <c r="I1449" s="1" t="s">
        <v>74</v>
      </c>
      <c r="J1449">
        <v>12</v>
      </c>
      <c r="K1449" t="s">
        <v>61</v>
      </c>
      <c r="L1449">
        <v>7000</v>
      </c>
      <c r="M1449" s="19">
        <v>0.54716435185185186</v>
      </c>
      <c r="N1449">
        <v>0.11119329999999999</v>
      </c>
      <c r="T1449" s="1" t="s">
        <v>543</v>
      </c>
    </row>
    <row r="1450" spans="1:29" x14ac:dyDescent="0.25">
      <c r="A1450">
        <v>2</v>
      </c>
      <c r="B1450" t="s">
        <v>387</v>
      </c>
      <c r="C1450" t="s">
        <v>202</v>
      </c>
      <c r="D1450">
        <v>6.7670000000000003</v>
      </c>
      <c r="G1450" s="1" t="s">
        <v>188</v>
      </c>
      <c r="H1450" s="1" t="s">
        <v>198</v>
      </c>
      <c r="I1450" s="1" t="s">
        <v>74</v>
      </c>
      <c r="J1450">
        <v>12</v>
      </c>
      <c r="K1450" t="s">
        <v>61</v>
      </c>
      <c r="L1450">
        <v>7000</v>
      </c>
      <c r="M1450" s="19">
        <v>0.54812499999999997</v>
      </c>
      <c r="N1450" s="20">
        <v>5.3186789999999998E-2</v>
      </c>
      <c r="T1450" s="1" t="s">
        <v>543</v>
      </c>
    </row>
    <row r="1451" spans="1:29" x14ac:dyDescent="0.25">
      <c r="A1451">
        <v>3</v>
      </c>
      <c r="B1451" t="s">
        <v>387</v>
      </c>
      <c r="C1451" t="s">
        <v>202</v>
      </c>
      <c r="D1451">
        <v>6.2880000000000003</v>
      </c>
      <c r="G1451" s="1" t="s">
        <v>188</v>
      </c>
      <c r="H1451" s="1" t="s">
        <v>198</v>
      </c>
      <c r="I1451" s="1" t="s">
        <v>74</v>
      </c>
      <c r="J1451">
        <v>12</v>
      </c>
      <c r="K1451" t="s">
        <v>61</v>
      </c>
      <c r="L1451">
        <v>7000</v>
      </c>
      <c r="M1451" s="19">
        <v>0.54890046296296291</v>
      </c>
      <c r="N1451">
        <v>0.7526349</v>
      </c>
      <c r="T1451" s="1" t="s">
        <v>543</v>
      </c>
    </row>
    <row r="1452" spans="1:29" x14ac:dyDescent="0.25">
      <c r="A1452">
        <v>4</v>
      </c>
      <c r="B1452" t="s">
        <v>387</v>
      </c>
      <c r="C1452" t="s">
        <v>59</v>
      </c>
      <c r="D1452">
        <v>6.0259999999999998</v>
      </c>
      <c r="G1452" s="1" t="s">
        <v>188</v>
      </c>
      <c r="H1452" s="1" t="s">
        <v>198</v>
      </c>
      <c r="I1452" s="1" t="s">
        <v>74</v>
      </c>
      <c r="J1452">
        <v>12</v>
      </c>
      <c r="K1452" t="s">
        <v>61</v>
      </c>
      <c r="L1452">
        <v>7000</v>
      </c>
      <c r="M1452" s="19">
        <v>0.54982638888888891</v>
      </c>
      <c r="N1452" s="20">
        <v>9.4618980000000005E-2</v>
      </c>
      <c r="T1452" s="1" t="s">
        <v>543</v>
      </c>
    </row>
    <row r="1453" spans="1:29" x14ac:dyDescent="0.25">
      <c r="A1453">
        <v>5</v>
      </c>
      <c r="B1453" t="s">
        <v>387</v>
      </c>
      <c r="C1453" t="s">
        <v>60</v>
      </c>
      <c r="D1453">
        <v>4.2880000000000003</v>
      </c>
      <c r="G1453" s="1" t="s">
        <v>188</v>
      </c>
      <c r="H1453" s="1" t="s">
        <v>198</v>
      </c>
      <c r="I1453" s="1" t="s">
        <v>74</v>
      </c>
      <c r="J1453">
        <v>12</v>
      </c>
      <c r="K1453" t="s">
        <v>61</v>
      </c>
      <c r="L1453">
        <v>7000</v>
      </c>
      <c r="M1453" s="19">
        <v>0.55064814814814811</v>
      </c>
      <c r="N1453">
        <v>0.52073619999999998</v>
      </c>
      <c r="T1453" s="1" t="s">
        <v>543</v>
      </c>
    </row>
    <row r="1454" spans="1:29" x14ac:dyDescent="0.25">
      <c r="A1454">
        <v>6</v>
      </c>
      <c r="B1454" t="s">
        <v>387</v>
      </c>
      <c r="C1454" t="s">
        <v>59</v>
      </c>
      <c r="D1454">
        <v>10.43</v>
      </c>
      <c r="G1454" s="1" t="s">
        <v>188</v>
      </c>
      <c r="H1454" s="1" t="s">
        <v>198</v>
      </c>
      <c r="I1454" s="1" t="s">
        <v>74</v>
      </c>
      <c r="J1454">
        <v>12</v>
      </c>
      <c r="K1454" t="s">
        <v>61</v>
      </c>
      <c r="L1454">
        <v>7000</v>
      </c>
      <c r="M1454" s="19">
        <v>0.55156250000000007</v>
      </c>
      <c r="N1454">
        <v>0.95152910000000002</v>
      </c>
      <c r="T1454" s="1" t="s">
        <v>543</v>
      </c>
    </row>
    <row r="1455" spans="1:29" x14ac:dyDescent="0.25">
      <c r="A1455">
        <v>7</v>
      </c>
      <c r="B1455" t="s">
        <v>387</v>
      </c>
      <c r="C1455" t="s">
        <v>59</v>
      </c>
      <c r="D1455">
        <v>5.851</v>
      </c>
      <c r="G1455" s="1" t="s">
        <v>188</v>
      </c>
      <c r="H1455" s="1" t="s">
        <v>198</v>
      </c>
      <c r="I1455" s="1" t="s">
        <v>74</v>
      </c>
      <c r="J1455">
        <v>12</v>
      </c>
      <c r="K1455" t="s">
        <v>61</v>
      </c>
      <c r="L1455">
        <v>7000</v>
      </c>
      <c r="M1455" s="19">
        <v>0.55246527777777776</v>
      </c>
      <c r="N1455" s="20">
        <v>4.8348139999999998E-2</v>
      </c>
      <c r="T1455" s="1" t="s">
        <v>543</v>
      </c>
    </row>
    <row r="1456" spans="1:29" x14ac:dyDescent="0.25">
      <c r="A1456">
        <v>8</v>
      </c>
      <c r="B1456" t="s">
        <v>387</v>
      </c>
      <c r="C1456" t="s">
        <v>202</v>
      </c>
      <c r="D1456">
        <v>6.2949999999999999</v>
      </c>
      <c r="G1456" s="1" t="s">
        <v>188</v>
      </c>
      <c r="H1456" s="1" t="s">
        <v>198</v>
      </c>
      <c r="I1456" s="1" t="s">
        <v>74</v>
      </c>
      <c r="J1456">
        <v>12</v>
      </c>
      <c r="K1456" t="s">
        <v>61</v>
      </c>
      <c r="L1456">
        <v>7000</v>
      </c>
      <c r="M1456" s="19">
        <v>0.5534027777777778</v>
      </c>
      <c r="N1456" s="20">
        <v>8.4228460000000005E-2</v>
      </c>
      <c r="T1456" s="1" t="s">
        <v>543</v>
      </c>
    </row>
    <row r="1457" spans="1:20" x14ac:dyDescent="0.25">
      <c r="A1457">
        <v>9</v>
      </c>
      <c r="B1457" t="s">
        <v>387</v>
      </c>
      <c r="C1457" t="s">
        <v>59</v>
      </c>
      <c r="D1457">
        <v>7.6219999999999999</v>
      </c>
      <c r="G1457" s="1" t="s">
        <v>188</v>
      </c>
      <c r="H1457" s="1" t="s">
        <v>198</v>
      </c>
      <c r="I1457" s="1" t="s">
        <v>74</v>
      </c>
      <c r="J1457">
        <v>12</v>
      </c>
      <c r="K1457" t="s">
        <v>61</v>
      </c>
      <c r="L1457">
        <v>7000</v>
      </c>
      <c r="M1457" s="19">
        <v>0.55472222222222223</v>
      </c>
      <c r="N1457">
        <v>0.88255039999999996</v>
      </c>
      <c r="T1457" s="1" t="s">
        <v>543</v>
      </c>
    </row>
    <row r="1458" spans="1:20" x14ac:dyDescent="0.25">
      <c r="A1458">
        <v>10</v>
      </c>
      <c r="B1458" t="s">
        <v>387</v>
      </c>
      <c r="C1458" t="s">
        <v>202</v>
      </c>
      <c r="D1458">
        <v>8.7119999999999997</v>
      </c>
      <c r="G1458" s="1" t="s">
        <v>188</v>
      </c>
      <c r="H1458" s="1" t="s">
        <v>198</v>
      </c>
      <c r="I1458" s="1" t="s">
        <v>74</v>
      </c>
      <c r="J1458">
        <v>12</v>
      </c>
      <c r="K1458" t="s">
        <v>61</v>
      </c>
      <c r="L1458">
        <v>7000</v>
      </c>
      <c r="M1458" s="19">
        <v>0.55564814814814811</v>
      </c>
      <c r="N1458">
        <v>0.77142619999999995</v>
      </c>
      <c r="T1458" s="1" t="s">
        <v>543</v>
      </c>
    </row>
    <row r="1459" spans="1:20" x14ac:dyDescent="0.25">
      <c r="A1459">
        <v>11</v>
      </c>
      <c r="B1459" t="s">
        <v>387</v>
      </c>
      <c r="C1459" t="s">
        <v>202</v>
      </c>
      <c r="D1459">
        <v>3.8340000000000001</v>
      </c>
      <c r="G1459" s="1" t="s">
        <v>188</v>
      </c>
      <c r="H1459" s="1" t="s">
        <v>198</v>
      </c>
      <c r="I1459" s="1" t="s">
        <v>74</v>
      </c>
      <c r="J1459">
        <v>12</v>
      </c>
      <c r="K1459" t="s">
        <v>61</v>
      </c>
      <c r="L1459">
        <v>7000</v>
      </c>
      <c r="M1459" s="19">
        <v>0.55658564814814815</v>
      </c>
      <c r="N1459">
        <v>0.39931139999999998</v>
      </c>
      <c r="T1459" s="1" t="s">
        <v>543</v>
      </c>
    </row>
    <row r="1460" spans="1:20" x14ac:dyDescent="0.25">
      <c r="A1460">
        <v>12</v>
      </c>
      <c r="B1460" t="s">
        <v>387</v>
      </c>
      <c r="C1460" t="s">
        <v>202</v>
      </c>
      <c r="D1460">
        <v>7.4710000000000001</v>
      </c>
      <c r="G1460" s="1" t="s">
        <v>188</v>
      </c>
      <c r="H1460" s="1" t="s">
        <v>198</v>
      </c>
      <c r="I1460" s="1" t="s">
        <v>74</v>
      </c>
      <c r="J1460">
        <v>12</v>
      </c>
      <c r="K1460" t="s">
        <v>61</v>
      </c>
      <c r="L1460">
        <v>7000</v>
      </c>
      <c r="M1460" s="19">
        <v>0.55744212962962958</v>
      </c>
      <c r="N1460" s="20">
        <v>7.4997530000000007E-2</v>
      </c>
      <c r="T1460" s="1" t="s">
        <v>543</v>
      </c>
    </row>
    <row r="1461" spans="1:20" x14ac:dyDescent="0.25">
      <c r="A1461">
        <v>13</v>
      </c>
      <c r="B1461" t="s">
        <v>387</v>
      </c>
      <c r="C1461" t="s">
        <v>202</v>
      </c>
      <c r="D1461">
        <v>9.6280000000000001</v>
      </c>
      <c r="G1461" s="1" t="s">
        <v>188</v>
      </c>
      <c r="H1461" s="1" t="s">
        <v>198</v>
      </c>
      <c r="I1461" s="1" t="s">
        <v>74</v>
      </c>
      <c r="J1461">
        <v>12</v>
      </c>
      <c r="K1461" t="s">
        <v>61</v>
      </c>
      <c r="L1461">
        <v>7000</v>
      </c>
      <c r="M1461" s="19">
        <v>0.5584837962962963</v>
      </c>
      <c r="N1461">
        <v>0.15808900000000001</v>
      </c>
      <c r="T1461" s="1" t="s">
        <v>543</v>
      </c>
    </row>
    <row r="1462" spans="1:20" x14ac:dyDescent="0.25">
      <c r="A1462">
        <v>14</v>
      </c>
      <c r="B1462" t="s">
        <v>387</v>
      </c>
      <c r="C1462" t="s">
        <v>59</v>
      </c>
      <c r="D1462">
        <v>10.476000000000001</v>
      </c>
      <c r="G1462" s="1" t="s">
        <v>188</v>
      </c>
      <c r="H1462" s="1" t="s">
        <v>198</v>
      </c>
      <c r="I1462" s="1" t="s">
        <v>74</v>
      </c>
      <c r="J1462">
        <v>12</v>
      </c>
      <c r="K1462" t="s">
        <v>61</v>
      </c>
      <c r="L1462">
        <v>7000</v>
      </c>
      <c r="M1462" s="19">
        <v>0.55925925925925923</v>
      </c>
      <c r="N1462">
        <v>0.12554589999999999</v>
      </c>
      <c r="T1462" s="1" t="s">
        <v>543</v>
      </c>
    </row>
    <row r="1463" spans="1:20" x14ac:dyDescent="0.25">
      <c r="A1463">
        <v>15</v>
      </c>
      <c r="B1463" t="s">
        <v>387</v>
      </c>
      <c r="C1463" t="s">
        <v>59</v>
      </c>
      <c r="D1463">
        <v>9.1859999999999999</v>
      </c>
      <c r="G1463" s="1" t="s">
        <v>188</v>
      </c>
      <c r="H1463" s="1" t="s">
        <v>198</v>
      </c>
      <c r="I1463" s="1" t="s">
        <v>74</v>
      </c>
      <c r="J1463">
        <v>12</v>
      </c>
      <c r="K1463" t="s">
        <v>61</v>
      </c>
      <c r="L1463">
        <v>7000</v>
      </c>
      <c r="M1463" s="19">
        <v>0.5600694444444444</v>
      </c>
      <c r="N1463" s="20">
        <v>7.3684369999999999E-2</v>
      </c>
      <c r="T1463" s="1" t="s">
        <v>543</v>
      </c>
    </row>
    <row r="1464" spans="1:20" x14ac:dyDescent="0.25">
      <c r="A1464">
        <v>16</v>
      </c>
      <c r="B1464" t="s">
        <v>387</v>
      </c>
      <c r="C1464" t="s">
        <v>59</v>
      </c>
      <c r="D1464">
        <v>6.2270000000000003</v>
      </c>
      <c r="G1464" s="1" t="s">
        <v>188</v>
      </c>
      <c r="H1464" s="1" t="s">
        <v>198</v>
      </c>
      <c r="I1464" s="1" t="s">
        <v>74</v>
      </c>
      <c r="J1464">
        <v>12</v>
      </c>
      <c r="K1464" t="s">
        <v>61</v>
      </c>
      <c r="L1464">
        <v>7000</v>
      </c>
      <c r="M1464" s="19">
        <v>0.56090277777777775</v>
      </c>
      <c r="N1464">
        <v>8.7774199999999997E-2</v>
      </c>
      <c r="T1464" s="1" t="s">
        <v>543</v>
      </c>
    </row>
    <row r="1465" spans="1:20" x14ac:dyDescent="0.25">
      <c r="A1465">
        <v>17</v>
      </c>
      <c r="B1465" t="s">
        <v>387</v>
      </c>
      <c r="C1465" t="s">
        <v>60</v>
      </c>
      <c r="D1465">
        <v>6.7060000000000004</v>
      </c>
      <c r="G1465" s="1" t="s">
        <v>188</v>
      </c>
      <c r="H1465" s="1" t="s">
        <v>198</v>
      </c>
      <c r="I1465" s="1" t="s">
        <v>74</v>
      </c>
      <c r="J1465">
        <v>12</v>
      </c>
      <c r="K1465" t="s">
        <v>61</v>
      </c>
      <c r="L1465">
        <v>7000</v>
      </c>
      <c r="M1465" s="19">
        <v>0.5617361111111111</v>
      </c>
      <c r="N1465">
        <v>0.66200300000000001</v>
      </c>
      <c r="T1465" s="1" t="s">
        <v>543</v>
      </c>
    </row>
    <row r="1466" spans="1:20" x14ac:dyDescent="0.25">
      <c r="A1466">
        <v>18</v>
      </c>
      <c r="B1466" t="s">
        <v>387</v>
      </c>
      <c r="C1466" t="s">
        <v>202</v>
      </c>
      <c r="D1466">
        <v>9.0090000000000003</v>
      </c>
      <c r="G1466" s="1" t="s">
        <v>188</v>
      </c>
      <c r="H1466" s="1" t="s">
        <v>198</v>
      </c>
      <c r="I1466" s="1" t="s">
        <v>74</v>
      </c>
      <c r="J1466">
        <v>12</v>
      </c>
      <c r="K1466" t="s">
        <v>61</v>
      </c>
      <c r="L1466">
        <v>7000</v>
      </c>
      <c r="M1466" s="19">
        <v>0.56265046296296295</v>
      </c>
      <c r="N1466">
        <v>0.1132678</v>
      </c>
      <c r="T1466" s="1" t="s">
        <v>543</v>
      </c>
    </row>
    <row r="1467" spans="1:20" x14ac:dyDescent="0.25">
      <c r="A1467">
        <v>19</v>
      </c>
      <c r="B1467" t="s">
        <v>387</v>
      </c>
      <c r="C1467" t="s">
        <v>202</v>
      </c>
      <c r="D1467">
        <v>7.7359999999999998</v>
      </c>
      <c r="G1467" s="1" t="s">
        <v>188</v>
      </c>
      <c r="H1467" s="1" t="s">
        <v>198</v>
      </c>
      <c r="I1467" s="1" t="s">
        <v>74</v>
      </c>
      <c r="J1467">
        <v>12</v>
      </c>
      <c r="K1467" t="s">
        <v>61</v>
      </c>
      <c r="L1467">
        <v>7000</v>
      </c>
      <c r="M1467" s="19">
        <v>0.56343750000000004</v>
      </c>
      <c r="N1467">
        <v>8.0909300000000003E-2</v>
      </c>
      <c r="T1467" s="1" t="s">
        <v>543</v>
      </c>
    </row>
    <row r="1468" spans="1:20" x14ac:dyDescent="0.25">
      <c r="A1468">
        <v>20</v>
      </c>
      <c r="B1468" t="s">
        <v>387</v>
      </c>
      <c r="C1468" t="s">
        <v>59</v>
      </c>
      <c r="D1468">
        <v>6.1139999999999999</v>
      </c>
      <c r="G1468" s="1" t="s">
        <v>188</v>
      </c>
      <c r="H1468" s="1" t="s">
        <v>198</v>
      </c>
      <c r="I1468" s="1" t="s">
        <v>74</v>
      </c>
      <c r="J1468">
        <v>12</v>
      </c>
      <c r="K1468" t="s">
        <v>61</v>
      </c>
      <c r="L1468">
        <v>7000</v>
      </c>
      <c r="M1468" s="19">
        <v>0.56428240740740743</v>
      </c>
      <c r="N1468" s="20">
        <v>8.5724170000000002E-2</v>
      </c>
      <c r="T1468" s="1" t="s">
        <v>543</v>
      </c>
    </row>
    <row r="1469" spans="1:20" x14ac:dyDescent="0.25">
      <c r="A1469">
        <v>21</v>
      </c>
      <c r="B1469" t="s">
        <v>387</v>
      </c>
      <c r="C1469" t="s">
        <v>59</v>
      </c>
      <c r="D1469">
        <v>8.2189999999999994</v>
      </c>
      <c r="G1469" s="1" t="s">
        <v>188</v>
      </c>
      <c r="H1469" s="1" t="s">
        <v>198</v>
      </c>
      <c r="I1469" s="1" t="s">
        <v>74</v>
      </c>
      <c r="J1469">
        <v>12</v>
      </c>
      <c r="K1469" t="s">
        <v>61</v>
      </c>
      <c r="L1469">
        <v>7000</v>
      </c>
      <c r="M1469" s="19">
        <v>0.56505787037037036</v>
      </c>
      <c r="N1469" s="20">
        <v>7.1258589999999997E-2</v>
      </c>
      <c r="T1469" s="1" t="s">
        <v>543</v>
      </c>
    </row>
    <row r="1470" spans="1:20" x14ac:dyDescent="0.25">
      <c r="A1470">
        <v>22</v>
      </c>
      <c r="B1470" t="s">
        <v>387</v>
      </c>
      <c r="C1470" t="s">
        <v>59</v>
      </c>
      <c r="D1470">
        <v>8.39</v>
      </c>
      <c r="G1470" s="1" t="s">
        <v>188</v>
      </c>
      <c r="H1470" s="1" t="s">
        <v>198</v>
      </c>
      <c r="I1470" s="1" t="s">
        <v>74</v>
      </c>
      <c r="J1470">
        <v>12</v>
      </c>
      <c r="K1470" t="s">
        <v>61</v>
      </c>
      <c r="L1470">
        <v>7000</v>
      </c>
      <c r="M1470" s="19">
        <v>0.56575231481481481</v>
      </c>
      <c r="N1470">
        <v>0.1029881</v>
      </c>
      <c r="T1470" s="1" t="s">
        <v>543</v>
      </c>
    </row>
    <row r="1471" spans="1:20" x14ac:dyDescent="0.25">
      <c r="A1471">
        <v>23</v>
      </c>
      <c r="B1471" t="s">
        <v>387</v>
      </c>
      <c r="C1471" t="s">
        <v>202</v>
      </c>
      <c r="D1471">
        <v>6.5590000000000002</v>
      </c>
      <c r="G1471" s="1" t="s">
        <v>188</v>
      </c>
      <c r="H1471" s="1" t="s">
        <v>198</v>
      </c>
      <c r="I1471" s="1" t="s">
        <v>74</v>
      </c>
      <c r="J1471">
        <v>12</v>
      </c>
      <c r="K1471" t="s">
        <v>61</v>
      </c>
      <c r="L1471">
        <v>7000</v>
      </c>
      <c r="M1471" s="19">
        <v>0.56653935185185189</v>
      </c>
      <c r="N1471">
        <v>0.51681129999999997</v>
      </c>
      <c r="T1471" s="1" t="s">
        <v>543</v>
      </c>
    </row>
    <row r="1472" spans="1:20" x14ac:dyDescent="0.25">
      <c r="A1472">
        <v>24</v>
      </c>
      <c r="B1472" t="s">
        <v>387</v>
      </c>
      <c r="C1472" t="s">
        <v>59</v>
      </c>
      <c r="D1472">
        <v>6.9390000000000001</v>
      </c>
      <c r="G1472" s="1" t="s">
        <v>188</v>
      </c>
      <c r="H1472" s="1" t="s">
        <v>198</v>
      </c>
      <c r="I1472" s="1" t="s">
        <v>74</v>
      </c>
      <c r="J1472">
        <v>12</v>
      </c>
      <c r="K1472" t="s">
        <v>61</v>
      </c>
      <c r="L1472">
        <v>7000</v>
      </c>
      <c r="M1472" s="19">
        <v>0.56738425925925928</v>
      </c>
      <c r="N1472" s="20">
        <v>8.2367170000000003E-2</v>
      </c>
      <c r="T1472" s="1" t="s">
        <v>543</v>
      </c>
    </row>
    <row r="1473" spans="1:20" x14ac:dyDescent="0.25">
      <c r="A1473">
        <v>25</v>
      </c>
      <c r="B1473" t="s">
        <v>387</v>
      </c>
      <c r="C1473" t="s">
        <v>202</v>
      </c>
      <c r="D1473">
        <v>4.8849999999999998</v>
      </c>
      <c r="G1473" s="1" t="s">
        <v>188</v>
      </c>
      <c r="H1473" s="1" t="s">
        <v>198</v>
      </c>
      <c r="I1473" s="1" t="s">
        <v>74</v>
      </c>
      <c r="J1473">
        <v>12</v>
      </c>
      <c r="K1473" t="s">
        <v>61</v>
      </c>
      <c r="L1473">
        <v>7000</v>
      </c>
      <c r="M1473" s="19">
        <v>0.5682638888888889</v>
      </c>
      <c r="N1473" s="20">
        <v>4.8787209999999998E-2</v>
      </c>
      <c r="T1473" s="1" t="s">
        <v>543</v>
      </c>
    </row>
    <row r="1474" spans="1:20" x14ac:dyDescent="0.25">
      <c r="A1474">
        <v>26</v>
      </c>
      <c r="B1474" t="s">
        <v>387</v>
      </c>
      <c r="C1474" t="s">
        <v>59</v>
      </c>
      <c r="D1474">
        <v>7.5970000000000004</v>
      </c>
      <c r="G1474" s="1" t="s">
        <v>188</v>
      </c>
      <c r="H1474" s="1" t="s">
        <v>198</v>
      </c>
      <c r="I1474" s="1" t="s">
        <v>74</v>
      </c>
      <c r="J1474">
        <v>12</v>
      </c>
      <c r="K1474" t="s">
        <v>61</v>
      </c>
      <c r="L1474">
        <v>7000</v>
      </c>
      <c r="M1474" s="19">
        <v>0.56909722222222225</v>
      </c>
      <c r="N1474">
        <v>1.0868409999999999</v>
      </c>
      <c r="T1474" s="1" t="s">
        <v>543</v>
      </c>
    </row>
    <row r="1475" spans="1:20" x14ac:dyDescent="0.25">
      <c r="A1475">
        <v>27</v>
      </c>
      <c r="B1475" t="s">
        <v>387</v>
      </c>
      <c r="C1475" t="s">
        <v>59</v>
      </c>
      <c r="D1475">
        <v>4.585</v>
      </c>
      <c r="G1475" s="1" t="s">
        <v>188</v>
      </c>
      <c r="H1475" s="1" t="s">
        <v>198</v>
      </c>
      <c r="I1475" s="1" t="s">
        <v>74</v>
      </c>
      <c r="J1475">
        <v>12</v>
      </c>
      <c r="K1475" t="s">
        <v>61</v>
      </c>
      <c r="L1475">
        <v>7000</v>
      </c>
      <c r="M1475" s="19">
        <v>0.56997685185185187</v>
      </c>
      <c r="N1475" s="20">
        <v>7.1211259999999998E-2</v>
      </c>
      <c r="T1475" s="1" t="s">
        <v>543</v>
      </c>
    </row>
    <row r="1476" spans="1:20" x14ac:dyDescent="0.25">
      <c r="A1476">
        <v>28</v>
      </c>
      <c r="B1476" t="s">
        <v>387</v>
      </c>
      <c r="C1476" t="s">
        <v>202</v>
      </c>
      <c r="D1476">
        <v>7.5910000000000002</v>
      </c>
      <c r="G1476" s="1" t="s">
        <v>188</v>
      </c>
      <c r="H1476" s="1" t="s">
        <v>198</v>
      </c>
      <c r="I1476" s="1" t="s">
        <v>74</v>
      </c>
      <c r="J1476">
        <v>12</v>
      </c>
      <c r="K1476" t="s">
        <v>61</v>
      </c>
      <c r="L1476">
        <v>7000</v>
      </c>
      <c r="M1476" s="19">
        <v>0.57071759259259258</v>
      </c>
      <c r="N1476" s="20">
        <v>8.2078910000000005E-2</v>
      </c>
      <c r="T1476" s="1" t="s">
        <v>543</v>
      </c>
    </row>
    <row r="1477" spans="1:20" x14ac:dyDescent="0.25">
      <c r="A1477">
        <v>29</v>
      </c>
      <c r="B1477" t="s">
        <v>387</v>
      </c>
      <c r="C1477" t="s">
        <v>59</v>
      </c>
      <c r="D1477">
        <v>8.3819999999999997</v>
      </c>
      <c r="G1477" s="1" t="s">
        <v>188</v>
      </c>
      <c r="H1477" s="1" t="s">
        <v>198</v>
      </c>
      <c r="I1477" s="1" t="s">
        <v>74</v>
      </c>
      <c r="J1477">
        <v>12</v>
      </c>
      <c r="K1477" t="s">
        <v>61</v>
      </c>
      <c r="L1477">
        <v>7000</v>
      </c>
      <c r="M1477" s="19">
        <v>0.57168981481481485</v>
      </c>
      <c r="N1477" s="20">
        <v>4.9959980000000001E-2</v>
      </c>
      <c r="T1477" s="1" t="s">
        <v>543</v>
      </c>
    </row>
    <row r="1478" spans="1:20" x14ac:dyDescent="0.25">
      <c r="A1478">
        <v>30</v>
      </c>
      <c r="B1478" t="s">
        <v>387</v>
      </c>
      <c r="C1478" t="s">
        <v>59</v>
      </c>
      <c r="D1478">
        <v>6.734</v>
      </c>
      <c r="G1478" s="1" t="s">
        <v>188</v>
      </c>
      <c r="H1478" s="1" t="s">
        <v>198</v>
      </c>
      <c r="I1478" s="1" t="s">
        <v>74</v>
      </c>
      <c r="J1478">
        <v>12</v>
      </c>
      <c r="K1478" t="s">
        <v>61</v>
      </c>
      <c r="L1478">
        <v>7000</v>
      </c>
      <c r="M1478" s="19">
        <v>0.58685185185185185</v>
      </c>
      <c r="N1478">
        <v>0.15220590000000001</v>
      </c>
      <c r="T1478" s="1" t="s">
        <v>543</v>
      </c>
    </row>
    <row r="1479" spans="1:20" x14ac:dyDescent="0.25">
      <c r="A1479">
        <v>31</v>
      </c>
      <c r="B1479" t="s">
        <v>387</v>
      </c>
      <c r="C1479" t="s">
        <v>59</v>
      </c>
      <c r="D1479">
        <v>6.3010000000000002</v>
      </c>
      <c r="G1479" s="1" t="s">
        <v>188</v>
      </c>
      <c r="H1479" s="1" t="s">
        <v>198</v>
      </c>
      <c r="I1479" s="1" t="s">
        <v>74</v>
      </c>
      <c r="J1479">
        <v>12</v>
      </c>
      <c r="K1479" t="s">
        <v>61</v>
      </c>
      <c r="L1479">
        <v>7000</v>
      </c>
      <c r="M1479" s="19">
        <v>0.58784722222222219</v>
      </c>
      <c r="N1479">
        <v>0.69956680000000004</v>
      </c>
      <c r="T1479" s="1" t="s">
        <v>543</v>
      </c>
    </row>
    <row r="1480" spans="1:20" x14ac:dyDescent="0.25">
      <c r="A1480">
        <v>32</v>
      </c>
      <c r="B1480" t="s">
        <v>387</v>
      </c>
      <c r="C1480" t="s">
        <v>59</v>
      </c>
      <c r="D1480">
        <v>4.1059999999999999</v>
      </c>
      <c r="G1480" s="1" t="s">
        <v>188</v>
      </c>
      <c r="H1480" s="1" t="s">
        <v>198</v>
      </c>
      <c r="I1480" s="1" t="s">
        <v>74</v>
      </c>
      <c r="J1480">
        <v>12</v>
      </c>
      <c r="K1480" t="s">
        <v>61</v>
      </c>
      <c r="L1480">
        <v>7000</v>
      </c>
      <c r="M1480" s="19">
        <v>0.58877314814814818</v>
      </c>
      <c r="N1480">
        <v>0.3984354</v>
      </c>
      <c r="T1480" s="1" t="s">
        <v>543</v>
      </c>
    </row>
    <row r="1481" spans="1:20" x14ac:dyDescent="0.25">
      <c r="A1481">
        <v>33</v>
      </c>
      <c r="B1481" t="s">
        <v>387</v>
      </c>
      <c r="C1481" t="s">
        <v>202</v>
      </c>
      <c r="D1481">
        <v>6.7290000000000001</v>
      </c>
      <c r="G1481" s="1" t="s">
        <v>188</v>
      </c>
      <c r="H1481" s="1" t="s">
        <v>198</v>
      </c>
      <c r="I1481" s="1" t="s">
        <v>74</v>
      </c>
      <c r="J1481">
        <v>12</v>
      </c>
      <c r="K1481" t="s">
        <v>61</v>
      </c>
      <c r="L1481">
        <v>7000</v>
      </c>
      <c r="M1481" s="19">
        <v>0.5895717592592592</v>
      </c>
      <c r="N1481" s="20">
        <v>5.1939730000000003E-2</v>
      </c>
      <c r="T1481" s="1" t="s">
        <v>543</v>
      </c>
    </row>
    <row r="1482" spans="1:20" x14ac:dyDescent="0.25">
      <c r="A1482">
        <v>34</v>
      </c>
      <c r="B1482" t="s">
        <v>387</v>
      </c>
      <c r="C1482" t="s">
        <v>59</v>
      </c>
      <c r="D1482">
        <v>9.718</v>
      </c>
      <c r="G1482" s="1" t="s">
        <v>188</v>
      </c>
      <c r="H1482" s="1" t="s">
        <v>198</v>
      </c>
      <c r="I1482" s="1" t="s">
        <v>74</v>
      </c>
      <c r="J1482">
        <v>12</v>
      </c>
      <c r="K1482" t="s">
        <v>61</v>
      </c>
      <c r="L1482">
        <v>7000</v>
      </c>
      <c r="M1482" s="19">
        <v>0.59054398148148146</v>
      </c>
      <c r="N1482">
        <v>0.13050329999999999</v>
      </c>
      <c r="T1482" s="1" t="s">
        <v>543</v>
      </c>
    </row>
    <row r="1483" spans="1:20" x14ac:dyDescent="0.25">
      <c r="A1483">
        <v>35</v>
      </c>
      <c r="B1483" t="s">
        <v>387</v>
      </c>
      <c r="C1483" t="s">
        <v>59</v>
      </c>
      <c r="D1483">
        <v>6.7759999999999998</v>
      </c>
      <c r="G1483" s="1" t="s">
        <v>188</v>
      </c>
      <c r="H1483" s="1" t="s">
        <v>198</v>
      </c>
      <c r="I1483" s="1" t="s">
        <v>74</v>
      </c>
      <c r="J1483">
        <v>12</v>
      </c>
      <c r="K1483" t="s">
        <v>61</v>
      </c>
      <c r="L1483">
        <v>7000</v>
      </c>
      <c r="M1483" s="19">
        <v>0.59138888888888885</v>
      </c>
      <c r="N1483">
        <v>0.60580299999999998</v>
      </c>
      <c r="T1483" s="1" t="s">
        <v>543</v>
      </c>
    </row>
    <row r="1484" spans="1:20" x14ac:dyDescent="0.25">
      <c r="A1484">
        <v>36</v>
      </c>
      <c r="B1484" t="s">
        <v>387</v>
      </c>
      <c r="C1484" t="s">
        <v>59</v>
      </c>
      <c r="D1484">
        <v>6.3460000000000001</v>
      </c>
      <c r="G1484" s="1" t="s">
        <v>188</v>
      </c>
      <c r="H1484" s="1" t="s">
        <v>198</v>
      </c>
      <c r="I1484" s="1" t="s">
        <v>74</v>
      </c>
      <c r="J1484">
        <v>12</v>
      </c>
      <c r="K1484" t="s">
        <v>61</v>
      </c>
      <c r="L1484">
        <v>7000</v>
      </c>
      <c r="M1484" s="19">
        <v>0.59234953703703697</v>
      </c>
      <c r="N1484" s="20">
        <v>8.1174049999999998E-2</v>
      </c>
      <c r="T1484" s="1" t="s">
        <v>543</v>
      </c>
    </row>
    <row r="1485" spans="1:20" x14ac:dyDescent="0.25">
      <c r="A1485">
        <v>37</v>
      </c>
      <c r="B1485" t="s">
        <v>387</v>
      </c>
      <c r="C1485" t="s">
        <v>202</v>
      </c>
      <c r="D1485">
        <v>7.0140000000000002</v>
      </c>
      <c r="G1485" s="1" t="s">
        <v>188</v>
      </c>
      <c r="H1485" s="1" t="s">
        <v>198</v>
      </c>
      <c r="I1485" s="1" t="s">
        <v>74</v>
      </c>
      <c r="J1485">
        <v>12</v>
      </c>
      <c r="K1485" t="s">
        <v>61</v>
      </c>
      <c r="L1485">
        <v>7000</v>
      </c>
      <c r="M1485" s="19">
        <v>0.59315972222222224</v>
      </c>
      <c r="N1485">
        <v>0.1057719</v>
      </c>
      <c r="T1485" s="1" t="s">
        <v>543</v>
      </c>
    </row>
    <row r="1486" spans="1:20" x14ac:dyDescent="0.25">
      <c r="A1486">
        <v>38</v>
      </c>
      <c r="B1486" t="s">
        <v>387</v>
      </c>
      <c r="C1486" t="s">
        <v>59</v>
      </c>
      <c r="D1486">
        <v>6.0090000000000003</v>
      </c>
      <c r="G1486" s="1" t="s">
        <v>188</v>
      </c>
      <c r="H1486" s="1" t="s">
        <v>198</v>
      </c>
      <c r="I1486" s="1" t="s">
        <v>74</v>
      </c>
      <c r="J1486">
        <v>12</v>
      </c>
      <c r="K1486" t="s">
        <v>61</v>
      </c>
      <c r="L1486">
        <v>7000</v>
      </c>
      <c r="M1486" s="19">
        <v>0.59400462962962963</v>
      </c>
      <c r="N1486">
        <v>0.1035157</v>
      </c>
      <c r="T1486" s="1" t="s">
        <v>543</v>
      </c>
    </row>
    <row r="1487" spans="1:20" x14ac:dyDescent="0.25">
      <c r="A1487">
        <v>39</v>
      </c>
      <c r="B1487" t="s">
        <v>387</v>
      </c>
      <c r="C1487" t="s">
        <v>59</v>
      </c>
      <c r="D1487">
        <v>6.5359999999999996</v>
      </c>
      <c r="G1487" s="1" t="s">
        <v>188</v>
      </c>
      <c r="H1487" s="1" t="s">
        <v>198</v>
      </c>
      <c r="I1487" s="1" t="s">
        <v>74</v>
      </c>
      <c r="J1487">
        <v>12</v>
      </c>
      <c r="K1487" t="s">
        <v>61</v>
      </c>
      <c r="L1487">
        <v>7000</v>
      </c>
      <c r="M1487" s="19">
        <v>0.59483796296296299</v>
      </c>
      <c r="N1487" s="20">
        <v>9.477373E-2</v>
      </c>
      <c r="T1487" s="1" t="s">
        <v>543</v>
      </c>
    </row>
    <row r="1488" spans="1:20" x14ac:dyDescent="0.25">
      <c r="A1488">
        <v>40</v>
      </c>
      <c r="B1488" t="s">
        <v>387</v>
      </c>
      <c r="C1488" t="s">
        <v>59</v>
      </c>
      <c r="D1488">
        <v>4.827</v>
      </c>
      <c r="G1488" s="1" t="s">
        <v>188</v>
      </c>
      <c r="H1488" s="1" t="s">
        <v>198</v>
      </c>
      <c r="I1488" s="1" t="s">
        <v>74</v>
      </c>
      <c r="J1488">
        <v>12</v>
      </c>
      <c r="K1488" t="s">
        <v>61</v>
      </c>
      <c r="L1488">
        <v>7000</v>
      </c>
      <c r="M1488" s="19">
        <v>0.59561342592592592</v>
      </c>
      <c r="N1488" s="20">
        <v>4.9693139999999997E-2</v>
      </c>
      <c r="T1488" s="1" t="s">
        <v>543</v>
      </c>
    </row>
    <row r="1489" spans="1:20" x14ac:dyDescent="0.25">
      <c r="A1489">
        <v>41</v>
      </c>
      <c r="B1489" t="s">
        <v>387</v>
      </c>
      <c r="C1489" t="s">
        <v>202</v>
      </c>
      <c r="D1489">
        <v>7.7030000000000003</v>
      </c>
      <c r="G1489" s="1" t="s">
        <v>188</v>
      </c>
      <c r="H1489" s="1" t="s">
        <v>198</v>
      </c>
      <c r="I1489" s="1" t="s">
        <v>74</v>
      </c>
      <c r="J1489">
        <v>12</v>
      </c>
      <c r="K1489" t="s">
        <v>61</v>
      </c>
      <c r="L1489">
        <v>7000</v>
      </c>
      <c r="M1489" s="19">
        <v>0.59636574074074067</v>
      </c>
      <c r="N1489">
        <v>0.1017332</v>
      </c>
      <c r="T1489" s="1" t="s">
        <v>543</v>
      </c>
    </row>
    <row r="1490" spans="1:20" x14ac:dyDescent="0.25">
      <c r="A1490">
        <v>42</v>
      </c>
      <c r="B1490" t="s">
        <v>387</v>
      </c>
      <c r="C1490" t="s">
        <v>59</v>
      </c>
      <c r="D1490">
        <v>3.8639999999999999</v>
      </c>
      <c r="G1490" s="1" t="s">
        <v>188</v>
      </c>
      <c r="H1490" s="1" t="s">
        <v>198</v>
      </c>
      <c r="I1490" s="1" t="s">
        <v>74</v>
      </c>
      <c r="J1490">
        <v>12</v>
      </c>
      <c r="K1490" t="s">
        <v>61</v>
      </c>
      <c r="L1490">
        <v>7000</v>
      </c>
      <c r="M1490" s="19">
        <v>0.59717592592592594</v>
      </c>
      <c r="N1490">
        <v>0.46535840000000001</v>
      </c>
      <c r="T1490" s="1" t="s">
        <v>543</v>
      </c>
    </row>
    <row r="1491" spans="1:20" x14ac:dyDescent="0.25">
      <c r="A1491">
        <v>43</v>
      </c>
      <c r="B1491" t="s">
        <v>387</v>
      </c>
      <c r="C1491" t="s">
        <v>59</v>
      </c>
      <c r="D1491">
        <v>4.0410000000000004</v>
      </c>
      <c r="G1491" s="1" t="s">
        <v>188</v>
      </c>
      <c r="H1491" s="1" t="s">
        <v>198</v>
      </c>
      <c r="I1491" s="1" t="s">
        <v>74</v>
      </c>
      <c r="J1491">
        <v>12</v>
      </c>
      <c r="K1491" t="s">
        <v>61</v>
      </c>
      <c r="L1491">
        <v>7000</v>
      </c>
      <c r="M1491" s="19">
        <v>0.59809027777777779</v>
      </c>
      <c r="N1491" s="20">
        <v>7.2860190000000005E-2</v>
      </c>
      <c r="T1491" s="1" t="s">
        <v>543</v>
      </c>
    </row>
    <row r="1492" spans="1:20" x14ac:dyDescent="0.25">
      <c r="A1492">
        <v>44</v>
      </c>
      <c r="B1492" t="s">
        <v>387</v>
      </c>
      <c r="C1492" t="s">
        <v>59</v>
      </c>
      <c r="D1492">
        <v>5.5960000000000001</v>
      </c>
      <c r="G1492" s="1" t="s">
        <v>188</v>
      </c>
      <c r="H1492" s="1" t="s">
        <v>198</v>
      </c>
      <c r="I1492" s="1" t="s">
        <v>74</v>
      </c>
      <c r="J1492">
        <v>12</v>
      </c>
      <c r="K1492" t="s">
        <v>61</v>
      </c>
      <c r="L1492">
        <v>7000</v>
      </c>
      <c r="M1492" s="19">
        <v>0.59894675925925933</v>
      </c>
      <c r="N1492" s="20">
        <v>8.4767430000000005E-2</v>
      </c>
      <c r="T1492" s="1" t="s">
        <v>543</v>
      </c>
    </row>
    <row r="1493" spans="1:20" x14ac:dyDescent="0.25">
      <c r="A1493">
        <v>46</v>
      </c>
      <c r="B1493" t="s">
        <v>387</v>
      </c>
      <c r="C1493" t="s">
        <v>703</v>
      </c>
      <c r="G1493" s="1" t="s">
        <v>188</v>
      </c>
      <c r="H1493" s="1" t="s">
        <v>198</v>
      </c>
      <c r="I1493" s="1" t="s">
        <v>74</v>
      </c>
      <c r="J1493">
        <v>12</v>
      </c>
      <c r="K1493" t="s">
        <v>61</v>
      </c>
      <c r="L1493">
        <v>7000</v>
      </c>
      <c r="M1493" s="19">
        <v>0.59978009259259257</v>
      </c>
      <c r="N1493" s="20">
        <v>4.8005579999999999E-3</v>
      </c>
      <c r="T1493" s="1" t="s">
        <v>543</v>
      </c>
    </row>
    <row r="1494" spans="1:20" x14ac:dyDescent="0.25">
      <c r="A1494">
        <v>47</v>
      </c>
      <c r="B1494" t="s">
        <v>387</v>
      </c>
      <c r="C1494" t="s">
        <v>703</v>
      </c>
      <c r="E1494" s="1" t="s">
        <v>1029</v>
      </c>
      <c r="G1494" s="1" t="s">
        <v>188</v>
      </c>
      <c r="H1494" s="1" t="s">
        <v>198</v>
      </c>
      <c r="I1494" s="1" t="s">
        <v>74</v>
      </c>
      <c r="J1494">
        <v>12</v>
      </c>
      <c r="K1494" t="s">
        <v>61</v>
      </c>
      <c r="L1494">
        <v>7000</v>
      </c>
      <c r="M1494" s="19">
        <v>0.60063657407407411</v>
      </c>
      <c r="N1494" s="20">
        <v>6.7642880000000002E-3</v>
      </c>
      <c r="T1494" s="1" t="s">
        <v>543</v>
      </c>
    </row>
    <row r="1495" spans="1:20" x14ac:dyDescent="0.25">
      <c r="A1495">
        <v>1</v>
      </c>
      <c r="B1495" t="s">
        <v>230</v>
      </c>
      <c r="C1495" t="s">
        <v>202</v>
      </c>
      <c r="D1495">
        <v>8.5470000000000006</v>
      </c>
      <c r="E1495" s="1" t="s">
        <v>1030</v>
      </c>
      <c r="G1495" s="1" t="s">
        <v>188</v>
      </c>
      <c r="H1495" s="1" t="s">
        <v>198</v>
      </c>
      <c r="I1495" s="1" t="s">
        <v>74</v>
      </c>
      <c r="J1495">
        <v>12</v>
      </c>
      <c r="K1495" t="s">
        <v>61</v>
      </c>
      <c r="L1495">
        <v>6262</v>
      </c>
      <c r="M1495" s="19">
        <v>0.54716435185185186</v>
      </c>
      <c r="N1495">
        <v>0.15717390000000001</v>
      </c>
      <c r="T1495" s="1" t="s">
        <v>543</v>
      </c>
    </row>
    <row r="1496" spans="1:20" x14ac:dyDescent="0.25">
      <c r="A1496">
        <v>2</v>
      </c>
      <c r="B1496" t="s">
        <v>230</v>
      </c>
      <c r="C1496" t="s">
        <v>60</v>
      </c>
      <c r="D1496">
        <v>6.9240000000000004</v>
      </c>
      <c r="G1496" s="1" t="s">
        <v>188</v>
      </c>
      <c r="H1496" s="1" t="s">
        <v>198</v>
      </c>
      <c r="I1496" s="1" t="s">
        <v>74</v>
      </c>
      <c r="J1496">
        <v>12</v>
      </c>
      <c r="K1496" t="s">
        <v>61</v>
      </c>
      <c r="L1496">
        <v>6262</v>
      </c>
      <c r="M1496" s="19">
        <v>0.54812499999999997</v>
      </c>
      <c r="N1496" s="20">
        <v>6.162865E-2</v>
      </c>
      <c r="T1496" s="1" t="s">
        <v>543</v>
      </c>
    </row>
    <row r="1497" spans="1:20" x14ac:dyDescent="0.25">
      <c r="A1497">
        <v>3</v>
      </c>
      <c r="B1497" t="s">
        <v>230</v>
      </c>
      <c r="C1497" t="s">
        <v>202</v>
      </c>
      <c r="D1497">
        <v>5.2089999999999996</v>
      </c>
      <c r="G1497" s="1" t="s">
        <v>188</v>
      </c>
      <c r="H1497" s="1" t="s">
        <v>198</v>
      </c>
      <c r="I1497" s="1" t="s">
        <v>74</v>
      </c>
      <c r="J1497">
        <v>12</v>
      </c>
      <c r="K1497" t="s">
        <v>61</v>
      </c>
      <c r="L1497">
        <v>6262</v>
      </c>
      <c r="M1497" s="19">
        <v>0.54890046296296291</v>
      </c>
      <c r="N1497">
        <v>8.2220000000000001E-2</v>
      </c>
      <c r="T1497" s="1" t="s">
        <v>543</v>
      </c>
    </row>
    <row r="1498" spans="1:20" x14ac:dyDescent="0.25">
      <c r="A1498">
        <v>4</v>
      </c>
      <c r="B1498" t="s">
        <v>230</v>
      </c>
      <c r="C1498" t="s">
        <v>202</v>
      </c>
      <c r="D1498">
        <v>6.3010000000000002</v>
      </c>
      <c r="G1498" s="1" t="s">
        <v>188</v>
      </c>
      <c r="H1498" s="1" t="s">
        <v>198</v>
      </c>
      <c r="I1498" s="1" t="s">
        <v>74</v>
      </c>
      <c r="J1498">
        <v>12</v>
      </c>
      <c r="K1498" t="s">
        <v>61</v>
      </c>
      <c r="L1498">
        <v>6262</v>
      </c>
      <c r="M1498" s="19">
        <v>0.54982638888888891</v>
      </c>
      <c r="N1498" s="20">
        <v>9.8212679999999997E-2</v>
      </c>
      <c r="T1498" s="1" t="s">
        <v>543</v>
      </c>
    </row>
    <row r="1499" spans="1:20" x14ac:dyDescent="0.25">
      <c r="A1499">
        <v>5</v>
      </c>
      <c r="B1499" t="s">
        <v>230</v>
      </c>
      <c r="C1499" t="s">
        <v>202</v>
      </c>
      <c r="D1499">
        <v>9.7880000000000003</v>
      </c>
      <c r="G1499" s="1" t="s">
        <v>188</v>
      </c>
      <c r="H1499" s="1" t="s">
        <v>198</v>
      </c>
      <c r="I1499" s="1" t="s">
        <v>74</v>
      </c>
      <c r="J1499">
        <v>12</v>
      </c>
      <c r="K1499" t="s">
        <v>61</v>
      </c>
      <c r="L1499">
        <v>6262</v>
      </c>
      <c r="M1499" s="19">
        <v>0.55064814814814811</v>
      </c>
      <c r="N1499">
        <v>0.16146360000000001</v>
      </c>
      <c r="T1499" s="1" t="s">
        <v>543</v>
      </c>
    </row>
    <row r="1500" spans="1:20" x14ac:dyDescent="0.25">
      <c r="A1500">
        <v>6</v>
      </c>
      <c r="B1500" t="s">
        <v>230</v>
      </c>
      <c r="C1500" t="s">
        <v>59</v>
      </c>
      <c r="D1500">
        <v>6.85</v>
      </c>
      <c r="G1500" s="1" t="s">
        <v>188</v>
      </c>
      <c r="H1500" s="1" t="s">
        <v>198</v>
      </c>
      <c r="I1500" s="1" t="s">
        <v>74</v>
      </c>
      <c r="J1500">
        <v>12</v>
      </c>
      <c r="K1500" t="s">
        <v>61</v>
      </c>
      <c r="L1500">
        <v>6262</v>
      </c>
      <c r="M1500" s="19">
        <v>0.55156250000000007</v>
      </c>
      <c r="N1500">
        <v>0.12601699999999999</v>
      </c>
      <c r="T1500" s="1" t="s">
        <v>543</v>
      </c>
    </row>
    <row r="1501" spans="1:20" x14ac:dyDescent="0.25">
      <c r="A1501">
        <v>7</v>
      </c>
      <c r="B1501" t="s">
        <v>230</v>
      </c>
      <c r="C1501" t="s">
        <v>59</v>
      </c>
      <c r="D1501">
        <v>5.7750000000000004</v>
      </c>
      <c r="G1501" s="1" t="s">
        <v>188</v>
      </c>
      <c r="H1501" s="1" t="s">
        <v>198</v>
      </c>
      <c r="I1501" s="1" t="s">
        <v>74</v>
      </c>
      <c r="J1501">
        <v>12</v>
      </c>
      <c r="K1501" t="s">
        <v>61</v>
      </c>
      <c r="L1501">
        <v>6262</v>
      </c>
      <c r="M1501" s="19">
        <v>0.55246527777777776</v>
      </c>
      <c r="N1501">
        <v>0.74786710000000001</v>
      </c>
      <c r="T1501" s="1" t="s">
        <v>543</v>
      </c>
    </row>
    <row r="1502" spans="1:20" x14ac:dyDescent="0.25">
      <c r="A1502">
        <v>8</v>
      </c>
      <c r="B1502" t="s">
        <v>230</v>
      </c>
      <c r="C1502" t="s">
        <v>202</v>
      </c>
      <c r="D1502">
        <v>3.5619999999999998</v>
      </c>
      <c r="G1502" s="1" t="s">
        <v>188</v>
      </c>
      <c r="H1502" s="1" t="s">
        <v>198</v>
      </c>
      <c r="I1502" s="1" t="s">
        <v>74</v>
      </c>
      <c r="J1502">
        <v>12</v>
      </c>
      <c r="K1502" t="s">
        <v>61</v>
      </c>
      <c r="L1502">
        <v>6262</v>
      </c>
      <c r="M1502" s="19">
        <v>0.5534027777777778</v>
      </c>
      <c r="N1502">
        <v>0.41121639999999998</v>
      </c>
      <c r="T1502" s="1" t="s">
        <v>543</v>
      </c>
    </row>
    <row r="1503" spans="1:20" x14ac:dyDescent="0.25">
      <c r="A1503">
        <v>10</v>
      </c>
      <c r="B1503" t="s">
        <v>230</v>
      </c>
      <c r="D1503">
        <v>5.12</v>
      </c>
      <c r="G1503" s="1" t="s">
        <v>188</v>
      </c>
      <c r="H1503" s="1" t="s">
        <v>198</v>
      </c>
      <c r="I1503" s="1" t="s">
        <v>74</v>
      </c>
      <c r="J1503">
        <v>12</v>
      </c>
      <c r="K1503" t="s">
        <v>61</v>
      </c>
      <c r="L1503">
        <v>6262</v>
      </c>
      <c r="M1503" s="19">
        <v>0.55564814814814811</v>
      </c>
      <c r="N1503">
        <v>0.16220039999999999</v>
      </c>
      <c r="T1503" s="1" t="s">
        <v>543</v>
      </c>
    </row>
    <row r="1504" spans="1:20" x14ac:dyDescent="0.25">
      <c r="A1504">
        <v>11</v>
      </c>
      <c r="B1504" t="s">
        <v>230</v>
      </c>
      <c r="C1504" t="s">
        <v>202</v>
      </c>
      <c r="D1504">
        <v>6.7359999999999998</v>
      </c>
      <c r="G1504" s="1" t="s">
        <v>188</v>
      </c>
      <c r="H1504" s="1" t="s">
        <v>198</v>
      </c>
      <c r="I1504" s="1" t="s">
        <v>74</v>
      </c>
      <c r="J1504">
        <v>12</v>
      </c>
      <c r="K1504" t="s">
        <v>61</v>
      </c>
      <c r="L1504">
        <v>6262</v>
      </c>
      <c r="M1504" s="19">
        <v>0.55658564814814815</v>
      </c>
      <c r="N1504">
        <v>0.11998350000000001</v>
      </c>
      <c r="T1504" s="1" t="s">
        <v>543</v>
      </c>
    </row>
    <row r="1505" spans="1:20" x14ac:dyDescent="0.25">
      <c r="A1505">
        <v>12</v>
      </c>
      <c r="B1505" t="s">
        <v>230</v>
      </c>
      <c r="C1505" t="s">
        <v>202</v>
      </c>
      <c r="D1505">
        <v>10.657999999999999</v>
      </c>
      <c r="G1505" s="1" t="s">
        <v>188</v>
      </c>
      <c r="H1505" s="1" t="s">
        <v>198</v>
      </c>
      <c r="I1505" s="1" t="s">
        <v>74</v>
      </c>
      <c r="J1505">
        <v>12</v>
      </c>
      <c r="K1505" t="s">
        <v>61</v>
      </c>
      <c r="L1505">
        <v>6262</v>
      </c>
      <c r="M1505" s="19">
        <v>0.55744212962962958</v>
      </c>
      <c r="N1505">
        <v>0.28798309999999999</v>
      </c>
      <c r="T1505" s="1" t="s">
        <v>543</v>
      </c>
    </row>
    <row r="1506" spans="1:20" x14ac:dyDescent="0.25">
      <c r="A1506">
        <v>13</v>
      </c>
      <c r="B1506" t="s">
        <v>230</v>
      </c>
      <c r="C1506" t="s">
        <v>60</v>
      </c>
      <c r="D1506">
        <v>6.9820000000000002</v>
      </c>
      <c r="G1506" s="1" t="s">
        <v>188</v>
      </c>
      <c r="H1506" s="1" t="s">
        <v>198</v>
      </c>
      <c r="I1506" s="1" t="s">
        <v>74</v>
      </c>
      <c r="J1506">
        <v>12</v>
      </c>
      <c r="K1506" t="s">
        <v>61</v>
      </c>
      <c r="L1506">
        <v>6262</v>
      </c>
      <c r="M1506" s="19">
        <v>0.5584837962962963</v>
      </c>
      <c r="N1506">
        <v>0.13428760000000001</v>
      </c>
      <c r="T1506" s="1" t="s">
        <v>543</v>
      </c>
    </row>
    <row r="1507" spans="1:20" x14ac:dyDescent="0.25">
      <c r="A1507">
        <v>14</v>
      </c>
      <c r="B1507" t="s">
        <v>230</v>
      </c>
      <c r="C1507" t="s">
        <v>59</v>
      </c>
      <c r="D1507">
        <v>7.726</v>
      </c>
      <c r="G1507" s="1" t="s">
        <v>188</v>
      </c>
      <c r="H1507" s="1" t="s">
        <v>198</v>
      </c>
      <c r="I1507" s="1" t="s">
        <v>74</v>
      </c>
      <c r="J1507">
        <v>12</v>
      </c>
      <c r="K1507" t="s">
        <v>61</v>
      </c>
      <c r="L1507">
        <v>6262</v>
      </c>
      <c r="M1507" s="19">
        <v>0.55925925925925923</v>
      </c>
      <c r="N1507">
        <v>0.13631480000000001</v>
      </c>
      <c r="T1507" s="1" t="s">
        <v>543</v>
      </c>
    </row>
    <row r="1508" spans="1:20" x14ac:dyDescent="0.25">
      <c r="A1508">
        <v>15</v>
      </c>
      <c r="B1508" t="s">
        <v>230</v>
      </c>
      <c r="C1508" t="s">
        <v>202</v>
      </c>
      <c r="D1508">
        <v>11.287000000000001</v>
      </c>
      <c r="G1508" s="1" t="s">
        <v>188</v>
      </c>
      <c r="H1508" s="1" t="s">
        <v>198</v>
      </c>
      <c r="I1508" s="1" t="s">
        <v>74</v>
      </c>
      <c r="J1508">
        <v>12</v>
      </c>
      <c r="K1508" t="s">
        <v>61</v>
      </c>
      <c r="L1508">
        <v>6262</v>
      </c>
      <c r="M1508" s="19">
        <v>0.5600694444444444</v>
      </c>
      <c r="N1508">
        <v>0.19356899999999999</v>
      </c>
      <c r="T1508" s="1" t="s">
        <v>543</v>
      </c>
    </row>
    <row r="1509" spans="1:20" x14ac:dyDescent="0.25">
      <c r="A1509">
        <v>16</v>
      </c>
      <c r="B1509" t="s">
        <v>230</v>
      </c>
      <c r="C1509" t="s">
        <v>59</v>
      </c>
      <c r="D1509">
        <v>4.548</v>
      </c>
      <c r="G1509" s="1" t="s">
        <v>188</v>
      </c>
      <c r="H1509" s="1" t="s">
        <v>198</v>
      </c>
      <c r="I1509" s="1" t="s">
        <v>74</v>
      </c>
      <c r="J1509">
        <v>12</v>
      </c>
      <c r="K1509" t="s">
        <v>61</v>
      </c>
      <c r="L1509">
        <v>6262</v>
      </c>
      <c r="M1509" s="19">
        <v>0.56090277777777775</v>
      </c>
      <c r="N1509">
        <v>0.5350066</v>
      </c>
      <c r="T1509" s="1" t="s">
        <v>543</v>
      </c>
    </row>
    <row r="1510" spans="1:20" x14ac:dyDescent="0.25">
      <c r="A1510">
        <v>17</v>
      </c>
      <c r="B1510" t="s">
        <v>230</v>
      </c>
      <c r="C1510" t="s">
        <v>202</v>
      </c>
      <c r="D1510">
        <v>6.6189999999999998</v>
      </c>
      <c r="G1510" s="1" t="s">
        <v>188</v>
      </c>
      <c r="H1510" s="1" t="s">
        <v>198</v>
      </c>
      <c r="I1510" s="1" t="s">
        <v>74</v>
      </c>
      <c r="J1510">
        <v>12</v>
      </c>
      <c r="K1510" t="s">
        <v>61</v>
      </c>
      <c r="L1510">
        <v>6262</v>
      </c>
      <c r="M1510" s="19">
        <v>0.5617361111111111</v>
      </c>
      <c r="N1510" s="20">
        <v>6.0000520000000002E-2</v>
      </c>
      <c r="T1510" s="1" t="s">
        <v>543</v>
      </c>
    </row>
    <row r="1511" spans="1:20" x14ac:dyDescent="0.25">
      <c r="A1511">
        <v>18</v>
      </c>
      <c r="B1511" t="s">
        <v>230</v>
      </c>
      <c r="C1511" t="s">
        <v>202</v>
      </c>
      <c r="D1511">
        <v>8.4849999999999994</v>
      </c>
      <c r="G1511" s="1" t="s">
        <v>188</v>
      </c>
      <c r="H1511" s="1" t="s">
        <v>198</v>
      </c>
      <c r="I1511" s="1" t="s">
        <v>74</v>
      </c>
      <c r="J1511">
        <v>12</v>
      </c>
      <c r="K1511" t="s">
        <v>61</v>
      </c>
      <c r="L1511">
        <v>6262</v>
      </c>
      <c r="M1511" s="19">
        <v>0.56265046296296295</v>
      </c>
      <c r="N1511">
        <v>0.15038470000000001</v>
      </c>
      <c r="T1511" s="1" t="s">
        <v>543</v>
      </c>
    </row>
    <row r="1512" spans="1:20" x14ac:dyDescent="0.25">
      <c r="A1512">
        <v>19</v>
      </c>
      <c r="B1512" t="s">
        <v>230</v>
      </c>
      <c r="C1512" t="s">
        <v>59</v>
      </c>
      <c r="D1512">
        <v>6.774</v>
      </c>
      <c r="G1512" s="1" t="s">
        <v>188</v>
      </c>
      <c r="H1512" s="1" t="s">
        <v>198</v>
      </c>
      <c r="I1512" s="1" t="s">
        <v>74</v>
      </c>
      <c r="J1512">
        <v>12</v>
      </c>
      <c r="K1512" t="s">
        <v>61</v>
      </c>
      <c r="L1512">
        <v>6262</v>
      </c>
      <c r="M1512" s="19">
        <v>0.56343750000000004</v>
      </c>
      <c r="N1512">
        <v>0.97502679999999997</v>
      </c>
      <c r="T1512" s="1" t="s">
        <v>543</v>
      </c>
    </row>
    <row r="1513" spans="1:20" x14ac:dyDescent="0.25">
      <c r="A1513">
        <v>20</v>
      </c>
      <c r="B1513" t="s">
        <v>230</v>
      </c>
      <c r="C1513" t="s">
        <v>59</v>
      </c>
      <c r="D1513">
        <v>3.5569999999999999</v>
      </c>
      <c r="G1513" s="1" t="s">
        <v>188</v>
      </c>
      <c r="H1513" s="1" t="s">
        <v>198</v>
      </c>
      <c r="I1513" s="1" t="s">
        <v>74</v>
      </c>
      <c r="J1513">
        <v>12</v>
      </c>
      <c r="K1513" t="s">
        <v>61</v>
      </c>
      <c r="L1513">
        <v>6262</v>
      </c>
      <c r="M1513" s="19">
        <v>0.56428240740740743</v>
      </c>
      <c r="N1513">
        <v>0.66546090000000002</v>
      </c>
      <c r="T1513" s="1" t="s">
        <v>543</v>
      </c>
    </row>
    <row r="1514" spans="1:20" x14ac:dyDescent="0.25">
      <c r="A1514">
        <v>21</v>
      </c>
      <c r="B1514" t="s">
        <v>230</v>
      </c>
      <c r="C1514" t="s">
        <v>59</v>
      </c>
      <c r="D1514">
        <v>9.3320000000000007</v>
      </c>
      <c r="G1514" s="1" t="s">
        <v>188</v>
      </c>
      <c r="H1514" s="1" t="s">
        <v>198</v>
      </c>
      <c r="I1514" s="1" t="s">
        <v>74</v>
      </c>
      <c r="J1514">
        <v>12</v>
      </c>
      <c r="K1514" t="s">
        <v>61</v>
      </c>
      <c r="L1514">
        <v>6262</v>
      </c>
      <c r="M1514" s="19">
        <v>0.56505787037037036</v>
      </c>
      <c r="N1514" s="20">
        <v>9.3566789999999997E-2</v>
      </c>
      <c r="T1514" s="1" t="s">
        <v>543</v>
      </c>
    </row>
    <row r="1515" spans="1:20" x14ac:dyDescent="0.25">
      <c r="A1515">
        <v>22</v>
      </c>
      <c r="B1515" t="s">
        <v>230</v>
      </c>
      <c r="C1515" t="s">
        <v>60</v>
      </c>
      <c r="D1515">
        <v>5.109</v>
      </c>
      <c r="G1515" s="1" t="s">
        <v>188</v>
      </c>
      <c r="H1515" s="1" t="s">
        <v>198</v>
      </c>
      <c r="I1515" s="1" t="s">
        <v>74</v>
      </c>
      <c r="J1515">
        <v>12</v>
      </c>
      <c r="K1515" t="s">
        <v>61</v>
      </c>
      <c r="L1515">
        <v>6262</v>
      </c>
      <c r="M1515" s="19">
        <v>0.56575231481481481</v>
      </c>
      <c r="N1515">
        <v>0.65741590000000005</v>
      </c>
      <c r="T1515" s="1" t="s">
        <v>543</v>
      </c>
    </row>
    <row r="1516" spans="1:20" x14ac:dyDescent="0.25">
      <c r="A1516">
        <v>23</v>
      </c>
      <c r="B1516" t="s">
        <v>230</v>
      </c>
      <c r="C1516" t="s">
        <v>202</v>
      </c>
      <c r="D1516">
        <v>9.2089999999999996</v>
      </c>
      <c r="G1516" s="1" t="s">
        <v>188</v>
      </c>
      <c r="H1516" s="1" t="s">
        <v>198</v>
      </c>
      <c r="I1516" s="1" t="s">
        <v>74</v>
      </c>
      <c r="J1516">
        <v>12</v>
      </c>
      <c r="K1516" t="s">
        <v>61</v>
      </c>
      <c r="L1516">
        <v>6262</v>
      </c>
      <c r="M1516" s="19">
        <v>0.56653935185185189</v>
      </c>
      <c r="N1516">
        <v>0.30046250000000002</v>
      </c>
      <c r="T1516" s="1" t="s">
        <v>543</v>
      </c>
    </row>
    <row r="1517" spans="1:20" x14ac:dyDescent="0.25">
      <c r="A1517">
        <v>24</v>
      </c>
      <c r="B1517" t="s">
        <v>230</v>
      </c>
      <c r="C1517" t="s">
        <v>202</v>
      </c>
      <c r="D1517">
        <v>6.59</v>
      </c>
      <c r="G1517" s="1" t="s">
        <v>188</v>
      </c>
      <c r="H1517" s="1" t="s">
        <v>198</v>
      </c>
      <c r="I1517" s="1" t="s">
        <v>74</v>
      </c>
      <c r="J1517">
        <v>12</v>
      </c>
      <c r="K1517" t="s">
        <v>61</v>
      </c>
      <c r="L1517">
        <v>6262</v>
      </c>
      <c r="M1517" s="19">
        <v>0.56738425925925928</v>
      </c>
      <c r="N1517">
        <v>1.2963439999999999</v>
      </c>
      <c r="T1517" s="1" t="s">
        <v>543</v>
      </c>
    </row>
    <row r="1518" spans="1:20" x14ac:dyDescent="0.25">
      <c r="A1518">
        <v>25</v>
      </c>
      <c r="B1518" t="s">
        <v>230</v>
      </c>
      <c r="C1518" t="s">
        <v>202</v>
      </c>
      <c r="D1518">
        <v>9.2070000000000007</v>
      </c>
      <c r="G1518" s="1" t="s">
        <v>188</v>
      </c>
      <c r="H1518" s="1" t="s">
        <v>198</v>
      </c>
      <c r="I1518" s="1" t="s">
        <v>74</v>
      </c>
      <c r="J1518">
        <v>12</v>
      </c>
      <c r="K1518" t="s">
        <v>61</v>
      </c>
      <c r="L1518">
        <v>6262</v>
      </c>
      <c r="M1518" s="19">
        <v>0.5682638888888889</v>
      </c>
      <c r="N1518">
        <v>0.13023950000000001</v>
      </c>
      <c r="T1518" s="1" t="s">
        <v>543</v>
      </c>
    </row>
    <row r="1519" spans="1:20" x14ac:dyDescent="0.25">
      <c r="A1519">
        <v>26</v>
      </c>
      <c r="B1519" t="s">
        <v>230</v>
      </c>
      <c r="C1519" t="s">
        <v>202</v>
      </c>
      <c r="D1519">
        <v>9.74</v>
      </c>
      <c r="G1519" s="1" t="s">
        <v>188</v>
      </c>
      <c r="H1519" s="1" t="s">
        <v>198</v>
      </c>
      <c r="I1519" s="1" t="s">
        <v>74</v>
      </c>
      <c r="J1519">
        <v>12</v>
      </c>
      <c r="K1519" t="s">
        <v>61</v>
      </c>
      <c r="L1519">
        <v>6262</v>
      </c>
      <c r="M1519" s="19">
        <v>0.56909722222222225</v>
      </c>
      <c r="N1519">
        <v>1.447495</v>
      </c>
      <c r="T1519" s="1" t="s">
        <v>543</v>
      </c>
    </row>
    <row r="1520" spans="1:20" x14ac:dyDescent="0.25">
      <c r="A1520">
        <v>27</v>
      </c>
      <c r="B1520" t="s">
        <v>230</v>
      </c>
      <c r="C1520" t="s">
        <v>59</v>
      </c>
      <c r="D1520">
        <v>7.04</v>
      </c>
      <c r="G1520" s="1" t="s">
        <v>188</v>
      </c>
      <c r="H1520" s="1" t="s">
        <v>198</v>
      </c>
      <c r="I1520" s="1" t="s">
        <v>74</v>
      </c>
      <c r="J1520">
        <v>12</v>
      </c>
      <c r="K1520" t="s">
        <v>61</v>
      </c>
      <c r="L1520">
        <v>6262</v>
      </c>
      <c r="M1520" s="19">
        <v>0.56997685185185187</v>
      </c>
      <c r="N1520" s="20">
        <v>9.7641610000000004E-2</v>
      </c>
      <c r="T1520" s="1" t="s">
        <v>543</v>
      </c>
    </row>
    <row r="1521" spans="1:20" x14ac:dyDescent="0.25">
      <c r="A1521">
        <v>28</v>
      </c>
      <c r="B1521" t="s">
        <v>230</v>
      </c>
      <c r="C1521" t="s">
        <v>202</v>
      </c>
      <c r="D1521">
        <v>5.22</v>
      </c>
      <c r="G1521" s="1" t="s">
        <v>188</v>
      </c>
      <c r="H1521" s="1" t="s">
        <v>198</v>
      </c>
      <c r="I1521" s="1" t="s">
        <v>74</v>
      </c>
      <c r="J1521">
        <v>12</v>
      </c>
      <c r="K1521" t="s">
        <v>61</v>
      </c>
      <c r="L1521">
        <v>6262</v>
      </c>
      <c r="M1521" s="19">
        <v>0.57071759259259258</v>
      </c>
      <c r="N1521">
        <v>0.1410206</v>
      </c>
      <c r="T1521" s="1" t="s">
        <v>543</v>
      </c>
    </row>
    <row r="1522" spans="1:20" x14ac:dyDescent="0.25">
      <c r="A1522">
        <v>29</v>
      </c>
      <c r="B1522" t="s">
        <v>230</v>
      </c>
      <c r="C1522" t="s">
        <v>59</v>
      </c>
      <c r="D1522">
        <v>4.6470000000000002</v>
      </c>
      <c r="G1522" s="1" t="s">
        <v>188</v>
      </c>
      <c r="H1522" s="1" t="s">
        <v>198</v>
      </c>
      <c r="I1522" s="1" t="s">
        <v>74</v>
      </c>
      <c r="J1522">
        <v>12</v>
      </c>
      <c r="K1522" t="s">
        <v>61</v>
      </c>
      <c r="L1522">
        <v>6262</v>
      </c>
      <c r="M1522" s="19">
        <v>0.57168981481481485</v>
      </c>
      <c r="N1522">
        <v>0.1130158</v>
      </c>
      <c r="T1522" s="1" t="s">
        <v>543</v>
      </c>
    </row>
    <row r="1523" spans="1:20" x14ac:dyDescent="0.25">
      <c r="A1523">
        <v>30</v>
      </c>
      <c r="B1523" t="s">
        <v>230</v>
      </c>
      <c r="C1523" t="s">
        <v>59</v>
      </c>
      <c r="D1523">
        <v>8.48</v>
      </c>
      <c r="G1523" s="1" t="s">
        <v>188</v>
      </c>
      <c r="H1523" s="1" t="s">
        <v>198</v>
      </c>
      <c r="I1523" s="1" t="s">
        <v>74</v>
      </c>
      <c r="J1523">
        <v>12</v>
      </c>
      <c r="K1523" t="s">
        <v>61</v>
      </c>
      <c r="L1523">
        <v>6262</v>
      </c>
      <c r="M1523" s="19">
        <v>0.58685185185185185</v>
      </c>
      <c r="N1523">
        <v>1.349885</v>
      </c>
      <c r="T1523" s="1" t="s">
        <v>543</v>
      </c>
    </row>
    <row r="1524" spans="1:20" x14ac:dyDescent="0.25">
      <c r="A1524">
        <v>31</v>
      </c>
      <c r="B1524" t="s">
        <v>230</v>
      </c>
      <c r="C1524" t="s">
        <v>59</v>
      </c>
      <c r="D1524">
        <v>6.6769999999999996</v>
      </c>
      <c r="G1524" s="1" t="s">
        <v>188</v>
      </c>
      <c r="H1524" s="1" t="s">
        <v>198</v>
      </c>
      <c r="I1524" s="1" t="s">
        <v>74</v>
      </c>
      <c r="J1524">
        <v>12</v>
      </c>
      <c r="K1524" t="s">
        <v>61</v>
      </c>
      <c r="L1524">
        <v>6262</v>
      </c>
      <c r="M1524" s="19">
        <v>0.58784722222222219</v>
      </c>
      <c r="N1524">
        <v>0.13410610000000001</v>
      </c>
      <c r="T1524" s="1" t="s">
        <v>543</v>
      </c>
    </row>
    <row r="1525" spans="1:20" x14ac:dyDescent="0.25">
      <c r="A1525">
        <v>32</v>
      </c>
      <c r="B1525" t="s">
        <v>230</v>
      </c>
      <c r="C1525" t="s">
        <v>202</v>
      </c>
      <c r="D1525">
        <v>6.6959999999999997</v>
      </c>
      <c r="G1525" s="1" t="s">
        <v>188</v>
      </c>
      <c r="H1525" s="1" t="s">
        <v>198</v>
      </c>
      <c r="I1525" s="1" t="s">
        <v>74</v>
      </c>
      <c r="J1525">
        <v>12</v>
      </c>
      <c r="K1525" t="s">
        <v>61</v>
      </c>
      <c r="L1525">
        <v>6262</v>
      </c>
      <c r="M1525" s="19">
        <v>0.58877314814814818</v>
      </c>
      <c r="N1525">
        <v>0.141983</v>
      </c>
      <c r="T1525" s="1" t="s">
        <v>543</v>
      </c>
    </row>
    <row r="1526" spans="1:20" x14ac:dyDescent="0.25">
      <c r="A1526">
        <v>33</v>
      </c>
      <c r="B1526" t="s">
        <v>230</v>
      </c>
      <c r="C1526" t="s">
        <v>59</v>
      </c>
      <c r="D1526">
        <v>9.2850000000000001</v>
      </c>
      <c r="G1526" s="1" t="s">
        <v>188</v>
      </c>
      <c r="H1526" s="1" t="s">
        <v>198</v>
      </c>
      <c r="I1526" s="1" t="s">
        <v>74</v>
      </c>
      <c r="J1526">
        <v>12</v>
      </c>
      <c r="K1526" t="s">
        <v>61</v>
      </c>
      <c r="L1526">
        <v>6262</v>
      </c>
      <c r="M1526" s="19">
        <v>0.5895717592592592</v>
      </c>
      <c r="N1526">
        <v>1.445303</v>
      </c>
      <c r="T1526" s="1" t="s">
        <v>543</v>
      </c>
    </row>
    <row r="1527" spans="1:20" x14ac:dyDescent="0.25">
      <c r="A1527">
        <v>34</v>
      </c>
      <c r="B1527" t="s">
        <v>230</v>
      </c>
      <c r="C1527" t="s">
        <v>59</v>
      </c>
      <c r="D1527">
        <v>6.6029999999999998</v>
      </c>
      <c r="G1527" s="1" t="s">
        <v>188</v>
      </c>
      <c r="H1527" s="1" t="s">
        <v>198</v>
      </c>
      <c r="I1527" s="1" t="s">
        <v>74</v>
      </c>
      <c r="J1527">
        <v>12</v>
      </c>
      <c r="K1527" t="s">
        <v>61</v>
      </c>
      <c r="L1527">
        <v>6262</v>
      </c>
      <c r="M1527" s="19">
        <v>0.59054398148148146</v>
      </c>
      <c r="N1527">
        <v>0.24498300000000001</v>
      </c>
      <c r="T1527" s="1" t="s">
        <v>543</v>
      </c>
    </row>
    <row r="1528" spans="1:20" x14ac:dyDescent="0.25">
      <c r="A1528">
        <v>35</v>
      </c>
      <c r="B1528" t="s">
        <v>230</v>
      </c>
      <c r="C1528" t="s">
        <v>59</v>
      </c>
      <c r="D1528">
        <v>4.7850000000000001</v>
      </c>
      <c r="G1528" s="1" t="s">
        <v>188</v>
      </c>
      <c r="H1528" s="1" t="s">
        <v>198</v>
      </c>
      <c r="I1528" s="1" t="s">
        <v>74</v>
      </c>
      <c r="J1528">
        <v>12</v>
      </c>
      <c r="K1528" t="s">
        <v>61</v>
      </c>
      <c r="L1528">
        <v>6262</v>
      </c>
      <c r="M1528" s="19">
        <v>0.59138888888888885</v>
      </c>
      <c r="N1528">
        <v>0.1769606</v>
      </c>
      <c r="T1528" s="1" t="s">
        <v>543</v>
      </c>
    </row>
    <row r="1529" spans="1:20" x14ac:dyDescent="0.25">
      <c r="A1529">
        <v>36</v>
      </c>
      <c r="B1529" t="s">
        <v>230</v>
      </c>
      <c r="C1529" t="s">
        <v>202</v>
      </c>
      <c r="D1529">
        <v>7.3460000000000001</v>
      </c>
      <c r="G1529" s="1" t="s">
        <v>188</v>
      </c>
      <c r="H1529" s="1" t="s">
        <v>198</v>
      </c>
      <c r="I1529" s="1" t="s">
        <v>74</v>
      </c>
      <c r="J1529">
        <v>12</v>
      </c>
      <c r="K1529" t="s">
        <v>61</v>
      </c>
      <c r="L1529">
        <v>6262</v>
      </c>
      <c r="M1529" s="19">
        <v>0.59234953703703697</v>
      </c>
      <c r="N1529">
        <v>0.18763569999999999</v>
      </c>
      <c r="T1529" s="1" t="s">
        <v>543</v>
      </c>
    </row>
    <row r="1530" spans="1:20" x14ac:dyDescent="0.25">
      <c r="A1530">
        <v>37</v>
      </c>
      <c r="B1530" t="s">
        <v>230</v>
      </c>
      <c r="C1530" t="s">
        <v>202</v>
      </c>
      <c r="D1530">
        <v>9.234</v>
      </c>
      <c r="G1530" s="1" t="s">
        <v>188</v>
      </c>
      <c r="H1530" s="1" t="s">
        <v>198</v>
      </c>
      <c r="I1530" s="1" t="s">
        <v>74</v>
      </c>
      <c r="J1530">
        <v>12</v>
      </c>
      <c r="K1530" t="s">
        <v>61</v>
      </c>
      <c r="L1530">
        <v>6262</v>
      </c>
      <c r="M1530" s="19">
        <v>0.59315972222222224</v>
      </c>
      <c r="N1530">
        <v>0.2054723</v>
      </c>
      <c r="T1530" s="1" t="s">
        <v>543</v>
      </c>
    </row>
    <row r="1531" spans="1:20" x14ac:dyDescent="0.25">
      <c r="A1531">
        <v>38</v>
      </c>
      <c r="B1531" t="s">
        <v>230</v>
      </c>
      <c r="C1531" t="s">
        <v>59</v>
      </c>
      <c r="D1531">
        <v>7.44</v>
      </c>
      <c r="G1531" s="1" t="s">
        <v>188</v>
      </c>
      <c r="H1531" s="1" t="s">
        <v>198</v>
      </c>
      <c r="I1531" s="1" t="s">
        <v>74</v>
      </c>
      <c r="J1531">
        <v>12</v>
      </c>
      <c r="K1531" t="s">
        <v>61</v>
      </c>
      <c r="L1531">
        <v>6262</v>
      </c>
      <c r="M1531" s="19">
        <v>0.59400462962962963</v>
      </c>
      <c r="N1531">
        <v>0.1292025</v>
      </c>
      <c r="T1531" s="1" t="s">
        <v>543</v>
      </c>
    </row>
    <row r="1532" spans="1:20" x14ac:dyDescent="0.25">
      <c r="A1532">
        <v>39</v>
      </c>
      <c r="B1532" t="s">
        <v>230</v>
      </c>
      <c r="C1532" t="s">
        <v>59</v>
      </c>
      <c r="D1532">
        <v>4.7549999999999999</v>
      </c>
      <c r="G1532" s="1" t="s">
        <v>188</v>
      </c>
      <c r="H1532" s="1" t="s">
        <v>198</v>
      </c>
      <c r="I1532" s="1" t="s">
        <v>74</v>
      </c>
      <c r="J1532">
        <v>12</v>
      </c>
      <c r="K1532" t="s">
        <v>61</v>
      </c>
      <c r="L1532">
        <v>6262</v>
      </c>
      <c r="M1532" s="19">
        <v>0.59483796296296299</v>
      </c>
      <c r="N1532">
        <v>6.6984799999999997E-2</v>
      </c>
      <c r="T1532" s="1" t="s">
        <v>543</v>
      </c>
    </row>
    <row r="1533" spans="1:20" x14ac:dyDescent="0.25">
      <c r="A1533">
        <v>40</v>
      </c>
      <c r="B1533" t="s">
        <v>230</v>
      </c>
      <c r="C1533" t="s">
        <v>202</v>
      </c>
      <c r="D1533">
        <v>3.3210000000000002</v>
      </c>
      <c r="G1533" s="1" t="s">
        <v>188</v>
      </c>
      <c r="H1533" s="1" t="s">
        <v>198</v>
      </c>
      <c r="I1533" s="1" t="s">
        <v>74</v>
      </c>
      <c r="J1533">
        <v>12</v>
      </c>
      <c r="K1533" t="s">
        <v>61</v>
      </c>
      <c r="L1533">
        <v>6262</v>
      </c>
      <c r="M1533" s="19">
        <v>0.59561342592592592</v>
      </c>
      <c r="N1533" s="20">
        <v>9.1267319999999999E-2</v>
      </c>
      <c r="T1533" s="1" t="s">
        <v>543</v>
      </c>
    </row>
    <row r="1534" spans="1:20" x14ac:dyDescent="0.25">
      <c r="A1534">
        <v>41</v>
      </c>
      <c r="B1534" t="s">
        <v>230</v>
      </c>
      <c r="C1534" t="s">
        <v>59</v>
      </c>
      <c r="D1534">
        <v>10.071999999999999</v>
      </c>
      <c r="G1534" s="1" t="s">
        <v>188</v>
      </c>
      <c r="H1534" s="1" t="s">
        <v>198</v>
      </c>
      <c r="I1534" s="1" t="s">
        <v>74</v>
      </c>
      <c r="J1534">
        <v>12</v>
      </c>
      <c r="K1534" t="s">
        <v>61</v>
      </c>
      <c r="L1534">
        <v>6262</v>
      </c>
      <c r="M1534" s="19">
        <v>0.59636574074074067</v>
      </c>
      <c r="N1534">
        <v>0.30558649999999998</v>
      </c>
      <c r="T1534" s="1" t="s">
        <v>543</v>
      </c>
    </row>
    <row r="1535" spans="1:20" x14ac:dyDescent="0.25">
      <c r="A1535">
        <v>42</v>
      </c>
      <c r="B1535" t="s">
        <v>230</v>
      </c>
      <c r="C1535" t="s">
        <v>59</v>
      </c>
      <c r="D1535">
        <v>7.7770000000000001</v>
      </c>
      <c r="G1535" s="1" t="s">
        <v>188</v>
      </c>
      <c r="H1535" s="1" t="s">
        <v>198</v>
      </c>
      <c r="I1535" s="1" t="s">
        <v>74</v>
      </c>
      <c r="J1535">
        <v>12</v>
      </c>
      <c r="K1535" t="s">
        <v>61</v>
      </c>
      <c r="L1535">
        <v>6262</v>
      </c>
      <c r="M1535" s="19">
        <v>0.59717592592592594</v>
      </c>
      <c r="N1535">
        <v>0.1735042</v>
      </c>
      <c r="T1535" s="1" t="s">
        <v>543</v>
      </c>
    </row>
    <row r="1536" spans="1:20" x14ac:dyDescent="0.25">
      <c r="A1536">
        <v>43</v>
      </c>
      <c r="B1536" t="s">
        <v>230</v>
      </c>
      <c r="C1536" t="s">
        <v>202</v>
      </c>
      <c r="D1536">
        <v>6.66</v>
      </c>
      <c r="G1536" s="1" t="s">
        <v>188</v>
      </c>
      <c r="H1536" s="1" t="s">
        <v>198</v>
      </c>
      <c r="I1536" s="1" t="s">
        <v>74</v>
      </c>
      <c r="J1536">
        <v>12</v>
      </c>
      <c r="K1536" t="s">
        <v>61</v>
      </c>
      <c r="L1536">
        <v>6262</v>
      </c>
      <c r="M1536" s="19">
        <v>0.59809027777777779</v>
      </c>
      <c r="N1536">
        <v>0.1981745</v>
      </c>
      <c r="T1536" s="1" t="s">
        <v>543</v>
      </c>
    </row>
    <row r="1537" spans="1:29" x14ac:dyDescent="0.25">
      <c r="A1537">
        <v>44</v>
      </c>
      <c r="B1537" t="s">
        <v>230</v>
      </c>
      <c r="C1537" t="s">
        <v>59</v>
      </c>
      <c r="D1537">
        <v>7.2690000000000001</v>
      </c>
      <c r="G1537" s="1" t="s">
        <v>188</v>
      </c>
      <c r="H1537" s="1" t="s">
        <v>198</v>
      </c>
      <c r="I1537" s="1" t="s">
        <v>74</v>
      </c>
      <c r="J1537">
        <v>12</v>
      </c>
      <c r="K1537" t="s">
        <v>61</v>
      </c>
      <c r="L1537">
        <v>6262</v>
      </c>
      <c r="M1537" s="19">
        <v>0.59894675925925933</v>
      </c>
      <c r="N1537">
        <v>0.82277009999999995</v>
      </c>
      <c r="T1537" s="1" t="s">
        <v>543</v>
      </c>
    </row>
    <row r="1538" spans="1:29" x14ac:dyDescent="0.25">
      <c r="A1538">
        <v>45</v>
      </c>
      <c r="B1538" t="s">
        <v>230</v>
      </c>
      <c r="C1538" t="s">
        <v>59</v>
      </c>
      <c r="D1538">
        <v>10.558</v>
      </c>
      <c r="G1538" s="1" t="s">
        <v>188</v>
      </c>
      <c r="H1538" s="1" t="s">
        <v>198</v>
      </c>
      <c r="I1538" s="1" t="s">
        <v>74</v>
      </c>
      <c r="J1538">
        <v>12</v>
      </c>
      <c r="K1538" t="s">
        <v>61</v>
      </c>
      <c r="L1538">
        <v>6262</v>
      </c>
      <c r="M1538" s="19">
        <v>0.59978009259259257</v>
      </c>
      <c r="N1538">
        <v>0.1188077</v>
      </c>
      <c r="T1538" s="1" t="s">
        <v>543</v>
      </c>
    </row>
    <row r="1539" spans="1:29" x14ac:dyDescent="0.25">
      <c r="A1539">
        <v>46</v>
      </c>
      <c r="B1539" t="s">
        <v>230</v>
      </c>
      <c r="C1539" t="s">
        <v>703</v>
      </c>
      <c r="G1539" s="1" t="s">
        <v>188</v>
      </c>
      <c r="H1539" s="1" t="s">
        <v>198</v>
      </c>
      <c r="I1539" s="1" t="s">
        <v>74</v>
      </c>
      <c r="J1539">
        <v>12</v>
      </c>
      <c r="K1539" t="s">
        <v>61</v>
      </c>
      <c r="L1539">
        <v>6262</v>
      </c>
      <c r="M1539" s="19">
        <v>0.60063657407407411</v>
      </c>
      <c r="N1539" s="20">
        <v>1.6983680000000001E-2</v>
      </c>
      <c r="T1539" s="1" t="s">
        <v>543</v>
      </c>
    </row>
    <row r="1540" spans="1:29" x14ac:dyDescent="0.25">
      <c r="A1540">
        <v>47</v>
      </c>
      <c r="B1540" t="s">
        <v>230</v>
      </c>
      <c r="C1540" t="s">
        <v>703</v>
      </c>
      <c r="E1540" s="1" t="s">
        <v>1031</v>
      </c>
      <c r="G1540" s="1" t="s">
        <v>188</v>
      </c>
      <c r="H1540" s="1" t="s">
        <v>198</v>
      </c>
      <c r="I1540" s="1" t="s">
        <v>74</v>
      </c>
      <c r="J1540">
        <v>12</v>
      </c>
      <c r="K1540" t="s">
        <v>61</v>
      </c>
      <c r="L1540">
        <v>6262</v>
      </c>
      <c r="T1540" s="1" t="s">
        <v>543</v>
      </c>
    </row>
    <row r="1541" spans="1:29" x14ac:dyDescent="0.25">
      <c r="A1541">
        <v>1</v>
      </c>
      <c r="C1541" t="s">
        <v>60</v>
      </c>
      <c r="G1541" s="1" t="s">
        <v>88</v>
      </c>
      <c r="I1541" s="1" t="s">
        <v>70</v>
      </c>
      <c r="J1541">
        <v>23</v>
      </c>
      <c r="K1541" t="s">
        <v>61</v>
      </c>
      <c r="T1541" s="1" t="s">
        <v>194</v>
      </c>
      <c r="Y1541" t="s">
        <v>86</v>
      </c>
      <c r="Z1541" t="str">
        <f>"A2-8"&amp;Y1541&amp;"-"&amp;AC1541</f>
        <v>A2-8RT-A1</v>
      </c>
      <c r="AC1541" t="s">
        <v>248</v>
      </c>
    </row>
    <row r="1542" spans="1:29" x14ac:dyDescent="0.25">
      <c r="A1542">
        <v>1</v>
      </c>
      <c r="C1542" t="s">
        <v>60</v>
      </c>
      <c r="G1542" s="1" t="s">
        <v>88</v>
      </c>
      <c r="I1542" s="1" t="s">
        <v>70</v>
      </c>
      <c r="J1542">
        <v>23</v>
      </c>
      <c r="K1542" t="s">
        <v>61</v>
      </c>
      <c r="T1542" s="1" t="s">
        <v>194</v>
      </c>
      <c r="Y1542" t="s">
        <v>87</v>
      </c>
      <c r="Z1542" t="str">
        <f>"A2-8"&amp;Y1542&amp;"-"&amp;AC1542</f>
        <v>A2-8SO-A1</v>
      </c>
      <c r="AC1542" t="s">
        <v>248</v>
      </c>
    </row>
    <row r="1543" spans="1:29" x14ac:dyDescent="0.25">
      <c r="A1543">
        <v>1</v>
      </c>
      <c r="C1543" t="s">
        <v>60</v>
      </c>
      <c r="G1543" s="1" t="s">
        <v>188</v>
      </c>
      <c r="I1543" s="1" t="s">
        <v>70</v>
      </c>
      <c r="J1543">
        <v>8</v>
      </c>
      <c r="K1543" t="s">
        <v>61</v>
      </c>
      <c r="T1543" s="1" t="s">
        <v>194</v>
      </c>
      <c r="Y1543" t="s">
        <v>85</v>
      </c>
      <c r="Z1543" t="s">
        <v>1032</v>
      </c>
    </row>
    <row r="1544" spans="1:29" x14ac:dyDescent="0.25">
      <c r="A1544">
        <v>2</v>
      </c>
      <c r="C1544" t="s">
        <v>60</v>
      </c>
      <c r="G1544" s="1" t="s">
        <v>188</v>
      </c>
      <c r="I1544" s="1" t="s">
        <v>70</v>
      </c>
      <c r="J1544">
        <v>8</v>
      </c>
      <c r="K1544" t="s">
        <v>61</v>
      </c>
      <c r="T1544" s="1" t="s">
        <v>194</v>
      </c>
      <c r="Y1544" t="s">
        <v>86</v>
      </c>
      <c r="Z1544" t="str">
        <f t="shared" ref="Z1544:Z1546" si="21">"A2-8"&amp;Y1544&amp;"-"&amp;AC1544</f>
        <v>A2-8RT-A2</v>
      </c>
      <c r="AC1544" t="s">
        <v>121</v>
      </c>
    </row>
    <row r="1545" spans="1:29" x14ac:dyDescent="0.25">
      <c r="A1545">
        <v>2</v>
      </c>
      <c r="C1545" t="s">
        <v>60</v>
      </c>
      <c r="G1545" s="1" t="s">
        <v>188</v>
      </c>
      <c r="I1545" s="1" t="s">
        <v>70</v>
      </c>
      <c r="J1545">
        <v>8</v>
      </c>
      <c r="K1545" t="s">
        <v>61</v>
      </c>
      <c r="T1545" s="1" t="s">
        <v>194</v>
      </c>
      <c r="Y1545" t="s">
        <v>87</v>
      </c>
      <c r="Z1545" t="str">
        <f t="shared" si="21"/>
        <v>A2-8SO-A2</v>
      </c>
      <c r="AC1545" t="s">
        <v>121</v>
      </c>
    </row>
    <row r="1546" spans="1:29" x14ac:dyDescent="0.25">
      <c r="A1546">
        <v>3</v>
      </c>
      <c r="C1546" t="s">
        <v>60</v>
      </c>
      <c r="G1546" s="1" t="s">
        <v>188</v>
      </c>
      <c r="I1546" s="1" t="s">
        <v>70</v>
      </c>
      <c r="J1546">
        <v>8</v>
      </c>
      <c r="K1546" t="s">
        <v>61</v>
      </c>
      <c r="T1546" s="1" t="s">
        <v>194</v>
      </c>
      <c r="Y1546" t="s">
        <v>87</v>
      </c>
      <c r="Z1546" t="str">
        <f t="shared" si="21"/>
        <v>A2-8SO-H1</v>
      </c>
      <c r="AC1546" t="s">
        <v>240</v>
      </c>
    </row>
    <row r="1547" spans="1:29" x14ac:dyDescent="0.25">
      <c r="A1547">
        <v>2</v>
      </c>
      <c r="C1547" t="s">
        <v>59</v>
      </c>
      <c r="G1547" s="1" t="s">
        <v>88</v>
      </c>
      <c r="I1547" s="1" t="s">
        <v>70</v>
      </c>
      <c r="J1547">
        <v>23</v>
      </c>
      <c r="K1547" t="s">
        <v>61</v>
      </c>
      <c r="T1547" s="1" t="s">
        <v>194</v>
      </c>
      <c r="Y1547" t="s">
        <v>85</v>
      </c>
      <c r="Z1547" t="s">
        <v>1033</v>
      </c>
    </row>
    <row r="1548" spans="1:29" x14ac:dyDescent="0.25">
      <c r="A1548">
        <v>3</v>
      </c>
      <c r="C1548" t="s">
        <v>59</v>
      </c>
      <c r="G1548" s="1" t="s">
        <v>88</v>
      </c>
      <c r="I1548" s="1" t="s">
        <v>70</v>
      </c>
      <c r="J1548">
        <v>23</v>
      </c>
      <c r="K1548" t="s">
        <v>61</v>
      </c>
      <c r="T1548" s="1" t="s">
        <v>194</v>
      </c>
      <c r="Y1548" t="s">
        <v>85</v>
      </c>
      <c r="Z1548" t="s">
        <v>1034</v>
      </c>
    </row>
    <row r="1549" spans="1:29" x14ac:dyDescent="0.25">
      <c r="A1549">
        <v>4</v>
      </c>
      <c r="C1549" t="s">
        <v>59</v>
      </c>
      <c r="G1549" s="1" t="s">
        <v>88</v>
      </c>
      <c r="I1549" s="1" t="s">
        <v>70</v>
      </c>
      <c r="J1549">
        <v>23</v>
      </c>
      <c r="K1549" t="s">
        <v>61</v>
      </c>
      <c r="T1549" s="1" t="s">
        <v>194</v>
      </c>
      <c r="Y1549" t="s">
        <v>85</v>
      </c>
      <c r="Z1549" t="s">
        <v>1035</v>
      </c>
    </row>
    <row r="1550" spans="1:29" x14ac:dyDescent="0.25">
      <c r="A1550">
        <v>3</v>
      </c>
      <c r="C1550" t="s">
        <v>59</v>
      </c>
      <c r="G1550" s="1" t="s">
        <v>88</v>
      </c>
      <c r="I1550" s="1" t="s">
        <v>70</v>
      </c>
      <c r="J1550">
        <v>23</v>
      </c>
      <c r="K1550" t="s">
        <v>61</v>
      </c>
      <c r="T1550" s="1" t="s">
        <v>194</v>
      </c>
      <c r="Y1550" t="s">
        <v>86</v>
      </c>
      <c r="Z1550" t="str">
        <f t="shared" ref="Z1550:Z1555" si="22">"A2-8"&amp;Y1550&amp;"-"&amp;AC1550</f>
        <v>A2-8RT-A3</v>
      </c>
      <c r="AC1550" t="s">
        <v>246</v>
      </c>
    </row>
    <row r="1551" spans="1:29" x14ac:dyDescent="0.25">
      <c r="A1551">
        <v>4</v>
      </c>
      <c r="C1551" t="s">
        <v>59</v>
      </c>
      <c r="G1551" s="1" t="s">
        <v>88</v>
      </c>
      <c r="I1551" s="1" t="s">
        <v>70</v>
      </c>
      <c r="J1551">
        <v>23</v>
      </c>
      <c r="K1551" t="s">
        <v>61</v>
      </c>
      <c r="T1551" s="1" t="s">
        <v>194</v>
      </c>
      <c r="Y1551" t="s">
        <v>86</v>
      </c>
      <c r="Z1551" t="str">
        <f t="shared" si="22"/>
        <v>A2-8RT-A4</v>
      </c>
      <c r="AC1551" t="s">
        <v>253</v>
      </c>
    </row>
    <row r="1552" spans="1:29" x14ac:dyDescent="0.25">
      <c r="A1552">
        <v>5</v>
      </c>
      <c r="C1552" t="s">
        <v>59</v>
      </c>
      <c r="G1552" s="1" t="s">
        <v>88</v>
      </c>
      <c r="I1552" s="1" t="s">
        <v>70</v>
      </c>
      <c r="J1552">
        <v>23</v>
      </c>
      <c r="K1552" t="s">
        <v>61</v>
      </c>
      <c r="T1552" s="1" t="s">
        <v>194</v>
      </c>
      <c r="Y1552" t="s">
        <v>86</v>
      </c>
      <c r="Z1552" t="str">
        <f t="shared" si="22"/>
        <v>A2-8RT-A5</v>
      </c>
      <c r="AC1552" t="s">
        <v>247</v>
      </c>
    </row>
    <row r="1553" spans="1:29" x14ac:dyDescent="0.25">
      <c r="A1553">
        <v>4</v>
      </c>
      <c r="C1553" t="s">
        <v>59</v>
      </c>
      <c r="G1553" s="1" t="s">
        <v>88</v>
      </c>
      <c r="I1553" s="1" t="s">
        <v>70</v>
      </c>
      <c r="J1553">
        <v>23</v>
      </c>
      <c r="K1553" t="s">
        <v>61</v>
      </c>
      <c r="T1553" s="1" t="s">
        <v>194</v>
      </c>
      <c r="Y1553" t="s">
        <v>87</v>
      </c>
      <c r="Z1553" t="str">
        <f t="shared" si="22"/>
        <v>A2-8SO-A3</v>
      </c>
      <c r="AC1553" t="s">
        <v>246</v>
      </c>
    </row>
    <row r="1554" spans="1:29" x14ac:dyDescent="0.25">
      <c r="A1554">
        <v>5</v>
      </c>
      <c r="C1554" t="s">
        <v>59</v>
      </c>
      <c r="G1554" s="1" t="s">
        <v>88</v>
      </c>
      <c r="I1554" s="1" t="s">
        <v>70</v>
      </c>
      <c r="J1554">
        <v>23</v>
      </c>
      <c r="K1554" t="s">
        <v>61</v>
      </c>
      <c r="T1554" s="1" t="s">
        <v>194</v>
      </c>
      <c r="Y1554" t="s">
        <v>87</v>
      </c>
      <c r="Z1554" t="str">
        <f t="shared" si="22"/>
        <v>A2-8SO-A4</v>
      </c>
      <c r="AC1554" t="s">
        <v>253</v>
      </c>
    </row>
    <row r="1555" spans="1:29" x14ac:dyDescent="0.25">
      <c r="A1555">
        <v>6</v>
      </c>
      <c r="C1555" t="s">
        <v>59</v>
      </c>
      <c r="G1555" s="1" t="s">
        <v>88</v>
      </c>
      <c r="I1555" s="1" t="s">
        <v>70</v>
      </c>
      <c r="J1555">
        <v>23</v>
      </c>
      <c r="K1555" t="s">
        <v>61</v>
      </c>
      <c r="T1555" s="1" t="s">
        <v>194</v>
      </c>
      <c r="Y1555" t="s">
        <v>87</v>
      </c>
      <c r="Z1555" t="str">
        <f t="shared" si="22"/>
        <v>A2-8SO-A5</v>
      </c>
      <c r="AC1555" t="s">
        <v>247</v>
      </c>
    </row>
    <row r="1556" spans="1:29" x14ac:dyDescent="0.25">
      <c r="A1556">
        <v>5</v>
      </c>
      <c r="C1556" t="s">
        <v>202</v>
      </c>
      <c r="G1556" s="1" t="s">
        <v>188</v>
      </c>
      <c r="I1556" s="1" t="s">
        <v>70</v>
      </c>
      <c r="J1556">
        <v>8</v>
      </c>
      <c r="K1556" t="s">
        <v>61</v>
      </c>
      <c r="T1556" s="1" t="s">
        <v>194</v>
      </c>
      <c r="Y1556" t="s">
        <v>85</v>
      </c>
      <c r="Z1556" t="s">
        <v>1036</v>
      </c>
    </row>
    <row r="1557" spans="1:29" x14ac:dyDescent="0.25">
      <c r="A1557">
        <v>6</v>
      </c>
      <c r="C1557" t="s">
        <v>202</v>
      </c>
      <c r="G1557" s="1" t="s">
        <v>188</v>
      </c>
      <c r="I1557" s="1" t="s">
        <v>70</v>
      </c>
      <c r="J1557">
        <v>8</v>
      </c>
      <c r="K1557" t="s">
        <v>61</v>
      </c>
      <c r="T1557" s="1" t="s">
        <v>194</v>
      </c>
      <c r="Y1557" t="s">
        <v>85</v>
      </c>
      <c r="Z1557" t="s">
        <v>1037</v>
      </c>
    </row>
    <row r="1558" spans="1:29" x14ac:dyDescent="0.25">
      <c r="A1558">
        <v>7</v>
      </c>
      <c r="C1558" t="s">
        <v>202</v>
      </c>
      <c r="G1558" s="1" t="s">
        <v>188</v>
      </c>
      <c r="I1558" s="1" t="s">
        <v>70</v>
      </c>
      <c r="J1558">
        <v>8</v>
      </c>
      <c r="K1558" t="s">
        <v>61</v>
      </c>
      <c r="T1558" s="1" t="s">
        <v>194</v>
      </c>
      <c r="Y1558" t="s">
        <v>85</v>
      </c>
      <c r="Z1558" t="s">
        <v>1038</v>
      </c>
    </row>
    <row r="1559" spans="1:29" x14ac:dyDescent="0.25">
      <c r="A1559">
        <v>8</v>
      </c>
      <c r="C1559" t="s">
        <v>202</v>
      </c>
      <c r="G1559" s="1" t="s">
        <v>188</v>
      </c>
      <c r="I1559" s="1" t="s">
        <v>70</v>
      </c>
      <c r="J1559">
        <v>8</v>
      </c>
      <c r="K1559" t="s">
        <v>61</v>
      </c>
      <c r="T1559" s="1" t="s">
        <v>194</v>
      </c>
      <c r="Y1559" t="s">
        <v>85</v>
      </c>
      <c r="Z1559" t="s">
        <v>1039</v>
      </c>
    </row>
    <row r="1560" spans="1:29" x14ac:dyDescent="0.25">
      <c r="A1560">
        <v>9</v>
      </c>
      <c r="C1560" t="s">
        <v>202</v>
      </c>
      <c r="G1560" s="1" t="s">
        <v>188</v>
      </c>
      <c r="I1560" s="1" t="s">
        <v>70</v>
      </c>
      <c r="J1560">
        <v>8</v>
      </c>
      <c r="K1560" t="s">
        <v>61</v>
      </c>
      <c r="T1560" s="1" t="s">
        <v>194</v>
      </c>
      <c r="Y1560" t="s">
        <v>85</v>
      </c>
      <c r="Z1560" t="s">
        <v>1040</v>
      </c>
    </row>
    <row r="1561" spans="1:29" x14ac:dyDescent="0.25">
      <c r="A1561">
        <v>10</v>
      </c>
      <c r="C1561" t="s">
        <v>202</v>
      </c>
      <c r="G1561" s="1" t="s">
        <v>188</v>
      </c>
      <c r="I1561" s="1" t="s">
        <v>70</v>
      </c>
      <c r="J1561">
        <v>8</v>
      </c>
      <c r="K1561" t="s">
        <v>61</v>
      </c>
      <c r="T1561" s="1" t="s">
        <v>194</v>
      </c>
      <c r="Y1561" t="s">
        <v>85</v>
      </c>
      <c r="Z1561" t="s">
        <v>1041</v>
      </c>
    </row>
    <row r="1562" spans="1:29" x14ac:dyDescent="0.25">
      <c r="A1562">
        <v>11</v>
      </c>
      <c r="C1562" t="s">
        <v>202</v>
      </c>
      <c r="G1562" s="1" t="s">
        <v>188</v>
      </c>
      <c r="I1562" s="1" t="s">
        <v>70</v>
      </c>
      <c r="J1562">
        <v>8</v>
      </c>
      <c r="K1562" t="s">
        <v>61</v>
      </c>
      <c r="T1562" s="1" t="s">
        <v>194</v>
      </c>
      <c r="Y1562" t="s">
        <v>85</v>
      </c>
      <c r="Z1562" t="s">
        <v>1042</v>
      </c>
    </row>
    <row r="1563" spans="1:29" x14ac:dyDescent="0.25">
      <c r="A1563">
        <v>12</v>
      </c>
      <c r="C1563" t="s">
        <v>202</v>
      </c>
      <c r="G1563" s="1" t="s">
        <v>188</v>
      </c>
      <c r="I1563" s="1" t="s">
        <v>70</v>
      </c>
      <c r="J1563">
        <v>8</v>
      </c>
      <c r="K1563" t="s">
        <v>61</v>
      </c>
      <c r="T1563" s="1" t="s">
        <v>194</v>
      </c>
      <c r="Y1563" t="s">
        <v>85</v>
      </c>
      <c r="Z1563" t="s">
        <v>1043</v>
      </c>
    </row>
    <row r="1564" spans="1:29" x14ac:dyDescent="0.25">
      <c r="A1564">
        <v>13</v>
      </c>
      <c r="C1564" t="s">
        <v>202</v>
      </c>
      <c r="G1564" s="1" t="s">
        <v>188</v>
      </c>
      <c r="I1564" s="1" t="s">
        <v>70</v>
      </c>
      <c r="J1564">
        <v>8</v>
      </c>
      <c r="K1564" t="s">
        <v>61</v>
      </c>
      <c r="T1564" s="1" t="s">
        <v>194</v>
      </c>
      <c r="Y1564" t="s">
        <v>85</v>
      </c>
      <c r="Z1564" t="s">
        <v>1044</v>
      </c>
    </row>
    <row r="1565" spans="1:29" x14ac:dyDescent="0.25">
      <c r="A1565">
        <v>14</v>
      </c>
      <c r="C1565" t="s">
        <v>202</v>
      </c>
      <c r="G1565" s="1" t="s">
        <v>188</v>
      </c>
      <c r="I1565" s="1" t="s">
        <v>70</v>
      </c>
      <c r="J1565">
        <v>8</v>
      </c>
      <c r="K1565" t="s">
        <v>61</v>
      </c>
      <c r="T1565" s="1" t="s">
        <v>194</v>
      </c>
      <c r="Y1565" t="s">
        <v>85</v>
      </c>
      <c r="Z1565" t="s">
        <v>1045</v>
      </c>
    </row>
    <row r="1566" spans="1:29" x14ac:dyDescent="0.25">
      <c r="A1566">
        <v>15</v>
      </c>
      <c r="C1566" t="s">
        <v>202</v>
      </c>
      <c r="G1566" s="1" t="s">
        <v>188</v>
      </c>
      <c r="I1566" s="1" t="s">
        <v>70</v>
      </c>
      <c r="J1566">
        <v>8</v>
      </c>
      <c r="K1566" t="s">
        <v>61</v>
      </c>
      <c r="T1566" s="1" t="s">
        <v>194</v>
      </c>
      <c r="Y1566" t="s">
        <v>85</v>
      </c>
      <c r="Z1566" t="s">
        <v>1046</v>
      </c>
    </row>
    <row r="1567" spans="1:29" x14ac:dyDescent="0.25">
      <c r="A1567">
        <v>6</v>
      </c>
      <c r="C1567" t="s">
        <v>202</v>
      </c>
      <c r="G1567" s="1" t="s">
        <v>188</v>
      </c>
      <c r="I1567" s="1" t="s">
        <v>70</v>
      </c>
      <c r="J1567">
        <v>8</v>
      </c>
      <c r="K1567" t="s">
        <v>61</v>
      </c>
      <c r="T1567" s="1" t="s">
        <v>194</v>
      </c>
      <c r="Y1567" t="s">
        <v>86</v>
      </c>
      <c r="Z1567" t="str">
        <f t="shared" ref="Z1567:Z1590" si="23">"A2-8"&amp;Y1567&amp;"-"&amp;AC1567</f>
        <v>A2-8RT-E1</v>
      </c>
      <c r="AC1567" t="s">
        <v>138</v>
      </c>
    </row>
    <row r="1568" spans="1:29" x14ac:dyDescent="0.25">
      <c r="A1568">
        <v>7</v>
      </c>
      <c r="C1568" t="s">
        <v>202</v>
      </c>
      <c r="G1568" s="1" t="s">
        <v>188</v>
      </c>
      <c r="I1568" s="1" t="s">
        <v>70</v>
      </c>
      <c r="J1568">
        <v>8</v>
      </c>
      <c r="K1568" t="s">
        <v>61</v>
      </c>
      <c r="T1568" s="1" t="s">
        <v>194</v>
      </c>
      <c r="Y1568" t="s">
        <v>86</v>
      </c>
      <c r="Z1568" t="str">
        <f t="shared" si="23"/>
        <v>A2-8RT-E2</v>
      </c>
      <c r="AC1568" t="s">
        <v>179</v>
      </c>
    </row>
    <row r="1569" spans="1:29" x14ac:dyDescent="0.25">
      <c r="A1569">
        <v>8</v>
      </c>
      <c r="C1569" t="s">
        <v>202</v>
      </c>
      <c r="G1569" s="1" t="s">
        <v>188</v>
      </c>
      <c r="I1569" s="1" t="s">
        <v>70</v>
      </c>
      <c r="J1569">
        <v>8</v>
      </c>
      <c r="K1569" t="s">
        <v>61</v>
      </c>
      <c r="T1569" s="1" t="s">
        <v>194</v>
      </c>
      <c r="Y1569" t="s">
        <v>86</v>
      </c>
      <c r="Z1569" t="str">
        <f t="shared" si="23"/>
        <v>A2-8RT-E3</v>
      </c>
      <c r="AC1569" t="s">
        <v>180</v>
      </c>
    </row>
    <row r="1570" spans="1:29" x14ac:dyDescent="0.25">
      <c r="A1570">
        <v>9</v>
      </c>
      <c r="C1570" t="s">
        <v>202</v>
      </c>
      <c r="G1570" s="1" t="s">
        <v>188</v>
      </c>
      <c r="I1570" s="1" t="s">
        <v>70</v>
      </c>
      <c r="J1570">
        <v>8</v>
      </c>
      <c r="K1570" t="s">
        <v>61</v>
      </c>
      <c r="T1570" s="1" t="s">
        <v>194</v>
      </c>
      <c r="Y1570" t="s">
        <v>86</v>
      </c>
      <c r="Z1570" t="str">
        <f t="shared" si="23"/>
        <v>A2-8RT-E4</v>
      </c>
      <c r="AC1570" t="s">
        <v>398</v>
      </c>
    </row>
    <row r="1571" spans="1:29" x14ac:dyDescent="0.25">
      <c r="A1571">
        <v>10</v>
      </c>
      <c r="C1571" t="s">
        <v>202</v>
      </c>
      <c r="G1571" s="1" t="s">
        <v>188</v>
      </c>
      <c r="I1571" s="1" t="s">
        <v>70</v>
      </c>
      <c r="J1571">
        <v>8</v>
      </c>
      <c r="K1571" t="s">
        <v>61</v>
      </c>
      <c r="T1571" s="1" t="s">
        <v>194</v>
      </c>
      <c r="Y1571" t="s">
        <v>86</v>
      </c>
      <c r="Z1571" t="str">
        <f t="shared" si="23"/>
        <v>A2-8RT-E5</v>
      </c>
      <c r="AC1571" t="s">
        <v>399</v>
      </c>
    </row>
    <row r="1572" spans="1:29" x14ac:dyDescent="0.25">
      <c r="A1572">
        <v>11</v>
      </c>
      <c r="C1572" t="s">
        <v>202</v>
      </c>
      <c r="G1572" s="1" t="s">
        <v>188</v>
      </c>
      <c r="I1572" s="1" t="s">
        <v>70</v>
      </c>
      <c r="J1572">
        <v>8</v>
      </c>
      <c r="K1572" t="s">
        <v>61</v>
      </c>
      <c r="T1572" s="1" t="s">
        <v>194</v>
      </c>
      <c r="Y1572" t="s">
        <v>86</v>
      </c>
      <c r="Z1572" t="str">
        <f t="shared" si="23"/>
        <v>A2-8RT-E6</v>
      </c>
      <c r="AC1572" t="s">
        <v>157</v>
      </c>
    </row>
    <row r="1573" spans="1:29" x14ac:dyDescent="0.25">
      <c r="A1573">
        <v>12</v>
      </c>
      <c r="C1573" t="s">
        <v>202</v>
      </c>
      <c r="G1573" s="1" t="s">
        <v>188</v>
      </c>
      <c r="I1573" s="1" t="s">
        <v>70</v>
      </c>
      <c r="J1573">
        <v>8</v>
      </c>
      <c r="K1573" t="s">
        <v>61</v>
      </c>
      <c r="T1573" s="1" t="s">
        <v>194</v>
      </c>
      <c r="Y1573" t="s">
        <v>86</v>
      </c>
      <c r="Z1573" t="str">
        <f t="shared" si="23"/>
        <v>A2-8RT-E7</v>
      </c>
      <c r="AC1573" t="s">
        <v>132</v>
      </c>
    </row>
    <row r="1574" spans="1:29" x14ac:dyDescent="0.25">
      <c r="A1574">
        <v>13</v>
      </c>
      <c r="C1574" t="s">
        <v>202</v>
      </c>
      <c r="G1574" s="1" t="s">
        <v>188</v>
      </c>
      <c r="I1574" s="1" t="s">
        <v>70</v>
      </c>
      <c r="J1574">
        <v>8</v>
      </c>
      <c r="K1574" t="s">
        <v>61</v>
      </c>
      <c r="T1574" s="1" t="s">
        <v>194</v>
      </c>
      <c r="Y1574" t="s">
        <v>86</v>
      </c>
      <c r="Z1574" t="str">
        <f t="shared" si="23"/>
        <v>A2-8RT-E8</v>
      </c>
      <c r="AC1574" t="s">
        <v>386</v>
      </c>
    </row>
    <row r="1575" spans="1:29" x14ac:dyDescent="0.25">
      <c r="A1575">
        <v>14</v>
      </c>
      <c r="C1575" t="s">
        <v>202</v>
      </c>
      <c r="G1575" s="1" t="s">
        <v>188</v>
      </c>
      <c r="I1575" s="1" t="s">
        <v>70</v>
      </c>
      <c r="J1575">
        <v>8</v>
      </c>
      <c r="K1575" t="s">
        <v>61</v>
      </c>
      <c r="T1575" s="1" t="s">
        <v>194</v>
      </c>
      <c r="Y1575" t="s">
        <v>86</v>
      </c>
      <c r="Z1575" t="str">
        <f t="shared" si="23"/>
        <v>A2-8RT-E9</v>
      </c>
      <c r="AC1575" t="s">
        <v>168</v>
      </c>
    </row>
    <row r="1576" spans="1:29" x14ac:dyDescent="0.25">
      <c r="A1576">
        <v>15</v>
      </c>
      <c r="C1576" t="s">
        <v>202</v>
      </c>
      <c r="G1576" s="1" t="s">
        <v>188</v>
      </c>
      <c r="I1576" s="1" t="s">
        <v>70</v>
      </c>
      <c r="J1576">
        <v>8</v>
      </c>
      <c r="K1576" t="s">
        <v>61</v>
      </c>
      <c r="T1576" s="1" t="s">
        <v>194</v>
      </c>
      <c r="Y1576" t="s">
        <v>86</v>
      </c>
      <c r="Z1576" t="str">
        <f t="shared" si="23"/>
        <v>A2-8RT-E10</v>
      </c>
      <c r="AC1576" t="s">
        <v>249</v>
      </c>
    </row>
    <row r="1577" spans="1:29" x14ac:dyDescent="0.25">
      <c r="A1577">
        <v>16</v>
      </c>
      <c r="C1577" t="s">
        <v>202</v>
      </c>
      <c r="G1577" s="1" t="s">
        <v>188</v>
      </c>
      <c r="I1577" s="1" t="s">
        <v>70</v>
      </c>
      <c r="J1577">
        <v>8</v>
      </c>
      <c r="K1577" t="s">
        <v>61</v>
      </c>
      <c r="T1577" s="1" t="s">
        <v>194</v>
      </c>
      <c r="Y1577" t="s">
        <v>86</v>
      </c>
      <c r="Z1577" t="str">
        <f t="shared" si="23"/>
        <v>A2-8RT-E11</v>
      </c>
      <c r="AC1577" t="s">
        <v>432</v>
      </c>
    </row>
    <row r="1578" spans="1:29" x14ac:dyDescent="0.25">
      <c r="A1578">
        <v>17</v>
      </c>
      <c r="C1578" t="s">
        <v>202</v>
      </c>
      <c r="G1578" s="1" t="s">
        <v>188</v>
      </c>
      <c r="I1578" s="1" t="s">
        <v>70</v>
      </c>
      <c r="J1578">
        <v>8</v>
      </c>
      <c r="K1578" t="s">
        <v>61</v>
      </c>
      <c r="T1578" s="1" t="s">
        <v>194</v>
      </c>
      <c r="Y1578" t="s">
        <v>86</v>
      </c>
      <c r="Z1578" t="str">
        <f t="shared" si="23"/>
        <v>A2-8RT-E12</v>
      </c>
      <c r="AC1578" t="s">
        <v>176</v>
      </c>
    </row>
    <row r="1579" spans="1:29" x14ac:dyDescent="0.25">
      <c r="A1579">
        <v>7</v>
      </c>
      <c r="C1579" t="s">
        <v>202</v>
      </c>
      <c r="G1579" s="1" t="s">
        <v>188</v>
      </c>
      <c r="I1579" s="1" t="s">
        <v>70</v>
      </c>
      <c r="J1579">
        <v>8</v>
      </c>
      <c r="K1579" t="s">
        <v>61</v>
      </c>
      <c r="T1579" s="1" t="s">
        <v>194</v>
      </c>
      <c r="Y1579" t="s">
        <v>87</v>
      </c>
      <c r="Z1579" t="str">
        <f t="shared" si="23"/>
        <v>A2-8SO-E1</v>
      </c>
      <c r="AC1579" t="s">
        <v>138</v>
      </c>
    </row>
    <row r="1580" spans="1:29" x14ac:dyDescent="0.25">
      <c r="A1580">
        <v>8</v>
      </c>
      <c r="C1580" t="s">
        <v>202</v>
      </c>
      <c r="G1580" s="1" t="s">
        <v>188</v>
      </c>
      <c r="I1580" s="1" t="s">
        <v>70</v>
      </c>
      <c r="J1580">
        <v>8</v>
      </c>
      <c r="K1580" t="s">
        <v>61</v>
      </c>
      <c r="T1580" s="1" t="s">
        <v>194</v>
      </c>
      <c r="Y1580" t="s">
        <v>87</v>
      </c>
      <c r="Z1580" t="str">
        <f t="shared" si="23"/>
        <v>A2-8SO-E2</v>
      </c>
      <c r="AC1580" t="s">
        <v>179</v>
      </c>
    </row>
    <row r="1581" spans="1:29" x14ac:dyDescent="0.25">
      <c r="A1581">
        <v>9</v>
      </c>
      <c r="C1581" t="s">
        <v>202</v>
      </c>
      <c r="G1581" s="1" t="s">
        <v>188</v>
      </c>
      <c r="I1581" s="1" t="s">
        <v>70</v>
      </c>
      <c r="J1581">
        <v>8</v>
      </c>
      <c r="K1581" t="s">
        <v>61</v>
      </c>
      <c r="T1581" s="1" t="s">
        <v>194</v>
      </c>
      <c r="Y1581" t="s">
        <v>87</v>
      </c>
      <c r="Z1581" t="str">
        <f t="shared" si="23"/>
        <v>A2-8SO-E3</v>
      </c>
      <c r="AC1581" t="s">
        <v>180</v>
      </c>
    </row>
    <row r="1582" spans="1:29" x14ac:dyDescent="0.25">
      <c r="A1582">
        <v>10</v>
      </c>
      <c r="C1582" t="s">
        <v>202</v>
      </c>
      <c r="G1582" s="1" t="s">
        <v>188</v>
      </c>
      <c r="I1582" s="1" t="s">
        <v>70</v>
      </c>
      <c r="J1582">
        <v>8</v>
      </c>
      <c r="K1582" t="s">
        <v>61</v>
      </c>
      <c r="T1582" s="1" t="s">
        <v>194</v>
      </c>
      <c r="Y1582" t="s">
        <v>87</v>
      </c>
      <c r="Z1582" t="str">
        <f t="shared" si="23"/>
        <v>A2-8SO-E4</v>
      </c>
      <c r="AC1582" t="s">
        <v>398</v>
      </c>
    </row>
    <row r="1583" spans="1:29" x14ac:dyDescent="0.25">
      <c r="A1583">
        <v>11</v>
      </c>
      <c r="C1583" t="s">
        <v>202</v>
      </c>
      <c r="G1583" s="1" t="s">
        <v>188</v>
      </c>
      <c r="I1583" s="1" t="s">
        <v>70</v>
      </c>
      <c r="J1583">
        <v>8</v>
      </c>
      <c r="K1583" t="s">
        <v>61</v>
      </c>
      <c r="T1583" s="1" t="s">
        <v>194</v>
      </c>
      <c r="Y1583" t="s">
        <v>87</v>
      </c>
      <c r="Z1583" t="str">
        <f t="shared" si="23"/>
        <v>A2-8SO-E5</v>
      </c>
      <c r="AC1583" t="s">
        <v>399</v>
      </c>
    </row>
    <row r="1584" spans="1:29" x14ac:dyDescent="0.25">
      <c r="A1584">
        <v>12</v>
      </c>
      <c r="C1584" t="s">
        <v>202</v>
      </c>
      <c r="G1584" s="1" t="s">
        <v>188</v>
      </c>
      <c r="I1584" s="1" t="s">
        <v>70</v>
      </c>
      <c r="J1584">
        <v>8</v>
      </c>
      <c r="K1584" t="s">
        <v>61</v>
      </c>
      <c r="T1584" s="1" t="s">
        <v>194</v>
      </c>
      <c r="Y1584" t="s">
        <v>87</v>
      </c>
      <c r="Z1584" t="str">
        <f t="shared" si="23"/>
        <v>A2-8SO-E6</v>
      </c>
      <c r="AC1584" t="s">
        <v>157</v>
      </c>
    </row>
    <row r="1585" spans="1:29" x14ac:dyDescent="0.25">
      <c r="A1585">
        <v>13</v>
      </c>
      <c r="C1585" t="s">
        <v>202</v>
      </c>
      <c r="G1585" s="1" t="s">
        <v>188</v>
      </c>
      <c r="I1585" s="1" t="s">
        <v>70</v>
      </c>
      <c r="J1585">
        <v>8</v>
      </c>
      <c r="K1585" t="s">
        <v>61</v>
      </c>
      <c r="T1585" s="1" t="s">
        <v>194</v>
      </c>
      <c r="Y1585" t="s">
        <v>87</v>
      </c>
      <c r="Z1585" t="str">
        <f t="shared" si="23"/>
        <v>A2-8SO-E7</v>
      </c>
      <c r="AC1585" t="s">
        <v>132</v>
      </c>
    </row>
    <row r="1586" spans="1:29" x14ac:dyDescent="0.25">
      <c r="A1586">
        <v>14</v>
      </c>
      <c r="C1586" t="s">
        <v>202</v>
      </c>
      <c r="G1586" s="1" t="s">
        <v>188</v>
      </c>
      <c r="I1586" s="1" t="s">
        <v>70</v>
      </c>
      <c r="J1586">
        <v>8</v>
      </c>
      <c r="K1586" t="s">
        <v>61</v>
      </c>
      <c r="T1586" s="1" t="s">
        <v>194</v>
      </c>
      <c r="Y1586" t="s">
        <v>87</v>
      </c>
      <c r="Z1586" t="str">
        <f t="shared" si="23"/>
        <v>A2-8SO-E8</v>
      </c>
      <c r="AC1586" t="s">
        <v>386</v>
      </c>
    </row>
    <row r="1587" spans="1:29" x14ac:dyDescent="0.25">
      <c r="A1587">
        <v>15</v>
      </c>
      <c r="C1587" t="s">
        <v>202</v>
      </c>
      <c r="G1587" s="1" t="s">
        <v>188</v>
      </c>
      <c r="I1587" s="1" t="s">
        <v>70</v>
      </c>
      <c r="J1587">
        <v>8</v>
      </c>
      <c r="K1587" t="s">
        <v>61</v>
      </c>
      <c r="T1587" s="1" t="s">
        <v>194</v>
      </c>
      <c r="Y1587" t="s">
        <v>87</v>
      </c>
      <c r="Z1587" t="str">
        <f t="shared" si="23"/>
        <v>A2-8SO-E9</v>
      </c>
      <c r="AC1587" t="s">
        <v>168</v>
      </c>
    </row>
    <row r="1588" spans="1:29" x14ac:dyDescent="0.25">
      <c r="A1588">
        <v>16</v>
      </c>
      <c r="C1588" t="s">
        <v>202</v>
      </c>
      <c r="G1588" s="1" t="s">
        <v>188</v>
      </c>
      <c r="I1588" s="1" t="s">
        <v>70</v>
      </c>
      <c r="J1588">
        <v>8</v>
      </c>
      <c r="K1588" t="s">
        <v>61</v>
      </c>
      <c r="T1588" s="1" t="s">
        <v>194</v>
      </c>
      <c r="Y1588" t="s">
        <v>87</v>
      </c>
      <c r="Z1588" t="str">
        <f t="shared" si="23"/>
        <v>A2-8SO-E10</v>
      </c>
      <c r="AC1588" t="s">
        <v>249</v>
      </c>
    </row>
    <row r="1589" spans="1:29" x14ac:dyDescent="0.25">
      <c r="A1589">
        <v>17</v>
      </c>
      <c r="C1589" t="s">
        <v>202</v>
      </c>
      <c r="G1589" s="1" t="s">
        <v>188</v>
      </c>
      <c r="I1589" s="1" t="s">
        <v>70</v>
      </c>
      <c r="J1589">
        <v>8</v>
      </c>
      <c r="K1589" t="s">
        <v>61</v>
      </c>
      <c r="T1589" s="1" t="s">
        <v>194</v>
      </c>
      <c r="Y1589" t="s">
        <v>87</v>
      </c>
      <c r="Z1589" t="str">
        <f t="shared" si="23"/>
        <v>A2-8SO-E11</v>
      </c>
      <c r="AC1589" t="s">
        <v>432</v>
      </c>
    </row>
    <row r="1590" spans="1:29" x14ac:dyDescent="0.25">
      <c r="A1590">
        <v>18</v>
      </c>
      <c r="C1590" t="s">
        <v>202</v>
      </c>
      <c r="G1590" s="1" t="s">
        <v>188</v>
      </c>
      <c r="I1590" s="1" t="s">
        <v>70</v>
      </c>
      <c r="J1590">
        <v>8</v>
      </c>
      <c r="K1590" t="s">
        <v>61</v>
      </c>
      <c r="T1590" s="1" t="s">
        <v>194</v>
      </c>
      <c r="Y1590" t="s">
        <v>87</v>
      </c>
      <c r="Z1590" t="str">
        <f t="shared" si="23"/>
        <v>A2-8SO-E12</v>
      </c>
      <c r="AC1590" t="s">
        <v>176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58</v>
      </c>
      <c r="B6" s="10" t="s">
        <v>59</v>
      </c>
      <c r="C6" s="10" t="s">
        <v>61</v>
      </c>
      <c r="D6" s="1" t="s">
        <v>88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58</v>
      </c>
      <c r="B7" s="10" t="s">
        <v>60</v>
      </c>
      <c r="C7" s="10" t="s">
        <v>61</v>
      </c>
      <c r="D7" s="1" t="s">
        <v>88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58</v>
      </c>
      <c r="B10" s="10" t="s">
        <v>59</v>
      </c>
      <c r="C10" s="10" t="s">
        <v>61</v>
      </c>
      <c r="D10" s="1" t="s">
        <v>88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58</v>
      </c>
      <c r="B11" s="10" t="s">
        <v>59</v>
      </c>
      <c r="C11" s="10" t="s">
        <v>61</v>
      </c>
      <c r="D11" s="1" t="s">
        <v>88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58</v>
      </c>
      <c r="B12" s="10" t="s">
        <v>60</v>
      </c>
      <c r="C12" s="10" t="s">
        <v>61</v>
      </c>
      <c r="D12" s="1" t="s">
        <v>88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58</v>
      </c>
      <c r="B13" s="15" t="s">
        <v>59</v>
      </c>
      <c r="C13" s="15" t="s">
        <v>61</v>
      </c>
      <c r="D13" s="16" t="s">
        <v>88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58</v>
      </c>
      <c r="B14" s="15" t="s">
        <v>60</v>
      </c>
      <c r="C14" s="15" t="s">
        <v>61</v>
      </c>
      <c r="D14" s="16" t="s">
        <v>88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58</v>
      </c>
      <c r="B15" s="10" t="s">
        <v>59</v>
      </c>
      <c r="C15" s="10" t="s">
        <v>61</v>
      </c>
      <c r="D15" s="1" t="s">
        <v>88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58</v>
      </c>
      <c r="B16" s="10" t="s">
        <v>60</v>
      </c>
      <c r="C16" s="10" t="s">
        <v>61</v>
      </c>
      <c r="D16" s="1" t="s">
        <v>88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3" x14ac:dyDescent="0.25">
      <c r="A19" s="10" t="s">
        <v>58</v>
      </c>
      <c r="B19" s="10" t="s">
        <v>59</v>
      </c>
      <c r="C19" s="10" t="s">
        <v>61</v>
      </c>
      <c r="D19" s="1" t="s">
        <v>88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0" t="s">
        <v>58</v>
      </c>
      <c r="B20" s="10" t="s">
        <v>60</v>
      </c>
      <c r="C20" s="10" t="s">
        <v>61</v>
      </c>
      <c r="D20" s="1" t="s">
        <v>88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0" t="s">
        <v>58</v>
      </c>
      <c r="B23" s="10" t="s">
        <v>59</v>
      </c>
      <c r="C23" s="10" t="s">
        <v>61</v>
      </c>
      <c r="D23" s="1" t="s">
        <v>88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3" x14ac:dyDescent="0.25">
      <c r="A24" s="10" t="s">
        <v>58</v>
      </c>
      <c r="B24" s="10" t="s">
        <v>60</v>
      </c>
      <c r="C24" s="10" t="s">
        <v>61</v>
      </c>
      <c r="D24" s="1" t="s">
        <v>88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3" x14ac:dyDescent="0.25">
      <c r="A25" s="61" t="s">
        <v>58</v>
      </c>
      <c r="B25" s="41" t="s">
        <v>59</v>
      </c>
      <c r="C25" s="62" t="s">
        <v>61</v>
      </c>
      <c r="D25" s="41" t="s">
        <v>88</v>
      </c>
      <c r="E25" s="41" t="s">
        <v>185</v>
      </c>
      <c r="F25" s="41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1" t="s">
        <v>58</v>
      </c>
      <c r="B26" s="41" t="s">
        <v>60</v>
      </c>
      <c r="C26" s="62" t="s">
        <v>61</v>
      </c>
      <c r="D26" s="41" t="s">
        <v>88</v>
      </c>
      <c r="E26" s="41" t="s">
        <v>185</v>
      </c>
      <c r="F26" s="41" t="s">
        <v>64</v>
      </c>
      <c r="J26">
        <v>26</v>
      </c>
      <c r="K26">
        <f t="shared" si="0"/>
        <v>26</v>
      </c>
    </row>
    <row r="27" spans="1:13" x14ac:dyDescent="0.25">
      <c r="A27" s="61" t="s">
        <v>58</v>
      </c>
      <c r="B27" s="41" t="s">
        <v>59</v>
      </c>
      <c r="C27" s="62" t="s">
        <v>61</v>
      </c>
      <c r="D27" s="41" t="s">
        <v>188</v>
      </c>
      <c r="E27" s="41" t="s">
        <v>181</v>
      </c>
      <c r="F27" s="41" t="s">
        <v>64</v>
      </c>
      <c r="H27">
        <v>30</v>
      </c>
      <c r="K27">
        <f t="shared" si="0"/>
        <v>30</v>
      </c>
    </row>
    <row r="28" spans="1:13" x14ac:dyDescent="0.25">
      <c r="A28" s="61" t="s">
        <v>195</v>
      </c>
      <c r="B28" s="41" t="s">
        <v>684</v>
      </c>
      <c r="C28" s="41" t="s">
        <v>61</v>
      </c>
      <c r="D28" s="41" t="s">
        <v>188</v>
      </c>
      <c r="E28" s="41" t="s">
        <v>181</v>
      </c>
      <c r="F28" s="41" t="s">
        <v>64</v>
      </c>
      <c r="H28">
        <v>2</v>
      </c>
      <c r="K28">
        <f t="shared" si="0"/>
        <v>2</v>
      </c>
    </row>
    <row r="29" spans="1:13" x14ac:dyDescent="0.25">
      <c r="A29" s="61" t="s">
        <v>195</v>
      </c>
      <c r="B29" s="41" t="s">
        <v>685</v>
      </c>
      <c r="C29" s="41" t="s">
        <v>59</v>
      </c>
      <c r="D29" s="41" t="s">
        <v>188</v>
      </c>
      <c r="E29" s="41" t="s">
        <v>181</v>
      </c>
      <c r="F29" s="41" t="s">
        <v>64</v>
      </c>
      <c r="M29">
        <v>3</v>
      </c>
    </row>
    <row r="30" spans="1:13" x14ac:dyDescent="0.25">
      <c r="A30" s="61" t="s">
        <v>58</v>
      </c>
      <c r="B30" s="41" t="s">
        <v>202</v>
      </c>
      <c r="C30" s="62" t="s">
        <v>61</v>
      </c>
      <c r="D30" s="41" t="s">
        <v>188</v>
      </c>
      <c r="E30" s="41"/>
      <c r="F30" s="41" t="s">
        <v>65</v>
      </c>
      <c r="H30">
        <v>46</v>
      </c>
    </row>
    <row r="31" spans="1:13" x14ac:dyDescent="0.25">
      <c r="A31" s="61" t="s">
        <v>58</v>
      </c>
      <c r="B31" s="41" t="s">
        <v>60</v>
      </c>
      <c r="C31" s="62" t="s">
        <v>61</v>
      </c>
      <c r="D31" s="41" t="s">
        <v>88</v>
      </c>
      <c r="E31" s="41"/>
      <c r="F31" s="41" t="s">
        <v>65</v>
      </c>
      <c r="H31">
        <v>14</v>
      </c>
    </row>
    <row r="32" spans="1:13" x14ac:dyDescent="0.25">
      <c r="A32" s="61" t="s">
        <v>195</v>
      </c>
      <c r="B32" s="41" t="s">
        <v>684</v>
      </c>
      <c r="C32" s="41" t="s">
        <v>61</v>
      </c>
      <c r="D32" s="41" t="s">
        <v>188</v>
      </c>
      <c r="E32" s="41"/>
      <c r="F32" s="41" t="s">
        <v>65</v>
      </c>
      <c r="H32">
        <v>8</v>
      </c>
    </row>
    <row r="33" spans="1:13" x14ac:dyDescent="0.25">
      <c r="A33" s="61" t="s">
        <v>58</v>
      </c>
      <c r="B33" s="41" t="s">
        <v>687</v>
      </c>
      <c r="C33" s="41" t="s">
        <v>61</v>
      </c>
      <c r="D33" s="41" t="s">
        <v>188</v>
      </c>
      <c r="F33" s="41" t="s">
        <v>65</v>
      </c>
      <c r="H33">
        <v>4</v>
      </c>
    </row>
    <row r="34" spans="1:13" x14ac:dyDescent="0.25">
      <c r="A34" s="61" t="s">
        <v>195</v>
      </c>
      <c r="B34" s="41" t="s">
        <v>202</v>
      </c>
      <c r="C34" s="41" t="s">
        <v>685</v>
      </c>
      <c r="D34" s="41" t="s">
        <v>188</v>
      </c>
      <c r="E34" s="41"/>
      <c r="F34" s="41" t="s">
        <v>65</v>
      </c>
      <c r="H34">
        <v>1</v>
      </c>
      <c r="M34">
        <v>7</v>
      </c>
    </row>
    <row r="35" spans="1:13" x14ac:dyDescent="0.25">
      <c r="A35" s="61" t="s">
        <v>58</v>
      </c>
      <c r="B35" s="41" t="s">
        <v>59</v>
      </c>
      <c r="C35" s="62" t="s">
        <v>61</v>
      </c>
      <c r="D35" s="41" t="s">
        <v>188</v>
      </c>
      <c r="E35" s="41"/>
      <c r="F35" s="41" t="s">
        <v>66</v>
      </c>
      <c r="I35">
        <v>29</v>
      </c>
    </row>
    <row r="36" spans="1:13" x14ac:dyDescent="0.25">
      <c r="A36" s="61" t="s">
        <v>58</v>
      </c>
      <c r="B36" s="41" t="s">
        <v>60</v>
      </c>
      <c r="C36" s="62" t="s">
        <v>61</v>
      </c>
      <c r="D36" s="41" t="s">
        <v>188</v>
      </c>
      <c r="E36" s="41"/>
      <c r="F36" s="41" t="s">
        <v>66</v>
      </c>
      <c r="I36">
        <v>16</v>
      </c>
    </row>
    <row r="37" spans="1:13" x14ac:dyDescent="0.25">
      <c r="A37" s="61" t="s">
        <v>195</v>
      </c>
      <c r="B37" s="41" t="s">
        <v>684</v>
      </c>
      <c r="C37" s="41" t="s">
        <v>61</v>
      </c>
      <c r="D37" s="41" t="s">
        <v>188</v>
      </c>
      <c r="E37" s="41"/>
      <c r="F37" s="41" t="s">
        <v>66</v>
      </c>
      <c r="H37">
        <v>34</v>
      </c>
    </row>
    <row r="38" spans="1:13" x14ac:dyDescent="0.25">
      <c r="A38" s="61" t="s">
        <v>58</v>
      </c>
      <c r="B38" s="41" t="s">
        <v>687</v>
      </c>
      <c r="C38" s="41" t="s">
        <v>61</v>
      </c>
      <c r="D38" s="41" t="s">
        <v>188</v>
      </c>
      <c r="F38" s="41" t="s">
        <v>66</v>
      </c>
      <c r="I38">
        <v>1</v>
      </c>
    </row>
    <row r="39" spans="1:13" x14ac:dyDescent="0.25">
      <c r="A39" s="61" t="s">
        <v>58</v>
      </c>
      <c r="B39" s="41" t="s">
        <v>708</v>
      </c>
      <c r="C39" s="41" t="s">
        <v>61</v>
      </c>
      <c r="D39" s="41" t="s">
        <v>188</v>
      </c>
      <c r="F39" s="41" t="s">
        <v>66</v>
      </c>
      <c r="I39">
        <v>2</v>
      </c>
    </row>
    <row r="40" spans="1:13" x14ac:dyDescent="0.25">
      <c r="A40" s="61" t="s">
        <v>195</v>
      </c>
      <c r="B40" s="41" t="s">
        <v>685</v>
      </c>
      <c r="C40" s="41" t="s">
        <v>61</v>
      </c>
      <c r="D40" s="41" t="s">
        <v>188</v>
      </c>
      <c r="E40" s="41"/>
      <c r="F40" s="41" t="s">
        <v>66</v>
      </c>
      <c r="M40">
        <v>1</v>
      </c>
    </row>
    <row r="41" spans="1:13" x14ac:dyDescent="0.25">
      <c r="A41" s="61" t="s">
        <v>58</v>
      </c>
      <c r="B41" s="41" t="s">
        <v>59</v>
      </c>
      <c r="C41" s="41" t="s">
        <v>61</v>
      </c>
      <c r="D41" s="41" t="s">
        <v>88</v>
      </c>
      <c r="F41" s="41" t="s">
        <v>67</v>
      </c>
      <c r="I41">
        <v>49</v>
      </c>
    </row>
    <row r="42" spans="1:13" x14ac:dyDescent="0.25">
      <c r="A42" s="61" t="s">
        <v>58</v>
      </c>
      <c r="B42" s="41" t="s">
        <v>711</v>
      </c>
      <c r="C42" s="41" t="s">
        <v>61</v>
      </c>
      <c r="D42" s="41" t="s">
        <v>188</v>
      </c>
      <c r="F42" s="41" t="s">
        <v>67</v>
      </c>
      <c r="H42">
        <v>28</v>
      </c>
    </row>
    <row r="43" spans="1:13" x14ac:dyDescent="0.25">
      <c r="A43" s="61" t="s">
        <v>58</v>
      </c>
      <c r="B43" s="41" t="s">
        <v>712</v>
      </c>
      <c r="C43" s="41" t="s">
        <v>61</v>
      </c>
      <c r="D43" s="41" t="s">
        <v>188</v>
      </c>
      <c r="F43" s="41" t="s">
        <v>67</v>
      </c>
      <c r="I43">
        <v>9</v>
      </c>
    </row>
    <row r="44" spans="1:13" x14ac:dyDescent="0.25">
      <c r="A44" s="61" t="s">
        <v>58</v>
      </c>
      <c r="B44" s="41" t="s">
        <v>60</v>
      </c>
      <c r="C44" s="41" t="s">
        <v>61</v>
      </c>
      <c r="D44" s="41" t="s">
        <v>88</v>
      </c>
      <c r="F44" s="41" t="s">
        <v>67</v>
      </c>
      <c r="J44">
        <v>12</v>
      </c>
    </row>
    <row r="45" spans="1:13" x14ac:dyDescent="0.25">
      <c r="A45" s="61" t="s">
        <v>58</v>
      </c>
      <c r="B45" s="41" t="s">
        <v>687</v>
      </c>
      <c r="C45" s="41" t="s">
        <v>61</v>
      </c>
      <c r="D45" s="41" t="s">
        <v>188</v>
      </c>
      <c r="F45" s="41" t="s">
        <v>67</v>
      </c>
      <c r="J45">
        <v>3</v>
      </c>
    </row>
    <row r="46" spans="1:13" x14ac:dyDescent="0.25">
      <c r="A46" s="61" t="s">
        <v>195</v>
      </c>
      <c r="B46" s="41" t="s">
        <v>197</v>
      </c>
      <c r="C46" s="41" t="s">
        <v>61</v>
      </c>
      <c r="D46" s="41" t="s">
        <v>188</v>
      </c>
      <c r="F46" s="41" t="s">
        <v>67</v>
      </c>
      <c r="J46">
        <v>6</v>
      </c>
    </row>
    <row r="47" spans="1:13" x14ac:dyDescent="0.25">
      <c r="A47" s="61" t="s">
        <v>195</v>
      </c>
      <c r="B47" s="41" t="s">
        <v>713</v>
      </c>
      <c r="C47" s="41" t="s">
        <v>61</v>
      </c>
      <c r="D47" s="41" t="s">
        <v>188</v>
      </c>
      <c r="F47" s="41" t="s">
        <v>67</v>
      </c>
      <c r="J47">
        <v>7</v>
      </c>
    </row>
    <row r="48" spans="1:13" x14ac:dyDescent="0.25">
      <c r="A48" s="61" t="s">
        <v>195</v>
      </c>
      <c r="B48" s="41" t="s">
        <v>208</v>
      </c>
      <c r="C48" s="41" t="s">
        <v>61</v>
      </c>
      <c r="D48" s="41" t="s">
        <v>188</v>
      </c>
      <c r="F48" s="41" t="s">
        <v>67</v>
      </c>
      <c r="J48">
        <v>9</v>
      </c>
    </row>
    <row r="49" spans="1:13" x14ac:dyDescent="0.25">
      <c r="A49" s="61" t="s">
        <v>195</v>
      </c>
      <c r="B49" s="41" t="s">
        <v>202</v>
      </c>
      <c r="C49" t="s">
        <v>714</v>
      </c>
      <c r="D49" s="41" t="s">
        <v>188</v>
      </c>
      <c r="F49" s="41" t="s">
        <v>67</v>
      </c>
      <c r="M49">
        <v>2</v>
      </c>
    </row>
    <row r="50" spans="1:13" x14ac:dyDescent="0.25">
      <c r="A50" s="61" t="s">
        <v>58</v>
      </c>
      <c r="B50" s="41" t="s">
        <v>59</v>
      </c>
      <c r="C50" s="41" t="s">
        <v>61</v>
      </c>
      <c r="D50" s="41" t="s">
        <v>88</v>
      </c>
      <c r="F50" s="41" t="s">
        <v>68</v>
      </c>
      <c r="J50">
        <v>23</v>
      </c>
    </row>
    <row r="51" spans="1:13" x14ac:dyDescent="0.25">
      <c r="A51" s="61" t="s">
        <v>58</v>
      </c>
      <c r="B51" s="41" t="s">
        <v>59</v>
      </c>
      <c r="C51" s="41" t="s">
        <v>61</v>
      </c>
      <c r="D51" s="41" t="s">
        <v>188</v>
      </c>
      <c r="F51" s="41" t="s">
        <v>68</v>
      </c>
      <c r="I51">
        <v>105</v>
      </c>
    </row>
    <row r="52" spans="1:13" x14ac:dyDescent="0.25">
      <c r="A52" s="61" t="s">
        <v>58</v>
      </c>
      <c r="B52" s="41" t="s">
        <v>60</v>
      </c>
      <c r="C52" s="41" t="s">
        <v>61</v>
      </c>
      <c r="D52" s="41" t="s">
        <v>88</v>
      </c>
      <c r="F52" s="41" t="s">
        <v>68</v>
      </c>
      <c r="J52">
        <v>8</v>
      </c>
    </row>
    <row r="53" spans="1:13" x14ac:dyDescent="0.25">
      <c r="A53" s="61" t="s">
        <v>58</v>
      </c>
      <c r="B53" s="41" t="s">
        <v>60</v>
      </c>
      <c r="C53" s="41" t="s">
        <v>61</v>
      </c>
      <c r="D53" s="41" t="s">
        <v>188</v>
      </c>
      <c r="F53" s="41" t="s">
        <v>68</v>
      </c>
      <c r="J53">
        <v>7</v>
      </c>
    </row>
    <row r="54" spans="1:13" x14ac:dyDescent="0.25">
      <c r="A54" s="61" t="s">
        <v>195</v>
      </c>
      <c r="B54" s="41" t="s">
        <v>197</v>
      </c>
      <c r="C54" s="41" t="s">
        <v>61</v>
      </c>
      <c r="D54" s="41" t="s">
        <v>188</v>
      </c>
      <c r="F54" s="41" t="s">
        <v>68</v>
      </c>
      <c r="J54">
        <v>10</v>
      </c>
    </row>
    <row r="55" spans="1:13" x14ac:dyDescent="0.25">
      <c r="A55" s="61" t="s">
        <v>195</v>
      </c>
      <c r="B55" s="41" t="s">
        <v>713</v>
      </c>
      <c r="C55" s="41" t="s">
        <v>61</v>
      </c>
      <c r="D55" s="41" t="s">
        <v>188</v>
      </c>
      <c r="F55" s="41" t="s">
        <v>68</v>
      </c>
      <c r="J55">
        <v>14</v>
      </c>
    </row>
    <row r="56" spans="1:13" x14ac:dyDescent="0.25">
      <c r="A56" s="61" t="s">
        <v>195</v>
      </c>
      <c r="B56" s="41" t="s">
        <v>208</v>
      </c>
      <c r="C56" s="41" t="s">
        <v>61</v>
      </c>
      <c r="D56" s="41" t="s">
        <v>188</v>
      </c>
      <c r="F56" s="41" t="s">
        <v>68</v>
      </c>
      <c r="J56">
        <v>5</v>
      </c>
    </row>
    <row r="57" spans="1:13" x14ac:dyDescent="0.25">
      <c r="A57" s="61" t="s">
        <v>195</v>
      </c>
      <c r="B57" s="41" t="s">
        <v>202</v>
      </c>
      <c r="C57" t="s">
        <v>714</v>
      </c>
      <c r="D57" s="41" t="s">
        <v>188</v>
      </c>
      <c r="F57" s="41" t="s">
        <v>68</v>
      </c>
      <c r="M57">
        <v>4</v>
      </c>
    </row>
    <row r="58" spans="1:13" x14ac:dyDescent="0.25">
      <c r="A58" s="61" t="s">
        <v>58</v>
      </c>
      <c r="B58" s="41" t="s">
        <v>59</v>
      </c>
      <c r="C58" s="41" t="s">
        <v>61</v>
      </c>
      <c r="D58" s="41" t="s">
        <v>88</v>
      </c>
      <c r="F58" s="41" t="s">
        <v>69</v>
      </c>
      <c r="G58">
        <v>64</v>
      </c>
      <c r="I58">
        <v>40</v>
      </c>
    </row>
    <row r="59" spans="1:13" x14ac:dyDescent="0.25">
      <c r="A59" s="61" t="s">
        <v>58</v>
      </c>
      <c r="B59" s="41" t="s">
        <v>59</v>
      </c>
      <c r="C59" s="41" t="s">
        <v>61</v>
      </c>
      <c r="D59" s="41" t="s">
        <v>188</v>
      </c>
      <c r="F59" s="41" t="s">
        <v>69</v>
      </c>
      <c r="J59">
        <v>19</v>
      </c>
    </row>
    <row r="60" spans="1:13" x14ac:dyDescent="0.25">
      <c r="A60" s="61" t="s">
        <v>58</v>
      </c>
      <c r="B60" s="41" t="s">
        <v>60</v>
      </c>
      <c r="C60" s="41" t="s">
        <v>61</v>
      </c>
      <c r="D60" s="41" t="s">
        <v>88</v>
      </c>
      <c r="F60" s="41" t="s">
        <v>69</v>
      </c>
      <c r="J60">
        <v>8</v>
      </c>
    </row>
    <row r="61" spans="1:13" x14ac:dyDescent="0.25">
      <c r="A61" s="61" t="s">
        <v>58</v>
      </c>
      <c r="B61" s="41" t="s">
        <v>60</v>
      </c>
      <c r="C61" s="41" t="s">
        <v>61</v>
      </c>
      <c r="D61" s="41" t="s">
        <v>188</v>
      </c>
      <c r="F61" s="41" t="s">
        <v>69</v>
      </c>
      <c r="J61">
        <v>6</v>
      </c>
    </row>
    <row r="62" spans="1:13" x14ac:dyDescent="0.25">
      <c r="A62" s="61" t="s">
        <v>195</v>
      </c>
      <c r="B62" s="41" t="s">
        <v>197</v>
      </c>
      <c r="C62" s="41" t="s">
        <v>61</v>
      </c>
      <c r="D62" s="41" t="s">
        <v>188</v>
      </c>
      <c r="F62" s="41" t="s">
        <v>69</v>
      </c>
      <c r="J62">
        <v>8</v>
      </c>
    </row>
    <row r="63" spans="1:13" x14ac:dyDescent="0.25">
      <c r="A63" s="61" t="s">
        <v>195</v>
      </c>
      <c r="B63" s="41" t="s">
        <v>713</v>
      </c>
      <c r="C63" s="41" t="s">
        <v>61</v>
      </c>
      <c r="D63" s="41" t="s">
        <v>188</v>
      </c>
      <c r="F63" s="41" t="s">
        <v>69</v>
      </c>
      <c r="J63">
        <v>30</v>
      </c>
    </row>
    <row r="64" spans="1:13" x14ac:dyDescent="0.25">
      <c r="A64" s="61" t="s">
        <v>195</v>
      </c>
      <c r="B64" s="41" t="s">
        <v>208</v>
      </c>
      <c r="C64" s="41" t="s">
        <v>61</v>
      </c>
      <c r="D64" s="41" t="s">
        <v>188</v>
      </c>
      <c r="F64" s="41" t="s">
        <v>69</v>
      </c>
      <c r="J64">
        <v>4</v>
      </c>
    </row>
    <row r="65" spans="1:12" x14ac:dyDescent="0.25">
      <c r="A65" s="61" t="s">
        <v>195</v>
      </c>
      <c r="B65" s="41" t="s">
        <v>202</v>
      </c>
      <c r="C65" t="s">
        <v>714</v>
      </c>
      <c r="D65" s="41" t="s">
        <v>188</v>
      </c>
      <c r="F65" s="41" t="s">
        <v>69</v>
      </c>
      <c r="L65">
        <v>4</v>
      </c>
    </row>
    <row r="66" spans="1:12" x14ac:dyDescent="0.25">
      <c r="A66" s="61" t="s">
        <v>58</v>
      </c>
      <c r="B66" s="41" t="s">
        <v>59</v>
      </c>
      <c r="C66" s="41" t="s">
        <v>61</v>
      </c>
      <c r="D66" s="41" t="s">
        <v>88</v>
      </c>
      <c r="F66" s="41" t="s">
        <v>70</v>
      </c>
    </row>
    <row r="67" spans="1:12" x14ac:dyDescent="0.25">
      <c r="A67" s="61" t="s">
        <v>58</v>
      </c>
      <c r="B67" s="41" t="s">
        <v>59</v>
      </c>
      <c r="C67" s="41" t="s">
        <v>61</v>
      </c>
      <c r="D67" s="41" t="s">
        <v>188</v>
      </c>
      <c r="F67" s="41" t="s">
        <v>70</v>
      </c>
    </row>
    <row r="68" spans="1:12" x14ac:dyDescent="0.25">
      <c r="A68" s="61" t="s">
        <v>58</v>
      </c>
      <c r="B68" s="41" t="s">
        <v>60</v>
      </c>
      <c r="C68" s="41" t="s">
        <v>61</v>
      </c>
      <c r="D68" s="41" t="s">
        <v>88</v>
      </c>
      <c r="F68" s="41" t="s">
        <v>70</v>
      </c>
    </row>
    <row r="69" spans="1:12" x14ac:dyDescent="0.25">
      <c r="A69" s="61" t="s">
        <v>58</v>
      </c>
      <c r="B69" s="41" t="s">
        <v>60</v>
      </c>
      <c r="C69" s="41" t="s">
        <v>61</v>
      </c>
      <c r="D69" s="41" t="s">
        <v>188</v>
      </c>
      <c r="F69" s="41" t="s">
        <v>70</v>
      </c>
    </row>
    <row r="70" spans="1:12" x14ac:dyDescent="0.25">
      <c r="A70" s="61" t="s">
        <v>195</v>
      </c>
      <c r="B70" s="41" t="s">
        <v>197</v>
      </c>
      <c r="C70" s="41" t="s">
        <v>61</v>
      </c>
      <c r="D70" s="41" t="s">
        <v>188</v>
      </c>
      <c r="F70" s="41" t="s">
        <v>70</v>
      </c>
    </row>
    <row r="71" spans="1:12" x14ac:dyDescent="0.25">
      <c r="A71" s="61" t="s">
        <v>195</v>
      </c>
      <c r="B71" s="41" t="s">
        <v>713</v>
      </c>
      <c r="C71" s="41" t="s">
        <v>61</v>
      </c>
      <c r="D71" s="41" t="s">
        <v>188</v>
      </c>
      <c r="F71" s="41" t="s">
        <v>70</v>
      </c>
    </row>
    <row r="72" spans="1:12" x14ac:dyDescent="0.25">
      <c r="A72" s="61" t="s">
        <v>195</v>
      </c>
      <c r="B72" s="41" t="s">
        <v>208</v>
      </c>
      <c r="C72" s="41" t="s">
        <v>61</v>
      </c>
      <c r="D72" s="41" t="s">
        <v>188</v>
      </c>
      <c r="F72" s="41" t="s">
        <v>70</v>
      </c>
    </row>
    <row r="73" spans="1:12" x14ac:dyDescent="0.25">
      <c r="A73" s="61" t="s">
        <v>195</v>
      </c>
      <c r="B73" s="41" t="s">
        <v>202</v>
      </c>
      <c r="C73" t="s">
        <v>714</v>
      </c>
      <c r="D73" s="41" t="s">
        <v>188</v>
      </c>
      <c r="F73" s="41" t="s">
        <v>70</v>
      </c>
    </row>
    <row r="81" spans="1:13" x14ac:dyDescent="0.25">
      <c r="A81" t="s">
        <v>228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2018-09-23T19:19:26Z</dcterms:modified>
</cp:coreProperties>
</file>