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0490" windowHeight="7755" activeTab="1"/>
  </bookViews>
  <sheets>
    <sheet name="Introductio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F44" i="2"/>
  <c r="F45" i="2" s="1"/>
  <c r="D44" i="2"/>
  <c r="D45" i="2" s="1"/>
  <c r="E41" i="2"/>
  <c r="E43" i="2"/>
  <c r="E40" i="2"/>
  <c r="E39" i="2"/>
  <c r="E38" i="2"/>
  <c r="E37" i="2"/>
  <c r="E35" i="2"/>
  <c r="E34" i="2"/>
  <c r="E33" i="2"/>
  <c r="E32" i="2"/>
  <c r="E31" i="2"/>
  <c r="E30" i="2"/>
  <c r="E29" i="2"/>
  <c r="E27" i="2"/>
  <c r="E26" i="2"/>
  <c r="E25" i="2"/>
  <c r="E24" i="2"/>
  <c r="E23" i="2"/>
  <c r="E22" i="2"/>
  <c r="E21" i="2"/>
  <c r="E18" i="2"/>
  <c r="E17" i="2"/>
  <c r="E16" i="2"/>
  <c r="E15" i="2"/>
  <c r="E14" i="2"/>
  <c r="E13" i="2"/>
  <c r="E12" i="2"/>
  <c r="E11" i="2"/>
  <c r="E7" i="2"/>
  <c r="E6" i="2"/>
  <c r="E5" i="2"/>
  <c r="E4" i="2"/>
  <c r="E8" i="2"/>
  <c r="E44" i="2" l="1"/>
  <c r="E45" i="2" s="1"/>
</calcChain>
</file>

<file path=xl/sharedStrings.xml><?xml version="1.0" encoding="utf-8"?>
<sst xmlns="http://schemas.openxmlformats.org/spreadsheetml/2006/main" count="120" uniqueCount="65">
  <si>
    <t>1. Aplikasi yang mau dibuat: Aplikasi Sistem Pulsa dengan MLM</t>
  </si>
  <si>
    <t>2. Teknologi</t>
  </si>
  <si>
    <t xml:space="preserve">Database: </t>
  </si>
  <si>
    <t xml:space="preserve">Backend: </t>
  </si>
  <si>
    <t>MSSQL (DEV) &amp; MSSQL LITE (PROD)</t>
  </si>
  <si>
    <t>Website Reporting</t>
  </si>
  <si>
    <t>C# (Visual Studio)</t>
  </si>
  <si>
    <t>PHP</t>
  </si>
  <si>
    <t>Telegram Engine:</t>
  </si>
  <si>
    <t>ADO</t>
  </si>
  <si>
    <t>DB Framework:</t>
  </si>
  <si>
    <t xml:space="preserve">UI Framework: </t>
  </si>
  <si>
    <t>PHP (Website Reporting)</t>
  </si>
  <si>
    <t xml:space="preserve">Web Server: </t>
  </si>
  <si>
    <t>XAMPP</t>
  </si>
  <si>
    <t>Task</t>
  </si>
  <si>
    <t>Optimistic</t>
  </si>
  <si>
    <t>Average</t>
  </si>
  <si>
    <t>Pesimistic</t>
  </si>
  <si>
    <t>Proof Of Concept</t>
  </si>
  <si>
    <t>Database Framework</t>
  </si>
  <si>
    <t>Status</t>
  </si>
  <si>
    <t>Telegram BOT</t>
  </si>
  <si>
    <t>Done</t>
  </si>
  <si>
    <t>Windows Service</t>
  </si>
  <si>
    <t>Web Server XAMPP</t>
  </si>
  <si>
    <t xml:space="preserve">Repository: </t>
  </si>
  <si>
    <t>? (Git)</t>
  </si>
  <si>
    <t>PIC</t>
  </si>
  <si>
    <t>In Progress</t>
  </si>
  <si>
    <t>M, P, A</t>
  </si>
  <si>
    <t>Business Process</t>
  </si>
  <si>
    <t>1. Registration</t>
  </si>
  <si>
    <t>2. Rewarding</t>
  </si>
  <si>
    <t>Fast Track</t>
  </si>
  <si>
    <t>Matrix</t>
  </si>
  <si>
    <t>Matahari</t>
  </si>
  <si>
    <t>Board System</t>
  </si>
  <si>
    <t>3. Selling Transaction</t>
  </si>
  <si>
    <t>4. Telegram Commands</t>
  </si>
  <si>
    <t>Open</t>
  </si>
  <si>
    <t>BP</t>
  </si>
  <si>
    <t>Development</t>
  </si>
  <si>
    <t>Create Database</t>
  </si>
  <si>
    <t>M</t>
  </si>
  <si>
    <t>Member</t>
  </si>
  <si>
    <t>Member Status</t>
  </si>
  <si>
    <t>Notification Log</t>
  </si>
  <si>
    <t>Product</t>
  </si>
  <si>
    <t>Transaction Log</t>
  </si>
  <si>
    <t>Transaction Format</t>
  </si>
  <si>
    <t>Reward</t>
  </si>
  <si>
    <t>Backend</t>
  </si>
  <si>
    <t>Logic/Business Process</t>
  </si>
  <si>
    <t>Front End</t>
  </si>
  <si>
    <t>Testing</t>
  </si>
  <si>
    <t>Source Control</t>
  </si>
  <si>
    <t>Estimation (hours)</t>
  </si>
  <si>
    <t>TOTAL (days)</t>
  </si>
  <si>
    <t>TOTAL (hours)</t>
  </si>
  <si>
    <t>MARIO</t>
  </si>
  <si>
    <t>PUNGKAS</t>
  </si>
  <si>
    <t>ADHI</t>
  </si>
  <si>
    <t>2 hours per day</t>
  </si>
  <si>
    <t>Hardware for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</si>
</sst>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F16" sqref="F16"/>
    </sheetView>
  </sheetViews>
  <sheetFormatPr defaultRowHeight="15" x14ac:dyDescent="0.25"/>
  <cols>
    <col min="2" max="2" width="18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B3" t="s">
        <v>2</v>
      </c>
      <c r="C3" t="s">
        <v>4</v>
      </c>
    </row>
    <row r="4" spans="1:3" x14ac:dyDescent="0.25">
      <c r="B4" t="s">
        <v>3</v>
      </c>
      <c r="C4" t="s">
        <v>6</v>
      </c>
    </row>
    <row r="5" spans="1:3" x14ac:dyDescent="0.25">
      <c r="B5" t="s">
        <v>10</v>
      </c>
      <c r="C5" t="s">
        <v>9</v>
      </c>
    </row>
    <row r="6" spans="1:3" x14ac:dyDescent="0.25">
      <c r="B6" t="s">
        <v>8</v>
      </c>
      <c r="C6" t="s">
        <v>7</v>
      </c>
    </row>
    <row r="7" spans="1:3" x14ac:dyDescent="0.25">
      <c r="B7" t="s">
        <v>11</v>
      </c>
      <c r="C7" t="s">
        <v>12</v>
      </c>
    </row>
    <row r="8" spans="1:3" x14ac:dyDescent="0.25">
      <c r="B8" t="s">
        <v>13</v>
      </c>
      <c r="C8" t="s">
        <v>14</v>
      </c>
    </row>
    <row r="9" spans="1:3" x14ac:dyDescent="0.25">
      <c r="B9" t="s">
        <v>26</v>
      </c>
      <c r="C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9.7109375" customWidth="1"/>
    <col min="2" max="2" width="13" customWidth="1"/>
    <col min="3" max="3" width="18.7109375" customWidth="1"/>
    <col min="4" max="4" width="13.42578125" style="2" customWidth="1"/>
    <col min="5" max="5" width="11.5703125" style="2" customWidth="1"/>
    <col min="6" max="6" width="14" style="2" customWidth="1"/>
    <col min="7" max="7" width="12.7109375" style="1" customWidth="1"/>
    <col min="8" max="8" width="9.85546875" style="2" customWidth="1"/>
  </cols>
  <sheetData>
    <row r="1" spans="1:8" x14ac:dyDescent="0.25">
      <c r="A1" s="13" t="s">
        <v>15</v>
      </c>
      <c r="B1" s="14"/>
      <c r="C1" s="15"/>
      <c r="D1" s="3" t="s">
        <v>57</v>
      </c>
      <c r="E1" s="3"/>
      <c r="F1" s="3"/>
      <c r="G1" s="6" t="s">
        <v>21</v>
      </c>
      <c r="H1" s="7" t="s">
        <v>28</v>
      </c>
    </row>
    <row r="2" spans="1:8" x14ac:dyDescent="0.25">
      <c r="A2" s="16"/>
      <c r="B2" s="17"/>
      <c r="C2" s="18"/>
      <c r="D2" s="4" t="s">
        <v>16</v>
      </c>
      <c r="E2" s="4" t="s">
        <v>17</v>
      </c>
      <c r="F2" s="4" t="s">
        <v>18</v>
      </c>
      <c r="G2" s="8"/>
      <c r="H2" s="7"/>
    </row>
    <row r="3" spans="1:8" x14ac:dyDescent="0.25">
      <c r="A3" s="5" t="s">
        <v>19</v>
      </c>
      <c r="B3" s="5"/>
      <c r="C3" s="5"/>
      <c r="D3" s="12"/>
      <c r="E3" s="12"/>
      <c r="F3" s="12"/>
      <c r="G3" s="9"/>
      <c r="H3" s="12"/>
    </row>
    <row r="4" spans="1:8" x14ac:dyDescent="0.25">
      <c r="B4" t="s">
        <v>20</v>
      </c>
      <c r="E4" s="2">
        <f t="shared" ref="E4:E7" si="0">SUM(D4+F4)/2</f>
        <v>0</v>
      </c>
      <c r="G4" s="10" t="s">
        <v>23</v>
      </c>
      <c r="H4" s="2" t="s">
        <v>44</v>
      </c>
    </row>
    <row r="5" spans="1:8" x14ac:dyDescent="0.25">
      <c r="B5" t="s">
        <v>22</v>
      </c>
      <c r="E5" s="2">
        <f t="shared" si="0"/>
        <v>0</v>
      </c>
      <c r="G5" s="10" t="s">
        <v>23</v>
      </c>
      <c r="H5" s="2" t="s">
        <v>44</v>
      </c>
    </row>
    <row r="6" spans="1:8" x14ac:dyDescent="0.25">
      <c r="B6" t="s">
        <v>24</v>
      </c>
      <c r="E6" s="2">
        <f t="shared" si="0"/>
        <v>0</v>
      </c>
      <c r="G6" s="10" t="s">
        <v>23</v>
      </c>
      <c r="H6" s="2" t="s">
        <v>44</v>
      </c>
    </row>
    <row r="7" spans="1:8" x14ac:dyDescent="0.25">
      <c r="B7" t="s">
        <v>25</v>
      </c>
      <c r="E7" s="2">
        <f t="shared" si="0"/>
        <v>0</v>
      </c>
      <c r="G7" s="10" t="s">
        <v>23</v>
      </c>
      <c r="H7" s="2" t="s">
        <v>44</v>
      </c>
    </row>
    <row r="8" spans="1:8" x14ac:dyDescent="0.25">
      <c r="B8" t="s">
        <v>56</v>
      </c>
      <c r="D8" s="2">
        <v>8</v>
      </c>
      <c r="E8" s="2">
        <f>SUM(D8+F8)/2</f>
        <v>12</v>
      </c>
      <c r="F8" s="2">
        <v>16</v>
      </c>
      <c r="G8" s="11" t="s">
        <v>29</v>
      </c>
      <c r="H8" s="2" t="s">
        <v>30</v>
      </c>
    </row>
    <row r="9" spans="1:8" x14ac:dyDescent="0.25">
      <c r="B9" s="23" t="s">
        <v>64</v>
      </c>
      <c r="C9" s="23"/>
      <c r="D9" s="2">
        <v>4</v>
      </c>
      <c r="E9" s="2">
        <f>SUM(D9+F9)/2</f>
        <v>6</v>
      </c>
      <c r="F9" s="2">
        <v>8</v>
      </c>
      <c r="G9" s="11"/>
      <c r="H9" s="2" t="s">
        <v>30</v>
      </c>
    </row>
    <row r="10" spans="1:8" x14ac:dyDescent="0.25">
      <c r="A10" s="5" t="s">
        <v>31</v>
      </c>
      <c r="B10" s="5"/>
      <c r="C10" s="5"/>
      <c r="D10" s="12"/>
      <c r="E10" s="12"/>
      <c r="F10" s="12"/>
      <c r="G10" s="9"/>
      <c r="H10" s="12"/>
    </row>
    <row r="11" spans="1:8" x14ac:dyDescent="0.25">
      <c r="B11" t="s">
        <v>32</v>
      </c>
      <c r="D11" s="2">
        <v>2</v>
      </c>
      <c r="E11" s="2">
        <f t="shared" ref="E11:E18" si="1">SUM(D11+F11)/2</f>
        <v>3</v>
      </c>
      <c r="F11" s="2">
        <v>4</v>
      </c>
      <c r="G11" s="19" t="s">
        <v>40</v>
      </c>
      <c r="H11" s="2" t="s">
        <v>41</v>
      </c>
    </row>
    <row r="12" spans="1:8" x14ac:dyDescent="0.25">
      <c r="B12" t="s">
        <v>33</v>
      </c>
      <c r="D12" s="2">
        <v>2</v>
      </c>
      <c r="E12" s="2">
        <f t="shared" si="1"/>
        <v>3</v>
      </c>
      <c r="F12" s="2">
        <v>4</v>
      </c>
      <c r="G12" s="19" t="s">
        <v>40</v>
      </c>
      <c r="H12" s="2" t="s">
        <v>41</v>
      </c>
    </row>
    <row r="13" spans="1:8" x14ac:dyDescent="0.25">
      <c r="C13" t="s">
        <v>34</v>
      </c>
      <c r="D13" s="2">
        <v>2</v>
      </c>
      <c r="E13" s="2">
        <f t="shared" si="1"/>
        <v>3</v>
      </c>
      <c r="F13" s="2">
        <v>4</v>
      </c>
      <c r="G13" s="19" t="s">
        <v>40</v>
      </c>
      <c r="H13" s="2" t="s">
        <v>41</v>
      </c>
    </row>
    <row r="14" spans="1:8" x14ac:dyDescent="0.25">
      <c r="C14" t="s">
        <v>35</v>
      </c>
      <c r="D14" s="2">
        <v>2</v>
      </c>
      <c r="E14" s="2">
        <f t="shared" si="1"/>
        <v>3</v>
      </c>
      <c r="F14" s="2">
        <v>4</v>
      </c>
      <c r="G14" s="19" t="s">
        <v>40</v>
      </c>
      <c r="H14" s="2" t="s">
        <v>41</v>
      </c>
    </row>
    <row r="15" spans="1:8" x14ac:dyDescent="0.25">
      <c r="C15" t="s">
        <v>36</v>
      </c>
      <c r="D15" s="2">
        <v>2</v>
      </c>
      <c r="E15" s="2">
        <f t="shared" si="1"/>
        <v>3</v>
      </c>
      <c r="F15" s="2">
        <v>4</v>
      </c>
      <c r="G15" s="19" t="s">
        <v>40</v>
      </c>
      <c r="H15" s="2" t="s">
        <v>41</v>
      </c>
    </row>
    <row r="16" spans="1:8" x14ac:dyDescent="0.25">
      <c r="C16" t="s">
        <v>37</v>
      </c>
      <c r="D16" s="2">
        <v>2</v>
      </c>
      <c r="E16" s="2">
        <f t="shared" si="1"/>
        <v>3</v>
      </c>
      <c r="F16" s="2">
        <v>4</v>
      </c>
      <c r="G16" s="19" t="s">
        <v>40</v>
      </c>
      <c r="H16" s="2" t="s">
        <v>41</v>
      </c>
    </row>
    <row r="17" spans="1:8" x14ac:dyDescent="0.25">
      <c r="B17" t="s">
        <v>38</v>
      </c>
      <c r="D17" s="2">
        <v>2</v>
      </c>
      <c r="E17" s="2">
        <f t="shared" si="1"/>
        <v>3</v>
      </c>
      <c r="F17" s="2">
        <v>4</v>
      </c>
      <c r="G17" s="19" t="s">
        <v>40</v>
      </c>
      <c r="H17" s="2" t="s">
        <v>41</v>
      </c>
    </row>
    <row r="18" spans="1:8" x14ac:dyDescent="0.25">
      <c r="B18" t="s">
        <v>39</v>
      </c>
      <c r="D18" s="2">
        <v>2</v>
      </c>
      <c r="E18" s="2">
        <f t="shared" si="1"/>
        <v>3</v>
      </c>
      <c r="F18" s="2">
        <v>4</v>
      </c>
      <c r="G18" s="19" t="s">
        <v>40</v>
      </c>
      <c r="H18" s="2" t="s">
        <v>41</v>
      </c>
    </row>
    <row r="19" spans="1:8" x14ac:dyDescent="0.25">
      <c r="A19" s="5" t="s">
        <v>42</v>
      </c>
      <c r="B19" s="5"/>
      <c r="C19" s="5"/>
      <c r="D19" s="12"/>
      <c r="E19" s="12"/>
      <c r="F19" s="12"/>
      <c r="G19" s="9"/>
      <c r="H19" s="12"/>
    </row>
    <row r="20" spans="1:8" x14ac:dyDescent="0.25">
      <c r="B20" s="5" t="s">
        <v>43</v>
      </c>
      <c r="C20" s="5"/>
      <c r="D20" s="12"/>
      <c r="E20" s="12"/>
      <c r="F20" s="12"/>
      <c r="G20" s="9"/>
      <c r="H20" s="12"/>
    </row>
    <row r="21" spans="1:8" x14ac:dyDescent="0.25">
      <c r="C21" t="s">
        <v>45</v>
      </c>
      <c r="D21" s="2">
        <v>2</v>
      </c>
      <c r="E21" s="2">
        <f t="shared" ref="E21:E43" si="2">SUM(D21+F21)/2</f>
        <v>2.5</v>
      </c>
      <c r="F21" s="2">
        <v>3</v>
      </c>
      <c r="G21" s="19" t="s">
        <v>40</v>
      </c>
    </row>
    <row r="22" spans="1:8" x14ac:dyDescent="0.25">
      <c r="C22" t="s">
        <v>46</v>
      </c>
      <c r="D22" s="2">
        <v>2</v>
      </c>
      <c r="E22" s="2">
        <f t="shared" si="2"/>
        <v>2.5</v>
      </c>
      <c r="F22" s="2">
        <v>3</v>
      </c>
      <c r="G22" s="19" t="s">
        <v>40</v>
      </c>
    </row>
    <row r="23" spans="1:8" x14ac:dyDescent="0.25">
      <c r="C23" t="s">
        <v>47</v>
      </c>
      <c r="D23" s="2">
        <v>2</v>
      </c>
      <c r="E23" s="2">
        <f t="shared" si="2"/>
        <v>2.5</v>
      </c>
      <c r="F23" s="2">
        <v>3</v>
      </c>
      <c r="G23" s="19" t="s">
        <v>40</v>
      </c>
    </row>
    <row r="24" spans="1:8" x14ac:dyDescent="0.25">
      <c r="C24" t="s">
        <v>51</v>
      </c>
      <c r="D24" s="2">
        <v>2</v>
      </c>
      <c r="E24" s="2">
        <f t="shared" si="2"/>
        <v>2.5</v>
      </c>
      <c r="F24" s="2">
        <v>3</v>
      </c>
      <c r="G24" s="19" t="s">
        <v>40</v>
      </c>
    </row>
    <row r="25" spans="1:8" x14ac:dyDescent="0.25">
      <c r="C25" t="s">
        <v>48</v>
      </c>
      <c r="D25" s="2">
        <v>2</v>
      </c>
      <c r="E25" s="2">
        <f t="shared" si="2"/>
        <v>2.5</v>
      </c>
      <c r="F25" s="2">
        <v>3</v>
      </c>
      <c r="G25" s="19" t="s">
        <v>40</v>
      </c>
    </row>
    <row r="26" spans="1:8" x14ac:dyDescent="0.25">
      <c r="C26" t="s">
        <v>50</v>
      </c>
      <c r="D26" s="2">
        <v>2</v>
      </c>
      <c r="E26" s="2">
        <f t="shared" si="2"/>
        <v>2.5</v>
      </c>
      <c r="F26" s="2">
        <v>3</v>
      </c>
      <c r="G26" s="19" t="s">
        <v>40</v>
      </c>
    </row>
    <row r="27" spans="1:8" x14ac:dyDescent="0.25">
      <c r="C27" t="s">
        <v>49</v>
      </c>
      <c r="D27" s="2">
        <v>2</v>
      </c>
      <c r="E27" s="2">
        <f t="shared" si="2"/>
        <v>2.5</v>
      </c>
      <c r="F27" s="2">
        <v>3</v>
      </c>
      <c r="G27" s="19" t="s">
        <v>40</v>
      </c>
    </row>
    <row r="28" spans="1:8" x14ac:dyDescent="0.25">
      <c r="B28" s="5" t="s">
        <v>52</v>
      </c>
      <c r="C28" s="5"/>
      <c r="D28" s="12"/>
      <c r="E28" s="12"/>
      <c r="F28" s="12"/>
      <c r="G28" s="12"/>
      <c r="H28" s="12"/>
    </row>
    <row r="29" spans="1:8" x14ac:dyDescent="0.25">
      <c r="C29" t="s">
        <v>45</v>
      </c>
      <c r="D29" s="2">
        <v>2</v>
      </c>
      <c r="E29" s="2">
        <f t="shared" si="2"/>
        <v>3</v>
      </c>
      <c r="F29" s="2">
        <v>4</v>
      </c>
      <c r="G29" s="19" t="s">
        <v>40</v>
      </c>
    </row>
    <row r="30" spans="1:8" x14ac:dyDescent="0.25">
      <c r="C30" t="s">
        <v>46</v>
      </c>
      <c r="D30" s="2">
        <v>2</v>
      </c>
      <c r="E30" s="2">
        <f t="shared" si="2"/>
        <v>3</v>
      </c>
      <c r="F30" s="2">
        <v>4</v>
      </c>
      <c r="G30" s="19" t="s">
        <v>40</v>
      </c>
    </row>
    <row r="31" spans="1:8" x14ac:dyDescent="0.25">
      <c r="C31" t="s">
        <v>47</v>
      </c>
      <c r="D31" s="2">
        <v>2</v>
      </c>
      <c r="E31" s="2">
        <f t="shared" si="2"/>
        <v>3</v>
      </c>
      <c r="F31" s="2">
        <v>4</v>
      </c>
      <c r="G31" s="19" t="s">
        <v>40</v>
      </c>
    </row>
    <row r="32" spans="1:8" x14ac:dyDescent="0.25">
      <c r="C32" t="s">
        <v>51</v>
      </c>
      <c r="D32" s="2">
        <v>2</v>
      </c>
      <c r="E32" s="2">
        <f t="shared" si="2"/>
        <v>3</v>
      </c>
      <c r="F32" s="2">
        <v>4</v>
      </c>
      <c r="G32" s="19" t="s">
        <v>40</v>
      </c>
    </row>
    <row r="33" spans="1:8" x14ac:dyDescent="0.25">
      <c r="C33" t="s">
        <v>48</v>
      </c>
      <c r="D33" s="2">
        <v>2</v>
      </c>
      <c r="E33" s="2">
        <f t="shared" si="2"/>
        <v>3</v>
      </c>
      <c r="F33" s="2">
        <v>4</v>
      </c>
      <c r="G33" s="19" t="s">
        <v>40</v>
      </c>
    </row>
    <row r="34" spans="1:8" x14ac:dyDescent="0.25">
      <c r="C34" t="s">
        <v>50</v>
      </c>
      <c r="D34" s="2">
        <v>2</v>
      </c>
      <c r="E34" s="2">
        <f t="shared" si="2"/>
        <v>3</v>
      </c>
      <c r="F34" s="2">
        <v>4</v>
      </c>
      <c r="G34" s="19" t="s">
        <v>40</v>
      </c>
    </row>
    <row r="35" spans="1:8" x14ac:dyDescent="0.25">
      <c r="C35" t="s">
        <v>49</v>
      </c>
      <c r="D35" s="2">
        <v>2</v>
      </c>
      <c r="E35" s="2">
        <f t="shared" si="2"/>
        <v>3</v>
      </c>
      <c r="F35" s="2">
        <v>4</v>
      </c>
      <c r="G35" s="19" t="s">
        <v>40</v>
      </c>
    </row>
    <row r="36" spans="1:8" x14ac:dyDescent="0.25">
      <c r="B36" s="5" t="s">
        <v>53</v>
      </c>
      <c r="C36" s="5"/>
      <c r="D36" s="12"/>
      <c r="E36" s="12"/>
      <c r="F36" s="12"/>
      <c r="G36" s="9"/>
      <c r="H36" s="12"/>
    </row>
    <row r="37" spans="1:8" x14ac:dyDescent="0.25">
      <c r="C37" t="s">
        <v>34</v>
      </c>
      <c r="D37" s="2">
        <v>12</v>
      </c>
      <c r="E37" s="2">
        <f t="shared" si="2"/>
        <v>18</v>
      </c>
      <c r="F37" s="2">
        <v>24</v>
      </c>
      <c r="G37" s="19" t="s">
        <v>40</v>
      </c>
    </row>
    <row r="38" spans="1:8" x14ac:dyDescent="0.25">
      <c r="C38" t="s">
        <v>35</v>
      </c>
      <c r="D38" s="2">
        <v>12</v>
      </c>
      <c r="E38" s="2">
        <f t="shared" si="2"/>
        <v>18</v>
      </c>
      <c r="F38" s="2">
        <v>24</v>
      </c>
      <c r="G38" s="19" t="s">
        <v>40</v>
      </c>
    </row>
    <row r="39" spans="1:8" x14ac:dyDescent="0.25">
      <c r="C39" t="s">
        <v>36</v>
      </c>
      <c r="D39" s="2">
        <v>12</v>
      </c>
      <c r="E39" s="2">
        <f t="shared" si="2"/>
        <v>18</v>
      </c>
      <c r="F39" s="2">
        <v>24</v>
      </c>
      <c r="G39" s="19" t="s">
        <v>40</v>
      </c>
    </row>
    <row r="40" spans="1:8" x14ac:dyDescent="0.25">
      <c r="C40" t="s">
        <v>37</v>
      </c>
      <c r="D40" s="2">
        <v>12</v>
      </c>
      <c r="E40" s="2">
        <f t="shared" si="2"/>
        <v>18</v>
      </c>
      <c r="F40" s="2">
        <v>24</v>
      </c>
      <c r="G40" s="19" t="s">
        <v>40</v>
      </c>
    </row>
    <row r="41" spans="1:8" x14ac:dyDescent="0.25">
      <c r="C41" t="s">
        <v>22</v>
      </c>
      <c r="D41" s="2">
        <v>18</v>
      </c>
      <c r="E41" s="2">
        <f t="shared" si="2"/>
        <v>25</v>
      </c>
      <c r="F41" s="2">
        <v>32</v>
      </c>
      <c r="G41" s="19" t="s">
        <v>40</v>
      </c>
    </row>
    <row r="42" spans="1:8" x14ac:dyDescent="0.25">
      <c r="B42" s="5" t="s">
        <v>54</v>
      </c>
      <c r="C42" s="5"/>
      <c r="D42" s="12"/>
      <c r="E42" s="12"/>
      <c r="F42" s="12"/>
      <c r="G42" s="9"/>
      <c r="H42" s="12"/>
    </row>
    <row r="43" spans="1:8" x14ac:dyDescent="0.25">
      <c r="C43" t="s">
        <v>5</v>
      </c>
      <c r="D43" s="2">
        <v>24</v>
      </c>
      <c r="E43" s="2">
        <f t="shared" si="2"/>
        <v>28</v>
      </c>
      <c r="F43" s="2">
        <v>32</v>
      </c>
      <c r="G43" s="19" t="s">
        <v>40</v>
      </c>
    </row>
    <row r="44" spans="1:8" x14ac:dyDescent="0.25">
      <c r="A44" s="21" t="s">
        <v>59</v>
      </c>
      <c r="B44" s="21"/>
      <c r="C44" s="21"/>
      <c r="D44" s="22">
        <f>SUM(D4:D43)</f>
        <v>146</v>
      </c>
      <c r="E44" s="22">
        <f>SUM(E4:E43)</f>
        <v>205.5</v>
      </c>
      <c r="F44" s="22">
        <f>SUM(F4:F43)</f>
        <v>265</v>
      </c>
      <c r="G44" s="20"/>
      <c r="H44" s="20"/>
    </row>
    <row r="45" spans="1:8" x14ac:dyDescent="0.25">
      <c r="A45" s="21" t="s">
        <v>58</v>
      </c>
      <c r="B45" s="21"/>
      <c r="C45" s="21"/>
      <c r="D45" s="22">
        <f>ROUNDUP(D44/8,0)</f>
        <v>19</v>
      </c>
      <c r="E45" s="22">
        <f>ROUNDUP(E44/8, 0)</f>
        <v>26</v>
      </c>
      <c r="F45" s="22">
        <f>ROUNDUP(F44/8, 0)</f>
        <v>34</v>
      </c>
      <c r="G45" s="20"/>
      <c r="H45" s="20"/>
    </row>
    <row r="46" spans="1:8" x14ac:dyDescent="0.25">
      <c r="A46" t="s">
        <v>60</v>
      </c>
      <c r="B46" t="s">
        <v>63</v>
      </c>
      <c r="D46"/>
      <c r="E46"/>
      <c r="F46"/>
      <c r="G46"/>
      <c r="H46"/>
    </row>
    <row r="47" spans="1:8" x14ac:dyDescent="0.25">
      <c r="A47" t="s">
        <v>61</v>
      </c>
      <c r="B47" t="s">
        <v>63</v>
      </c>
      <c r="D47"/>
      <c r="E47"/>
      <c r="F47"/>
      <c r="G47"/>
      <c r="H47"/>
    </row>
    <row r="48" spans="1:8" x14ac:dyDescent="0.25">
      <c r="A48" t="s">
        <v>62</v>
      </c>
      <c r="B48" t="s">
        <v>63</v>
      </c>
      <c r="D48"/>
      <c r="E48"/>
      <c r="F48"/>
      <c r="G48"/>
      <c r="H48"/>
    </row>
    <row r="49" spans="1:8" x14ac:dyDescent="0.25">
      <c r="D49"/>
      <c r="E49"/>
      <c r="F49"/>
      <c r="G49"/>
      <c r="H49"/>
    </row>
    <row r="50" spans="1:8" x14ac:dyDescent="0.25">
      <c r="D50"/>
      <c r="E50"/>
      <c r="F50"/>
      <c r="G50"/>
      <c r="H50"/>
    </row>
    <row r="51" spans="1:8" x14ac:dyDescent="0.25">
      <c r="D51"/>
      <c r="E51"/>
      <c r="F51"/>
      <c r="G51"/>
      <c r="H51"/>
    </row>
    <row r="52" spans="1:8" x14ac:dyDescent="0.25">
      <c r="D52"/>
      <c r="E52"/>
      <c r="F52"/>
      <c r="G52"/>
      <c r="H52"/>
    </row>
    <row r="53" spans="1:8" x14ac:dyDescent="0.25">
      <c r="A53" s="5" t="s">
        <v>55</v>
      </c>
      <c r="B53" s="5"/>
      <c r="C53" s="5"/>
      <c r="D53" s="12"/>
      <c r="E53" s="12"/>
      <c r="F53" s="12"/>
      <c r="G53" s="9"/>
      <c r="H53" s="12"/>
    </row>
  </sheetData>
  <mergeCells count="7">
    <mergeCell ref="A44:C44"/>
    <mergeCell ref="A45:C45"/>
    <mergeCell ref="B9:C9"/>
    <mergeCell ref="D1:F1"/>
    <mergeCell ref="G1:G2"/>
    <mergeCell ref="H1:H2"/>
    <mergeCell ref="A1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2017-10-13T13:21:15Z</dcterms:created>
  <dcterms:modified xsi:type="dcterms:W3CDTF">2017-10-13T14:46:13Z</dcterms:modified>
</cp:coreProperties>
</file>