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2.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UNBOX\Desktop\Harsh17\Data Analyst\Projects\Excel\Global E-Commerce Sales Dashboard &amp; Insights\"/>
    </mc:Choice>
  </mc:AlternateContent>
  <bookViews>
    <workbookView xWindow="0" yWindow="0" windowWidth="19200" windowHeight="6930"/>
  </bookViews>
  <sheets>
    <sheet name="DashBoard" sheetId="14" r:id="rId1"/>
    <sheet name="Discount vs Profit" sheetId="12" r:id="rId2"/>
    <sheet name="KPIs (Key Metrics)" sheetId="2" r:id="rId3"/>
    <sheet name="Row Data" sheetId="1" r:id="rId4"/>
    <sheet name="Top 10 Products by Sales" sheetId="7" r:id="rId5"/>
    <sheet name="Sales &amp; Profit by Category" sheetId="4" r:id="rId6"/>
    <sheet name="Monthly Sales Trend" sheetId="3" r:id="rId7"/>
    <sheet name="Profit Margin by Region" sheetId="8" r:id="rId8"/>
    <sheet name="Customer Segment Sales" sheetId="9" r:id="rId9"/>
    <sheet name="Payment Method Share" sheetId="11" r:id="rId10"/>
  </sheets>
  <definedNames>
    <definedName name="_xlnm._FilterDatabase" localSheetId="3" hidden="1">'Row Data'!$A$1:$R$501</definedName>
    <definedName name="Slicer_Category">#N/A</definedName>
    <definedName name="Slicer_Customer_Segment">#N/A</definedName>
    <definedName name="Slicer_Months">#N/A</definedName>
    <definedName name="Slicer_Payment_Method">#N/A</definedName>
    <definedName name="Slicer_Region">#N/A</definedName>
  </definedNames>
  <calcPr calcId="162913"/>
  <pivotCaches>
    <pivotCache cacheId="2"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2" i="1"/>
</calcChain>
</file>

<file path=xl/sharedStrings.xml><?xml version="1.0" encoding="utf-8"?>
<sst xmlns="http://schemas.openxmlformats.org/spreadsheetml/2006/main" count="5088" uniqueCount="1207">
  <si>
    <t>Order ID</t>
  </si>
  <si>
    <t>Order Date</t>
  </si>
  <si>
    <t>Ship Date</t>
  </si>
  <si>
    <t>Category</t>
  </si>
  <si>
    <t>Sub-Category</t>
  </si>
  <si>
    <t>Product Name</t>
  </si>
  <si>
    <t>Quantity</t>
  </si>
  <si>
    <t>Price</t>
  </si>
  <si>
    <t>Discount</t>
  </si>
  <si>
    <t>Profit</t>
  </si>
  <si>
    <t>Customer Name</t>
  </si>
  <si>
    <t>Customer Segment</t>
  </si>
  <si>
    <t>Country</t>
  </si>
  <si>
    <t>Region</t>
  </si>
  <si>
    <t>City</t>
  </si>
  <si>
    <t>Payment Method</t>
  </si>
  <si>
    <t>ORD1000</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</si>
  <si>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</si>
  <si>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</si>
  <si>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</si>
  <si>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</si>
  <si>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</si>
  <si>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</si>
  <si>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</si>
  <si>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</si>
  <si>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</si>
  <si>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</si>
  <si>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</si>
  <si>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</si>
  <si>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</si>
  <si>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</si>
  <si>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</si>
  <si>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</si>
  <si>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</si>
  <si>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</si>
  <si>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</si>
  <si>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</si>
  <si>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</si>
  <si>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</si>
  <si>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</si>
  <si>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</si>
  <si>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</si>
  <si>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</si>
  <si>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</si>
  <si>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</si>
  <si>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</si>
  <si>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</si>
  <si>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</si>
  <si>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</si>
  <si>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</si>
  <si>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</si>
  <si>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</si>
  <si>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</si>
  <si>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</si>
  <si>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</si>
  <si>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</si>
  <si>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</si>
  <si>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</si>
  <si>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</si>
  <si>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</si>
  <si>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</si>
  <si>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</si>
  <si>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</si>
  <si>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</si>
  <si>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</si>
  <si>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</si>
  <si>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</si>
  <si>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</si>
  <si>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</si>
  <si>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</si>
  <si>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</si>
  <si>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</si>
  <si>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</si>
  <si>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</si>
  <si>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</si>
  <si>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</si>
  <si>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</si>
  <si>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</si>
  <si>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</si>
  <si>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</si>
  <si>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</si>
  <si>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</si>
  <si>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</si>
  <si>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</si>
  <si>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</si>
  <si>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</si>
  <si>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</si>
  <si>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</si>
  <si>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</si>
  <si>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</si>
  <si>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</si>
  <si>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</si>
  <si>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</si>
  <si>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</si>
  <si>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</si>
  <si>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</si>
  <si>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</si>
  <si>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</si>
  <si>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</si>
  <si>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</si>
  <si>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</si>
  <si>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</si>
  <si>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</si>
  <si>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</si>
  <si>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</si>
  <si>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</si>
  <si>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</si>
  <si>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</si>
  <si>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</si>
  <si>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</si>
  <si>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</si>
  <si>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</si>
  <si>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</si>
  <si>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</si>
  <si>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</si>
  <si>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</si>
  <si>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</si>
  <si>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</si>
  <si>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</si>
  <si>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</si>
  <si>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</si>
  <si>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</si>
  <si>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</si>
  <si>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</si>
  <si>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</si>
  <si>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</si>
  <si>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</si>
  <si>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</si>
  <si>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</si>
  <si>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</si>
  <si>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</si>
  <si>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</si>
  <si>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</si>
  <si>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</si>
  <si>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</si>
  <si>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</si>
  <si>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</si>
  <si>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</si>
  <si>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</si>
  <si>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</si>
  <si>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</si>
  <si>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</si>
  <si>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</si>
  <si>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</si>
  <si>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</si>
  <si>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</si>
  <si>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</si>
  <si>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</si>
  <si>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</si>
  <si>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</si>
  <si>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</si>
  <si>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</si>
  <si>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</si>
  <si>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</si>
  <si>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</si>
  <si>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</si>
  <si>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</si>
  <si>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</si>
  <si>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</si>
  <si>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</si>
  <si>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</si>
  <si>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</si>
  <si>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</si>
  <si>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</si>
  <si>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</si>
  <si>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</si>
  <si>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</si>
  <si>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</si>
  <si>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</si>
  <si>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</si>
  <si>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</si>
  <si>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</si>
  <si>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</si>
  <si>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</si>
  <si>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</si>
  <si>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</si>
  <si>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</si>
  <si>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</si>
  <si>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</si>
  <si>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</si>
  <si>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</si>
  <si>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</si>
  <si>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</si>
  <si>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</si>
  <si>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</si>
  <si>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</si>
  <si>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</si>
  <si>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</si>
  <si>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</si>
  <si>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</si>
  <si>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</si>
  <si>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</si>
  <si>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</si>
  <si>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</si>
  <si>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</si>
  <si>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</si>
  <si>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</si>
  <si>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</si>
  <si>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</si>
  <si>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</si>
  <si>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</si>
  <si>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</si>
  <si>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</si>
  <si>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</si>
  <si>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</si>
  <si>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</si>
  <si>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</si>
  <si>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</si>
  <si>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</si>
  <si>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</si>
  <si>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</si>
  <si>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</si>
  <si>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</si>
  <si>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</si>
  <si>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</si>
  <si>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</si>
  <si>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ORD1200</t>
  </si>
  <si>
    <t>ORD1201</t>
  </si>
  <si>
    <t>ORD1202</t>
  </si>
  <si>
    <t>ORD1203</t>
  </si>
  <si>
    <t>ORD1204</t>
  </si>
  <si>
    <t>ORD1205</t>
  </si>
  <si>
    <t>ORD1206</t>
  </si>
  <si>
    <t>ORD1207</t>
  </si>
  <si>
    <t>ORD1208</t>
  </si>
  <si>
    <t>ORD1209</t>
  </si>
  <si>
    <t>ORD1210</t>
  </si>
  <si>
    <t>ORD1211</t>
  </si>
  <si>
    <t>ORD1212</t>
  </si>
  <si>
    <t>ORD1213</t>
  </si>
  <si>
    <t>ORD1214</t>
  </si>
  <si>
    <t>ORD1215</t>
  </si>
  <si>
    <t>ORD1216</t>
  </si>
  <si>
    <t>ORD1217</t>
  </si>
  <si>
    <t>ORD1218</t>
  </si>
  <si>
    <t>ORD1219</t>
  </si>
  <si>
    <t>ORD1220</t>
  </si>
  <si>
    <t>ORD1221</t>
  </si>
  <si>
    <t>ORD1222</t>
  </si>
  <si>
    <t>ORD1223</t>
  </si>
  <si>
    <t>ORD1224</t>
  </si>
  <si>
    <t>ORD1225</t>
  </si>
  <si>
    <t>ORD1226</t>
  </si>
  <si>
    <t>ORD1227</t>
  </si>
  <si>
    <t>ORD1228</t>
  </si>
  <si>
    <t>ORD1229</t>
  </si>
  <si>
    <t>ORD1230</t>
  </si>
  <si>
    <t>ORD1231</t>
  </si>
  <si>
    <t>ORD1232</t>
  </si>
  <si>
    <t>ORD1233</t>
  </si>
  <si>
    <t>ORD1234</t>
  </si>
  <si>
    <t>ORD1235</t>
  </si>
  <si>
    <t>ORD1236</t>
  </si>
  <si>
    <t>ORD1237</t>
  </si>
  <si>
    <t>ORD1238</t>
  </si>
  <si>
    <t>ORD1239</t>
  </si>
  <si>
    <t>ORD1240</t>
  </si>
  <si>
    <t>ORD1241</t>
  </si>
  <si>
    <t>ORD1242</t>
  </si>
  <si>
    <t>ORD1243</t>
  </si>
  <si>
    <t>ORD1244</t>
  </si>
  <si>
    <t>ORD1245</t>
  </si>
  <si>
    <t>ORD1246</t>
  </si>
  <si>
    <t>ORD1247</t>
  </si>
  <si>
    <t>ORD1248</t>
  </si>
  <si>
    <t>ORD1249</t>
  </si>
  <si>
    <t>ORD1250</t>
  </si>
  <si>
    <t>ORD1251</t>
  </si>
  <si>
    <t>ORD1252</t>
  </si>
  <si>
    <t>ORD1253</t>
  </si>
  <si>
    <t>ORD1254</t>
  </si>
  <si>
    <t>ORD1255</t>
  </si>
  <si>
    <t>ORD1256</t>
  </si>
  <si>
    <t>ORD1257</t>
  </si>
  <si>
    <t>ORD1258</t>
  </si>
  <si>
    <t>ORD1259</t>
  </si>
  <si>
    <t>ORD1260</t>
  </si>
  <si>
    <t>ORD1261</t>
  </si>
  <si>
    <t>ORD1262</t>
  </si>
  <si>
    <t>ORD1263</t>
  </si>
  <si>
    <t>ORD1264</t>
  </si>
  <si>
    <t>ORD1265</t>
  </si>
  <si>
    <t>ORD1266</t>
  </si>
  <si>
    <t>ORD1267</t>
  </si>
  <si>
    <t>ORD1268</t>
  </si>
  <si>
    <t>ORD1269</t>
  </si>
  <si>
    <t>ORD1270</t>
  </si>
  <si>
    <t>ORD1271</t>
  </si>
  <si>
    <t>ORD1272</t>
  </si>
  <si>
    <t>ORD1273</t>
  </si>
  <si>
    <t>ORD1274</t>
  </si>
  <si>
    <t>ORD1275</t>
  </si>
  <si>
    <t>ORD1276</t>
  </si>
  <si>
    <t>ORD1277</t>
  </si>
  <si>
    <t>ORD1278</t>
  </si>
  <si>
    <t>ORD1279</t>
  </si>
  <si>
    <t>ORD1280</t>
  </si>
  <si>
    <t>ORD1281</t>
  </si>
  <si>
    <t>ORD1282</t>
  </si>
  <si>
    <t>ORD1283</t>
  </si>
  <si>
    <t>ORD1284</t>
  </si>
  <si>
    <t>ORD1285</t>
  </si>
  <si>
    <t>ORD1286</t>
  </si>
  <si>
    <t>ORD1287</t>
  </si>
  <si>
    <t>ORD1288</t>
  </si>
  <si>
    <t>ORD1289</t>
  </si>
  <si>
    <t>ORD1290</t>
  </si>
  <si>
    <t>ORD1291</t>
  </si>
  <si>
    <t>ORD1292</t>
  </si>
  <si>
    <t>ORD1293</t>
  </si>
  <si>
    <t>ORD1294</t>
  </si>
  <si>
    <t>ORD1295</t>
  </si>
  <si>
    <t>ORD1296</t>
  </si>
  <si>
    <t>ORD1297</t>
  </si>
  <si>
    <t>ORD1298</t>
  </si>
  <si>
    <t>ORD1299</t>
  </si>
  <si>
    <t>ORD1300</t>
  </si>
  <si>
    <t>ORD1301</t>
  </si>
  <si>
    <t>ORD1302</t>
  </si>
  <si>
    <t>ORD1303</t>
  </si>
  <si>
    <t>ORD1304</t>
  </si>
  <si>
    <t>ORD1305</t>
  </si>
  <si>
    <t>ORD1306</t>
  </si>
  <si>
    <t>ORD1307</t>
  </si>
  <si>
    <t>ORD1308</t>
  </si>
  <si>
    <t>ORD1309</t>
  </si>
  <si>
    <t>ORD1310</t>
  </si>
  <si>
    <t>ORD1311</t>
  </si>
  <si>
    <t>ORD1312</t>
  </si>
  <si>
    <t>ORD1313</t>
  </si>
  <si>
    <t>ORD1314</t>
  </si>
  <si>
    <t>ORD1315</t>
  </si>
  <si>
    <t>ORD1316</t>
  </si>
  <si>
    <t>ORD1317</t>
  </si>
  <si>
    <t>ORD1318</t>
  </si>
  <si>
    <t>ORD1319</t>
  </si>
  <si>
    <t>ORD1320</t>
  </si>
  <si>
    <t>ORD1321</t>
  </si>
  <si>
    <t>ORD1322</t>
  </si>
  <si>
    <t>ORD1323</t>
  </si>
  <si>
    <t>ORD1324</t>
  </si>
  <si>
    <t>ORD1325</t>
  </si>
  <si>
    <t>ORD1326</t>
  </si>
  <si>
    <t>ORD1327</t>
  </si>
  <si>
    <t>ORD1328</t>
  </si>
  <si>
    <t>ORD1329</t>
  </si>
  <si>
    <t>ORD1330</t>
  </si>
  <si>
    <t>ORD1331</t>
  </si>
  <si>
    <t>ORD1332</t>
  </si>
  <si>
    <t>ORD1333</t>
  </si>
  <si>
    <t>ORD1334</t>
  </si>
  <si>
    <t>ORD1335</t>
  </si>
  <si>
    <t>ORD1336</t>
  </si>
  <si>
    <t>ORD1337</t>
  </si>
  <si>
    <t>ORD1338</t>
  </si>
  <si>
    <t>ORD1339</t>
  </si>
  <si>
    <t>ORD1340</t>
  </si>
  <si>
    <t>ORD1341</t>
  </si>
  <si>
    <t>ORD1342</t>
  </si>
  <si>
    <t>ORD1343</t>
  </si>
  <si>
    <t>ORD1344</t>
  </si>
  <si>
    <t>ORD1345</t>
  </si>
  <si>
    <t>ORD1346</t>
  </si>
  <si>
    <t>ORD1347</t>
  </si>
  <si>
    <t>ORD1348</t>
  </si>
  <si>
    <t>ORD1349</t>
  </si>
  <si>
    <t>ORD1350</t>
  </si>
  <si>
    <t>ORD1351</t>
  </si>
  <si>
    <t>ORD1352</t>
  </si>
  <si>
    <t>ORD1353</t>
  </si>
  <si>
    <t>ORD1354</t>
  </si>
  <si>
    <t>ORD1355</t>
  </si>
  <si>
    <t>ORD1356</t>
  </si>
  <si>
    <t>ORD1357</t>
  </si>
  <si>
    <t>ORD1358</t>
  </si>
  <si>
    <t>ORD1359</t>
  </si>
  <si>
    <t>ORD1360</t>
  </si>
  <si>
    <t>ORD1361</t>
  </si>
  <si>
    <t>ORD1362</t>
  </si>
  <si>
    <t>ORD1363</t>
  </si>
  <si>
    <t>ORD1364</t>
  </si>
  <si>
    <t>ORD1365</t>
  </si>
  <si>
    <t>ORD1366</t>
  </si>
  <si>
    <t>ORD1367</t>
  </si>
  <si>
    <t>ORD1368</t>
  </si>
  <si>
    <t>ORD1369</t>
  </si>
  <si>
    <t>ORD1370</t>
  </si>
  <si>
    <t>ORD1371</t>
  </si>
  <si>
    <t>ORD1372</t>
  </si>
  <si>
    <t>ORD1373</t>
  </si>
  <si>
    <t>ORD1374</t>
  </si>
  <si>
    <t>ORD1375</t>
  </si>
  <si>
    <t>ORD1376</t>
  </si>
  <si>
    <t>ORD1377</t>
  </si>
  <si>
    <t>ORD1378</t>
  </si>
  <si>
    <t>ORD1379</t>
  </si>
  <si>
    <t>ORD1380</t>
  </si>
  <si>
    <t>ORD1381</t>
  </si>
  <si>
    <t>ORD1382</t>
  </si>
  <si>
    <t>ORD1383</t>
  </si>
  <si>
    <t>ORD1384</t>
  </si>
  <si>
    <t>ORD1385</t>
  </si>
  <si>
    <t>ORD1386</t>
  </si>
  <si>
    <t>ORD1387</t>
  </si>
  <si>
    <t>ORD1388</t>
  </si>
  <si>
    <t>ORD1389</t>
  </si>
  <si>
    <t>ORD1390</t>
  </si>
  <si>
    <t>ORD1391</t>
  </si>
  <si>
    <t>ORD1392</t>
  </si>
  <si>
    <t>ORD1393</t>
  </si>
  <si>
    <t>ORD1394</t>
  </si>
  <si>
    <t>ORD1395</t>
  </si>
  <si>
    <t>ORD1396</t>
  </si>
  <si>
    <t>ORD1397</t>
  </si>
  <si>
    <t>ORD1398</t>
  </si>
  <si>
    <t>ORD1399</t>
  </si>
  <si>
    <t>ORD1400</t>
  </si>
  <si>
    <t>ORD1401</t>
  </si>
  <si>
    <t>ORD1402</t>
  </si>
  <si>
    <t>ORD1403</t>
  </si>
  <si>
    <t>ORD1404</t>
  </si>
  <si>
    <t>ORD1405</t>
  </si>
  <si>
    <t>ORD1406</t>
  </si>
  <si>
    <t>ORD1407</t>
  </si>
  <si>
    <t>ORD1408</t>
  </si>
  <si>
    <t>ORD1409</t>
  </si>
  <si>
    <t>ORD1410</t>
  </si>
  <si>
    <t>ORD1411</t>
  </si>
  <si>
    <t>ORD1412</t>
  </si>
  <si>
    <t>ORD1413</t>
  </si>
  <si>
    <t>ORD1414</t>
  </si>
  <si>
    <t>ORD1415</t>
  </si>
  <si>
    <t>ORD1416</t>
  </si>
  <si>
    <t>ORD1417</t>
  </si>
  <si>
    <t>ORD1418</t>
  </si>
  <si>
    <t>ORD1419</t>
  </si>
  <si>
    <t>ORD1420</t>
  </si>
  <si>
    <t>ORD1421</t>
  </si>
  <si>
    <t>ORD1422</t>
  </si>
  <si>
    <t>ORD1423</t>
  </si>
  <si>
    <t>ORD1424</t>
  </si>
  <si>
    <t>ORD1425</t>
  </si>
  <si>
    <t>ORD1426</t>
  </si>
  <si>
    <t>ORD1427</t>
  </si>
  <si>
    <t>ORD1428</t>
  </si>
  <si>
    <t>ORD1429</t>
  </si>
  <si>
    <t>ORD1430</t>
  </si>
  <si>
    <t>ORD1431</t>
  </si>
  <si>
    <t>ORD1432</t>
  </si>
  <si>
    <t>ORD1433</t>
  </si>
  <si>
    <t>ORD1434</t>
  </si>
  <si>
    <t>ORD1435</t>
  </si>
  <si>
    <t>ORD1436</t>
  </si>
  <si>
    <t>ORD1437</t>
  </si>
  <si>
    <t>ORD1438</t>
  </si>
  <si>
    <t>ORD1439</t>
  </si>
  <si>
    <t>ORD1440</t>
  </si>
  <si>
    <t>ORD1441</t>
  </si>
  <si>
    <t>ORD1442</t>
  </si>
  <si>
    <t>ORD1443</t>
  </si>
  <si>
    <t>ORD1444</t>
  </si>
  <si>
    <t>ORD1445</t>
  </si>
  <si>
    <t>ORD1446</t>
  </si>
  <si>
    <t>ORD1447</t>
  </si>
  <si>
    <t>ORD1448</t>
  </si>
  <si>
    <t>ORD1449</t>
  </si>
  <si>
    <t>ORD1450</t>
  </si>
  <si>
    <t>ORD1451</t>
  </si>
  <si>
    <t>ORD1452</t>
  </si>
  <si>
    <t>ORD1453</t>
  </si>
  <si>
    <t>ORD1454</t>
  </si>
  <si>
    <t>ORD1455</t>
  </si>
  <si>
    <t>ORD1456</t>
  </si>
  <si>
    <t>ORD1457</t>
  </si>
  <si>
    <t>ORD1458</t>
  </si>
  <si>
    <t>ORD1459</t>
  </si>
  <si>
    <t>ORD1460</t>
  </si>
  <si>
    <t>ORD1461</t>
  </si>
  <si>
    <t>ORD1462</t>
  </si>
  <si>
    <t>ORD1463</t>
  </si>
  <si>
    <t>ORD1464</t>
  </si>
  <si>
    <t>ORD1465</t>
  </si>
  <si>
    <t>ORD1466</t>
  </si>
  <si>
    <t>ORD1467</t>
  </si>
  <si>
    <t>ORD1468</t>
  </si>
  <si>
    <t>ORD1469</t>
  </si>
  <si>
    <t>ORD1470</t>
  </si>
  <si>
    <t>ORD1471</t>
  </si>
  <si>
    <t>ORD1472</t>
  </si>
  <si>
    <t>ORD1473</t>
  </si>
  <si>
    <t>ORD1474</t>
  </si>
  <si>
    <t>ORD1475</t>
  </si>
  <si>
    <t>ORD1476</t>
  </si>
  <si>
    <t>ORD1477</t>
  </si>
  <si>
    <t>ORD1478</t>
  </si>
  <si>
    <t>ORD1479</t>
  </si>
  <si>
    <t>ORD1480</t>
  </si>
  <si>
    <t>ORD1481</t>
  </si>
  <si>
    <t>ORD1482</t>
  </si>
  <si>
    <t>ORD1483</t>
  </si>
  <si>
    <t>ORD1484</t>
  </si>
  <si>
    <t>ORD1485</t>
  </si>
  <si>
    <t>ORD1486</t>
  </si>
  <si>
    <t>ORD1487</t>
  </si>
  <si>
    <t>ORD1488</t>
  </si>
  <si>
    <t>ORD1489</t>
  </si>
  <si>
    <t>ORD1490</t>
  </si>
  <si>
    <t>ORD1491</t>
  </si>
  <si>
    <t>ORD1492</t>
  </si>
  <si>
    <t>ORD1493</t>
  </si>
  <si>
    <t>ORD1494</t>
  </si>
  <si>
    <t>ORD1495</t>
  </si>
  <si>
    <t>ORD1496</t>
  </si>
  <si>
    <t>ORD1497</t>
  </si>
  <si>
    <t>ORD1498</t>
  </si>
  <si>
    <t>ORD1499</t>
  </si>
  <si>
    <t>Furniture</t>
  </si>
  <si>
    <t>Technology</t>
  </si>
  <si>
    <t>Office Supplies</t>
  </si>
  <si>
    <t>Bookcases</t>
  </si>
  <si>
    <t>Tables</t>
  </si>
  <si>
    <t>Phones</t>
  </si>
  <si>
    <t>Paper</t>
  </si>
  <si>
    <t>Binders</t>
  </si>
  <si>
    <t>Chairs</t>
  </si>
  <si>
    <t>Laptops</t>
  </si>
  <si>
    <t>Accessories</t>
  </si>
  <si>
    <t>Pens</t>
  </si>
  <si>
    <t>Bookcases Model 646</t>
  </si>
  <si>
    <t>Tables Model 146</t>
  </si>
  <si>
    <t>Bookcases Model 399</t>
  </si>
  <si>
    <t>Phones Model 753</t>
  </si>
  <si>
    <t>Paper Model 993</t>
  </si>
  <si>
    <t>Bookcases Model 391</t>
  </si>
  <si>
    <t>Binders Model 551</t>
  </si>
  <si>
    <t>Paper Model 152</t>
  </si>
  <si>
    <t>Binders Model 216</t>
  </si>
  <si>
    <t>Tables Model 603</t>
  </si>
  <si>
    <t>Bookcases Model 744</t>
  </si>
  <si>
    <t>Phones Model 255</t>
  </si>
  <si>
    <t>Bookcases Model 411</t>
  </si>
  <si>
    <t>Chairs Model 221</t>
  </si>
  <si>
    <t>Laptops Model 720</t>
  </si>
  <si>
    <t>Accessories Model 331</t>
  </si>
  <si>
    <t>Laptops Model 561</t>
  </si>
  <si>
    <t>Binders Model 980</t>
  </si>
  <si>
    <t>Laptops Model 412</t>
  </si>
  <si>
    <t>Accessories Model 161</t>
  </si>
  <si>
    <t>Accessories Model 201</t>
  </si>
  <si>
    <t>Bookcases Model 316</t>
  </si>
  <si>
    <t>Pens Model 183</t>
  </si>
  <si>
    <t>Chairs Model 277</t>
  </si>
  <si>
    <t>Phones Model 260</t>
  </si>
  <si>
    <t>Tables Model 561</t>
  </si>
  <si>
    <t>Accessories Model 581</t>
  </si>
  <si>
    <t>Paper Model 337</t>
  </si>
  <si>
    <t>Pens Model 389</t>
  </si>
  <si>
    <t>Laptops Model 172</t>
  </si>
  <si>
    <t>Phones Model 370</t>
  </si>
  <si>
    <t>Accessories Model 777</t>
  </si>
  <si>
    <t>Tables Model 217</t>
  </si>
  <si>
    <t>Phones Model 763</t>
  </si>
  <si>
    <t>Tables Model 946</t>
  </si>
  <si>
    <t>Chairs Model 161</t>
  </si>
  <si>
    <t>Tables Model 709</t>
  </si>
  <si>
    <t>Accessories Model 395</t>
  </si>
  <si>
    <t>Paper Model 579</t>
  </si>
  <si>
    <t>Laptops Model 816</t>
  </si>
  <si>
    <t>Binders Model 612</t>
  </si>
  <si>
    <t>Laptops Model 548</t>
  </si>
  <si>
    <t>Bookcases Model 140</t>
  </si>
  <si>
    <t>Pens Model 430</t>
  </si>
  <si>
    <t>Laptops Model 126</t>
  </si>
  <si>
    <t>Chairs Model 790</t>
  </si>
  <si>
    <t>Accessories Model 121</t>
  </si>
  <si>
    <t>Laptops Model 690</t>
  </si>
  <si>
    <t>Chairs Model 581</t>
  </si>
  <si>
    <t>Accessories Model 552</t>
  </si>
  <si>
    <t>Paper Model 699</t>
  </si>
  <si>
    <t>Pens Model 933</t>
  </si>
  <si>
    <t>Paper Model 581</t>
  </si>
  <si>
    <t>Binders Model 441</t>
  </si>
  <si>
    <t>Pens Model 207</t>
  </si>
  <si>
    <t>Tables Model 521</t>
  </si>
  <si>
    <t>Laptops Model 395</t>
  </si>
  <si>
    <t>Laptops Model 933</t>
  </si>
  <si>
    <t>Phones Model 565</t>
  </si>
  <si>
    <t>Tables Model 358</t>
  </si>
  <si>
    <t>Paper Model 891</t>
  </si>
  <si>
    <t>Pens Model 944</t>
  </si>
  <si>
    <t>Bookcases Model 990</t>
  </si>
  <si>
    <t>Laptops Model 523</t>
  </si>
  <si>
    <t>Chairs Model 630</t>
  </si>
  <si>
    <t>Pens Model 874</t>
  </si>
  <si>
    <t>Pens Model 552</t>
  </si>
  <si>
    <t>Chairs Model 373</t>
  </si>
  <si>
    <t>Phones Model 394</t>
  </si>
  <si>
    <t>Pens Model 596</t>
  </si>
  <si>
    <t>Chairs Model 745</t>
  </si>
  <si>
    <t>Phones Model 826</t>
  </si>
  <si>
    <t>Tables Model 664</t>
  </si>
  <si>
    <t>Bookcases Model 517</t>
  </si>
  <si>
    <t>Chairs Model 961</t>
  </si>
  <si>
    <t>Tables Model 220</t>
  </si>
  <si>
    <t>Phones Model 610</t>
  </si>
  <si>
    <t>Laptops Model 621</t>
  </si>
  <si>
    <t>Laptops Model 525</t>
  </si>
  <si>
    <t>Binders Model 349</t>
  </si>
  <si>
    <t>Pens Model 248</t>
  </si>
  <si>
    <t>Paper Model 713</t>
  </si>
  <si>
    <t>Accessories Model 239</t>
  </si>
  <si>
    <t>Tables Model 891</t>
  </si>
  <si>
    <t>Binders Model 906</t>
  </si>
  <si>
    <t>Laptops Model 940</t>
  </si>
  <si>
    <t>Tables Model 843</t>
  </si>
  <si>
    <t>Pens Model 693</t>
  </si>
  <si>
    <t>Laptops Model 986</t>
  </si>
  <si>
    <t>Tables Model 651</t>
  </si>
  <si>
    <t>Binders Model 440</t>
  </si>
  <si>
    <t>Accessories Model 486</t>
  </si>
  <si>
    <t>Binders Model 990</t>
  </si>
  <si>
    <t>Bookcases Model 344</t>
  </si>
  <si>
    <t>Laptops Model 339</t>
  </si>
  <si>
    <t>Paper Model 425</t>
  </si>
  <si>
    <t>Laptops Model 822</t>
  </si>
  <si>
    <t>Binders Model 779</t>
  </si>
  <si>
    <t>Phones Model 607</t>
  </si>
  <si>
    <t>Chairs Model 614</t>
  </si>
  <si>
    <t>Laptops Model 990</t>
  </si>
  <si>
    <t>Tables Model 202</t>
  </si>
  <si>
    <t>Laptops Model 115</t>
  </si>
  <si>
    <t>Phones Model 519</t>
  </si>
  <si>
    <t>Phones Model 176</t>
  </si>
  <si>
    <t>Binders Model 446</t>
  </si>
  <si>
    <t>Accessories Model 507</t>
  </si>
  <si>
    <t>Phones Model 972</t>
  </si>
  <si>
    <t>Pens Model 979</t>
  </si>
  <si>
    <t>Laptops Model 424</t>
  </si>
  <si>
    <t>Accessories Model 877</t>
  </si>
  <si>
    <t>Pens Model 136</t>
  </si>
  <si>
    <t>Phones Model 340</t>
  </si>
  <si>
    <t>Accessories Model 394</t>
  </si>
  <si>
    <t>Bookcases Model 192</t>
  </si>
  <si>
    <t>Paper Model 878</t>
  </si>
  <si>
    <t>Accessories Model 993</t>
  </si>
  <si>
    <t>Tables Model 270</t>
  </si>
  <si>
    <t>Laptops Model 129</t>
  </si>
  <si>
    <t>Tables Model 915</t>
  </si>
  <si>
    <t>Tables Model 467</t>
  </si>
  <si>
    <t>Binders Model 249</t>
  </si>
  <si>
    <t>Bookcases Model 521</t>
  </si>
  <si>
    <t>Accessories Model 911</t>
  </si>
  <si>
    <t>Chairs Model 279</t>
  </si>
  <si>
    <t>Bookcases Model 991</t>
  </si>
  <si>
    <t>Pens Model 799</t>
  </si>
  <si>
    <t>Tables Model 697</t>
  </si>
  <si>
    <t>Chairs Model 572</t>
  </si>
  <si>
    <t>Laptops Model 570</t>
  </si>
  <si>
    <t>Pens Model 109</t>
  </si>
  <si>
    <t>Binders Model 793</t>
  </si>
  <si>
    <t>Phones Model 175</t>
  </si>
  <si>
    <t>Binders Model 701</t>
  </si>
  <si>
    <t>Pens Model 534</t>
  </si>
  <si>
    <t>Laptops Model 567</t>
  </si>
  <si>
    <t>Paper Model 493</t>
  </si>
  <si>
    <t>Paper Model 342</t>
  </si>
  <si>
    <t>Pens Model 467</t>
  </si>
  <si>
    <t>Paper Model 949</t>
  </si>
  <si>
    <t>Laptops Model 381</t>
  </si>
  <si>
    <t>Bookcases Model 985</t>
  </si>
  <si>
    <t>Accessories Model 150</t>
  </si>
  <si>
    <t>Accessories Model 608</t>
  </si>
  <si>
    <t>Paper Model 721</t>
  </si>
  <si>
    <t>Paper Model 751</t>
  </si>
  <si>
    <t>Bookcases Model 356</t>
  </si>
  <si>
    <t>Accessories Model 885</t>
  </si>
  <si>
    <t>Accessories Model 958</t>
  </si>
  <si>
    <t>Bookcases Model 199</t>
  </si>
  <si>
    <t>Accessories Model 140</t>
  </si>
  <si>
    <t>Binders Model 134</t>
  </si>
  <si>
    <t>Laptops Model 849</t>
  </si>
  <si>
    <t>Chairs Model 402</t>
  </si>
  <si>
    <t>Pens Model 525</t>
  </si>
  <si>
    <t>Chairs Model 235</t>
  </si>
  <si>
    <t>Laptops Model 643</t>
  </si>
  <si>
    <t>Laptops Model 950</t>
  </si>
  <si>
    <t>Tables Model 944</t>
  </si>
  <si>
    <t>Binders Model 864</t>
  </si>
  <si>
    <t>Chairs Model 872</t>
  </si>
  <si>
    <t>Bookcases Model 841</t>
  </si>
  <si>
    <t>Laptops Model 966</t>
  </si>
  <si>
    <t>Laptops Model 192</t>
  </si>
  <si>
    <t>Paper Model 370</t>
  </si>
  <si>
    <t>Pens Model 866</t>
  </si>
  <si>
    <t>Laptops Model 698</t>
  </si>
  <si>
    <t>Pens Model 480</t>
  </si>
  <si>
    <t>Bookcases Model 339</t>
  </si>
  <si>
    <t>Paper Model 734</t>
  </si>
  <si>
    <t>Laptops Model 724</t>
  </si>
  <si>
    <t>Bookcases Model 164</t>
  </si>
  <si>
    <t>Laptops Model 817</t>
  </si>
  <si>
    <t>Pens Model 518</t>
  </si>
  <si>
    <t>Chairs Model 146</t>
  </si>
  <si>
    <t>Tables Model 604</t>
  </si>
  <si>
    <t>Chairs Model 340</t>
  </si>
  <si>
    <t>Phones Model 497</t>
  </si>
  <si>
    <t>Binders Model 786</t>
  </si>
  <si>
    <t>Accessories Model 653</t>
  </si>
  <si>
    <t>Pens Model 860</t>
  </si>
  <si>
    <t>Phones Model 524</t>
  </si>
  <si>
    <t>Phones Model 953</t>
  </si>
  <si>
    <t>Pens Model 517</t>
  </si>
  <si>
    <t>Paper Model 806</t>
  </si>
  <si>
    <t>Paper Model 554</t>
  </si>
  <si>
    <t>Paper Model 975</t>
  </si>
  <si>
    <t>Paper Model 802</t>
  </si>
  <si>
    <t>Pens Model 760</t>
  </si>
  <si>
    <t>Paper Model 507</t>
  </si>
  <si>
    <t>Paper Model 225</t>
  </si>
  <si>
    <t>Paper Model 778</t>
  </si>
  <si>
    <t>Bookcases Model 754</t>
  </si>
  <si>
    <t>Phones Model 151</t>
  </si>
  <si>
    <t>Paper Model 228</t>
  </si>
  <si>
    <t>Phones Model 170</t>
  </si>
  <si>
    <t>Phones Model 700</t>
  </si>
  <si>
    <t>Chairs Model 436</t>
  </si>
  <si>
    <t>Bookcases Model 102</t>
  </si>
  <si>
    <t>Paper Model 233</t>
  </si>
  <si>
    <t>Laptops Model 917</t>
  </si>
  <si>
    <t>Chairs Model 776</t>
  </si>
  <si>
    <t>Chairs Model 115</t>
  </si>
  <si>
    <t>Paper Model 702</t>
  </si>
  <si>
    <t>Paper Model 278</t>
  </si>
  <si>
    <t>Paper Model 229</t>
  </si>
  <si>
    <t>Laptops Model 638</t>
  </si>
  <si>
    <t>Bookcases Model 165</t>
  </si>
  <si>
    <t>Binders Model 896</t>
  </si>
  <si>
    <t>Pens Model 707</t>
  </si>
  <si>
    <t>Tables Model 615</t>
  </si>
  <si>
    <t>Bookcases Model 144</t>
  </si>
  <si>
    <t>Accessories Model 633</t>
  </si>
  <si>
    <t>Binders Model 758</t>
  </si>
  <si>
    <t>Chairs Model 590</t>
  </si>
  <si>
    <t>Binders Model 802</t>
  </si>
  <si>
    <t>Tables Model 829</t>
  </si>
  <si>
    <t>Paper Model 182</t>
  </si>
  <si>
    <t>Pens Model 251</t>
  </si>
  <si>
    <t>Chairs Model 381</t>
  </si>
  <si>
    <t>Accessories Model 699</t>
  </si>
  <si>
    <t>Accessories Model 432</t>
  </si>
  <si>
    <t>Pens Model 643</t>
  </si>
  <si>
    <t>Binders Model 617</t>
  </si>
  <si>
    <t>Laptops Model 201</t>
  </si>
  <si>
    <t>Phones Model 973</t>
  </si>
  <si>
    <t>Accessories Model 998</t>
  </si>
  <si>
    <t>Accessories Model 986</t>
  </si>
  <si>
    <t>Tables Model 562</t>
  </si>
  <si>
    <t>Tables Model 447</t>
  </si>
  <si>
    <t>Binders Model 525</t>
  </si>
  <si>
    <t>Phones Model 420</t>
  </si>
  <si>
    <t>Binders Model 781</t>
  </si>
  <si>
    <t>Binders Model 256</t>
  </si>
  <si>
    <t>Laptops Model 168</t>
  </si>
  <si>
    <t>Chairs Model 195</t>
  </si>
  <si>
    <t>Paper Model 862</t>
  </si>
  <si>
    <t>Laptops Model 931</t>
  </si>
  <si>
    <t>Bookcases Model 161</t>
  </si>
  <si>
    <t>Accessories Model 675</t>
  </si>
  <si>
    <t>Pens Model 225</t>
  </si>
  <si>
    <t>Binders Model 994</t>
  </si>
  <si>
    <t>Laptops Model 988</t>
  </si>
  <si>
    <t>Laptops Model 460</t>
  </si>
  <si>
    <t>Bookcases Model 619</t>
  </si>
  <si>
    <t>Chairs Model 772</t>
  </si>
  <si>
    <t>Paper Model 967</t>
  </si>
  <si>
    <t>Tables Model 965</t>
  </si>
  <si>
    <t>Laptops Model 217</t>
  </si>
  <si>
    <t>Pens Model 331</t>
  </si>
  <si>
    <t>Pens Model 885</t>
  </si>
  <si>
    <t>Accessories Model 791</t>
  </si>
  <si>
    <t>Accessories Model 126</t>
  </si>
  <si>
    <t>Accessories Model 949</t>
  </si>
  <si>
    <t>Tables Model 819</t>
  </si>
  <si>
    <t>Binders Model 459</t>
  </si>
  <si>
    <t>Chairs Model 990</t>
  </si>
  <si>
    <t>Bookcases Model 773</t>
  </si>
  <si>
    <t>Paper Model 245</t>
  </si>
  <si>
    <t>Accessories Model 131</t>
  </si>
  <si>
    <t>Bookcases Model 643</t>
  </si>
  <si>
    <t>Tables Model 529</t>
  </si>
  <si>
    <t>Binders Model 261</t>
  </si>
  <si>
    <t>Binders Model 838</t>
  </si>
  <si>
    <t>Pens Model 710</t>
  </si>
  <si>
    <t>Chairs Model 259</t>
  </si>
  <si>
    <t>Bookcases Model 150</t>
  </si>
  <si>
    <t>Phones Model 378</t>
  </si>
  <si>
    <t>Binders Model 320</t>
  </si>
  <si>
    <t>Phones Model 453</t>
  </si>
  <si>
    <t>Paper Model 390</t>
  </si>
  <si>
    <t>Accessories Model 707</t>
  </si>
  <si>
    <t>Pens Model 783</t>
  </si>
  <si>
    <t>Paper Model 325</t>
  </si>
  <si>
    <t>Pens Model 156</t>
  </si>
  <si>
    <t>Chairs Model 408</t>
  </si>
  <si>
    <t>Chairs Model 882</t>
  </si>
  <si>
    <t>Binders Model 435</t>
  </si>
  <si>
    <t>Chairs Model 609</t>
  </si>
  <si>
    <t>Laptops Model 279</t>
  </si>
  <si>
    <t>Tables Model 645</t>
  </si>
  <si>
    <t>Phones Model 612</t>
  </si>
  <si>
    <t>Accessories Model 925</t>
  </si>
  <si>
    <t>Paper Model 506</t>
  </si>
  <si>
    <t>Phones Model 546</t>
  </si>
  <si>
    <t>Tables Model 179</t>
  </si>
  <si>
    <t>Pens Model 539</t>
  </si>
  <si>
    <t>Laptops Model 826</t>
  </si>
  <si>
    <t>Laptops Model 396</t>
  </si>
  <si>
    <t>Tables Model 121</t>
  </si>
  <si>
    <t>Paper Model 920</t>
  </si>
  <si>
    <t>Laptops Model 951</t>
  </si>
  <si>
    <t>Laptops Model 190</t>
  </si>
  <si>
    <t>Paper Model 349</t>
  </si>
  <si>
    <t>Pens Model 510</t>
  </si>
  <si>
    <t>Phones Model 505</t>
  </si>
  <si>
    <t>Pens Model 447</t>
  </si>
  <si>
    <t>Tables Model 897</t>
  </si>
  <si>
    <t>Chairs Model 622</t>
  </si>
  <si>
    <t>Phones Model 643</t>
  </si>
  <si>
    <t>Phones Model 894</t>
  </si>
  <si>
    <t>Binders Model 844</t>
  </si>
  <si>
    <t>Phones Model 341</t>
  </si>
  <si>
    <t>Chairs Model 362</t>
  </si>
  <si>
    <t>Chairs Model 716</t>
  </si>
  <si>
    <t>Bookcases Model 177</t>
  </si>
  <si>
    <t>Bookcases Model 605</t>
  </si>
  <si>
    <t>Pens Model 878</t>
  </si>
  <si>
    <t>Laptops Model 797</t>
  </si>
  <si>
    <t>Accessories Model 750</t>
  </si>
  <si>
    <t>Laptops Model 984</t>
  </si>
  <si>
    <t>Laptops Model 254</t>
  </si>
  <si>
    <t>Paper Model 580</t>
  </si>
  <si>
    <t>Pens Model 410</t>
  </si>
  <si>
    <t>Pens Model 157</t>
  </si>
  <si>
    <t>Pens Model 175</t>
  </si>
  <si>
    <t>Binders Model 562</t>
  </si>
  <si>
    <t>Chairs Model 477</t>
  </si>
  <si>
    <t>Paper Model 760</t>
  </si>
  <si>
    <t>Bookcases Model 708</t>
  </si>
  <si>
    <t>Laptops Model 573</t>
  </si>
  <si>
    <t>Accessories Model 910</t>
  </si>
  <si>
    <t>Phones Model 560</t>
  </si>
  <si>
    <t>Accessories Model 292</t>
  </si>
  <si>
    <t>Pens Model 587</t>
  </si>
  <si>
    <t>Phones Model 163</t>
  </si>
  <si>
    <t>Paper Model 930</t>
  </si>
  <si>
    <t>Pens Model 186</t>
  </si>
  <si>
    <t>Accessories Model 276</t>
  </si>
  <si>
    <t>Chairs Model 824</t>
  </si>
  <si>
    <t>Binders Model 636</t>
  </si>
  <si>
    <t>Accessories Model 262</t>
  </si>
  <si>
    <t>Binders Model 389</t>
  </si>
  <si>
    <t>Binders Model 893</t>
  </si>
  <si>
    <t>Pens Model 712</t>
  </si>
  <si>
    <t>Bookcases Model 762</t>
  </si>
  <si>
    <t>Paper Model 437</t>
  </si>
  <si>
    <t>Bookcases Model 794</t>
  </si>
  <si>
    <t>Binders Model 358</t>
  </si>
  <si>
    <t>Accessories Model 717</t>
  </si>
  <si>
    <t>Tables Model 183</t>
  </si>
  <si>
    <t>Accessories Model 244</t>
  </si>
  <si>
    <t>Binders Model 771</t>
  </si>
  <si>
    <t>Accessories Model 501</t>
  </si>
  <si>
    <t>Bookcases Model 825</t>
  </si>
  <si>
    <t>Tables Model 672</t>
  </si>
  <si>
    <t>Pens Model 910</t>
  </si>
  <si>
    <t>Paper Model 786</t>
  </si>
  <si>
    <t>Accessories Model 801</t>
  </si>
  <si>
    <t>Phones Model 761</t>
  </si>
  <si>
    <t>Laptops Model 620</t>
  </si>
  <si>
    <t>Paper Model 471</t>
  </si>
  <si>
    <t>Paper Model 319</t>
  </si>
  <si>
    <t>Binders Model 296</t>
  </si>
  <si>
    <t>Chairs Model 258</t>
  </si>
  <si>
    <t>Tables Model 964</t>
  </si>
  <si>
    <t>Bookcases Model 889</t>
  </si>
  <si>
    <t>Accessories Model 639</t>
  </si>
  <si>
    <t>Bookcases Model 444</t>
  </si>
  <si>
    <t>Phones Model 711</t>
  </si>
  <si>
    <t>Paper Model 266</t>
  </si>
  <si>
    <t>Phones Model 838</t>
  </si>
  <si>
    <t>Paper Model 520</t>
  </si>
  <si>
    <t>Pens Model 836</t>
  </si>
  <si>
    <t>Tables Model 725</t>
  </si>
  <si>
    <t>Pens Model 902</t>
  </si>
  <si>
    <t>Paper Model 646</t>
  </si>
  <si>
    <t>Tables Model 928</t>
  </si>
  <si>
    <t>Paper Model 476</t>
  </si>
  <si>
    <t>Accessories Model 551</t>
  </si>
  <si>
    <t>Pens Model 640</t>
  </si>
  <si>
    <t>Paper Model 936</t>
  </si>
  <si>
    <t>Bookcases Model 241</t>
  </si>
  <si>
    <t>Paper Model 756</t>
  </si>
  <si>
    <t>Binders Model 667</t>
  </si>
  <si>
    <t>Bookcases Model 966</t>
  </si>
  <si>
    <t>Phones Model 391</t>
  </si>
  <si>
    <t>Chairs Model 379</t>
  </si>
  <si>
    <t>Pens Model 250</t>
  </si>
  <si>
    <t>Paper Model 327</t>
  </si>
  <si>
    <t>Binders Model 127</t>
  </si>
  <si>
    <t>Paper Model 505</t>
  </si>
  <si>
    <t>Laptops Model 341</t>
  </si>
  <si>
    <t>Paper Model 483</t>
  </si>
  <si>
    <t>Chairs Model 426</t>
  </si>
  <si>
    <t>Bookcases Model 765</t>
  </si>
  <si>
    <t>Paper Model 240</t>
  </si>
  <si>
    <t>Tables Model 949</t>
  </si>
  <si>
    <t>Pens Model 951</t>
  </si>
  <si>
    <t>Bookcases Model 580</t>
  </si>
  <si>
    <t>Pens Model 105</t>
  </si>
  <si>
    <t>Chairs Model 661</t>
  </si>
  <si>
    <t>Accessories Model 640</t>
  </si>
  <si>
    <t>Paper Model 894</t>
  </si>
  <si>
    <t>Paper Model 408</t>
  </si>
  <si>
    <t>Chairs Model 344</t>
  </si>
  <si>
    <t>Pens Model 912</t>
  </si>
  <si>
    <t>Laptops Model 164</t>
  </si>
  <si>
    <t>Tables Model 711</t>
  </si>
  <si>
    <t>Phones Model 747</t>
  </si>
  <si>
    <t>Accessories Model 347</t>
  </si>
  <si>
    <t>Phones Model 398</t>
  </si>
  <si>
    <t>Paper Model 729</t>
  </si>
  <si>
    <t>Paper Model 684</t>
  </si>
  <si>
    <t>Paper Model 780</t>
  </si>
  <si>
    <t>Phones Model 636</t>
  </si>
  <si>
    <t>Paper Model 638</t>
  </si>
  <si>
    <t>Accessories Model 905</t>
  </si>
  <si>
    <t>Accessories Model 120</t>
  </si>
  <si>
    <t>Binders Model 144</t>
  </si>
  <si>
    <t>Laptops Model 482</t>
  </si>
  <si>
    <t>Pens Model 116</t>
  </si>
  <si>
    <t>Paper Model 453</t>
  </si>
  <si>
    <t>Bookcases Model 772</t>
  </si>
  <si>
    <t>Phones Model 890</t>
  </si>
  <si>
    <t>Accessories Model 874</t>
  </si>
  <si>
    <t>Paper Model 145</t>
  </si>
  <si>
    <t>Pens Model 446</t>
  </si>
  <si>
    <t>Phones Model 950</t>
  </si>
  <si>
    <t>Laptops Model 812</t>
  </si>
  <si>
    <t>Pens Model 286</t>
  </si>
  <si>
    <t>Chairs Model 833</t>
  </si>
  <si>
    <t>Paper Model 400</t>
  </si>
  <si>
    <t>Chairs Model 910</t>
  </si>
  <si>
    <t>Chairs Model 423</t>
  </si>
  <si>
    <t>Pens Model 507</t>
  </si>
  <si>
    <t>Laptops Model 359</t>
  </si>
  <si>
    <t>Bookcases Model 295</t>
  </si>
  <si>
    <t>Binders Model 982</t>
  </si>
  <si>
    <t>Bookcases Model 439</t>
  </si>
  <si>
    <t>Paper Model 918</t>
  </si>
  <si>
    <t>Binders Model 509</t>
  </si>
  <si>
    <t>Laptops Model 495</t>
  </si>
  <si>
    <t>Paper Model 608</t>
  </si>
  <si>
    <t>Laptops Model 476</t>
  </si>
  <si>
    <t>Laptops Model 920</t>
  </si>
  <si>
    <t>Bookcases Model 534</t>
  </si>
  <si>
    <t>Tables Model 716</t>
  </si>
  <si>
    <t>Bookcases Model 400</t>
  </si>
  <si>
    <t>Paper Model 181</t>
  </si>
  <si>
    <t>Pens Model 402</t>
  </si>
  <si>
    <t>Binders Model 717</t>
  </si>
  <si>
    <t>Laptops Model 270</t>
  </si>
  <si>
    <t>Laptops Model 459</t>
  </si>
  <si>
    <t>Paper Model 844</t>
  </si>
  <si>
    <t>Pens Model 545</t>
  </si>
  <si>
    <t>Chairs Model 787</t>
  </si>
  <si>
    <t>Laptops Model 472</t>
  </si>
  <si>
    <t>Accessories Model 795</t>
  </si>
  <si>
    <t>Chairs Model 246</t>
  </si>
  <si>
    <t>Accessories Model 900</t>
  </si>
  <si>
    <t>Chairs Model 897</t>
  </si>
  <si>
    <t>Laptops Model 470</t>
  </si>
  <si>
    <t>Pens Model 133</t>
  </si>
  <si>
    <t>Phones Model 795</t>
  </si>
  <si>
    <t>Binders Model 480</t>
  </si>
  <si>
    <t>Paper Model 687</t>
  </si>
  <si>
    <t>Bookcases Model 475</t>
  </si>
  <si>
    <t>Binders Model 765</t>
  </si>
  <si>
    <t>Paper Model 216</t>
  </si>
  <si>
    <t>Bookcases Model 290</t>
  </si>
  <si>
    <t>Pens Model 496</t>
  </si>
  <si>
    <t>Phones Model 368</t>
  </si>
  <si>
    <t>Pens Model 556</t>
  </si>
  <si>
    <t>Bookcases Model 392</t>
  </si>
  <si>
    <t>Laptops Model 304</t>
  </si>
  <si>
    <t>Chairs Model 973</t>
  </si>
  <si>
    <t>Tables Model 276</t>
  </si>
  <si>
    <t>Laptops Model 189</t>
  </si>
  <si>
    <t>Laptops Model 783</t>
  </si>
  <si>
    <t>Pens Model 166</t>
  </si>
  <si>
    <t>Accessories Model 397</t>
  </si>
  <si>
    <t>Paper Model 828</t>
  </si>
  <si>
    <t>Accessories Model 753</t>
  </si>
  <si>
    <t>Tables Model 620</t>
  </si>
  <si>
    <t>Chairs Model 305</t>
  </si>
  <si>
    <t>Chairs Model 909</t>
  </si>
  <si>
    <t>Paper Model 469</t>
  </si>
  <si>
    <t>Accessories Model 477</t>
  </si>
  <si>
    <t>Pens Model 232</t>
  </si>
  <si>
    <t>Phones Model 167</t>
  </si>
  <si>
    <t>Binders Model 834</t>
  </si>
  <si>
    <t>Binders Model 943</t>
  </si>
  <si>
    <t>Phones Model 228</t>
  </si>
  <si>
    <t>Binders Model 796</t>
  </si>
  <si>
    <t>Laptops Model 231</t>
  </si>
  <si>
    <t>Customer 86</t>
  </si>
  <si>
    <t>Customer 44</t>
  </si>
  <si>
    <t>Customer 67</t>
  </si>
  <si>
    <t>Customer 89</t>
  </si>
  <si>
    <t>Customer 90</t>
  </si>
  <si>
    <t>Customer 80</t>
  </si>
  <si>
    <t>Customer 13</t>
  </si>
  <si>
    <t>Customer 56</t>
  </si>
  <si>
    <t>Customer 85</t>
  </si>
  <si>
    <t>Customer 94</t>
  </si>
  <si>
    <t>Customer 32</t>
  </si>
  <si>
    <t>Customer 62</t>
  </si>
  <si>
    <t>Customer 45</t>
  </si>
  <si>
    <t>Customer 87</t>
  </si>
  <si>
    <t>Customer 83</t>
  </si>
  <si>
    <t>Customer 50</t>
  </si>
  <si>
    <t>Customer 20</t>
  </si>
  <si>
    <t>Customer 72</t>
  </si>
  <si>
    <t>Customer 79</t>
  </si>
  <si>
    <t>Customer 7</t>
  </si>
  <si>
    <t>Customer 2</t>
  </si>
  <si>
    <t>Customer 21</t>
  </si>
  <si>
    <t>Customer 65</t>
  </si>
  <si>
    <t>Customer 61</t>
  </si>
  <si>
    <t>Customer 64</t>
  </si>
  <si>
    <t>Customer 22</t>
  </si>
  <si>
    <t>Customer 10</t>
  </si>
  <si>
    <t>Customer 97</t>
  </si>
  <si>
    <t>Customer 63</t>
  </si>
  <si>
    <t>Customer 42</t>
  </si>
  <si>
    <t>Customer 31</t>
  </si>
  <si>
    <t>Customer 43</t>
  </si>
  <si>
    <t>Customer 36</t>
  </si>
  <si>
    <t>Customer 29</t>
  </si>
  <si>
    <t>Customer 71</t>
  </si>
  <si>
    <t>Customer 49</t>
  </si>
  <si>
    <t>Customer 52</t>
  </si>
  <si>
    <t>Customer 11</t>
  </si>
  <si>
    <t>Customer 59</t>
  </si>
  <si>
    <t>Customer 57</t>
  </si>
  <si>
    <t>Customer 74</t>
  </si>
  <si>
    <t>Customer 58</t>
  </si>
  <si>
    <t>Customer 12</t>
  </si>
  <si>
    <t>Customer 41</t>
  </si>
  <si>
    <t>Customer 16</t>
  </si>
  <si>
    <t>Customer 96</t>
  </si>
  <si>
    <t>Customer 84</t>
  </si>
  <si>
    <t>Customer 3</t>
  </si>
  <si>
    <t>Customer 14</t>
  </si>
  <si>
    <t>Customer 53</t>
  </si>
  <si>
    <t>Customer 5</t>
  </si>
  <si>
    <t>Customer 1</t>
  </si>
  <si>
    <t>Customer 78</t>
  </si>
  <si>
    <t>Customer 82</t>
  </si>
  <si>
    <t>Customer 39</t>
  </si>
  <si>
    <t>Customer 66</t>
  </si>
  <si>
    <t>Customer 27</t>
  </si>
  <si>
    <t>Customer 47</t>
  </si>
  <si>
    <t>Customer 99</t>
  </si>
  <si>
    <t>Customer 77</t>
  </si>
  <si>
    <t>Customer 92</t>
  </si>
  <si>
    <t>Customer 15</t>
  </si>
  <si>
    <t>Customer 98</t>
  </si>
  <si>
    <t>Customer 46</t>
  </si>
  <si>
    <t>Customer 38</t>
  </si>
  <si>
    <t>Customer 48</t>
  </si>
  <si>
    <t>Customer 6</t>
  </si>
  <si>
    <t>Customer 18</t>
  </si>
  <si>
    <t>Customer 93</t>
  </si>
  <si>
    <t>Customer 33</t>
  </si>
  <si>
    <t>Customer 26</t>
  </si>
  <si>
    <t>Customer 25</t>
  </si>
  <si>
    <t>Customer 51</t>
  </si>
  <si>
    <t>Customer 28</t>
  </si>
  <si>
    <t>Customer 54</t>
  </si>
  <si>
    <t>Customer 76</t>
  </si>
  <si>
    <t>Customer 68</t>
  </si>
  <si>
    <t>Customer 95</t>
  </si>
  <si>
    <t>Customer 75</t>
  </si>
  <si>
    <t>Customer 100</t>
  </si>
  <si>
    <t>Customer 23</t>
  </si>
  <si>
    <t>Customer 17</t>
  </si>
  <si>
    <t>Customer 81</t>
  </si>
  <si>
    <t>Customer 88</t>
  </si>
  <si>
    <t>Customer 91</t>
  </si>
  <si>
    <t>Customer 70</t>
  </si>
  <si>
    <t>Customer 69</t>
  </si>
  <si>
    <t>Customer 37</t>
  </si>
  <si>
    <t>Customer 55</t>
  </si>
  <si>
    <t>Customer 4</t>
  </si>
  <si>
    <t>Customer 19</t>
  </si>
  <si>
    <t>Customer 8</t>
  </si>
  <si>
    <t>Customer 35</t>
  </si>
  <si>
    <t>Customer 24</t>
  </si>
  <si>
    <t>Customer 34</t>
  </si>
  <si>
    <t>Customer 60</t>
  </si>
  <si>
    <t>Customer 9</t>
  </si>
  <si>
    <t>Customer 30</t>
  </si>
  <si>
    <t>Home Office</t>
  </si>
  <si>
    <t>Consumer</t>
  </si>
  <si>
    <t>Corporate</t>
  </si>
  <si>
    <t>Germany</t>
  </si>
  <si>
    <t>USA</t>
  </si>
  <si>
    <t>UK</t>
  </si>
  <si>
    <t>India</t>
  </si>
  <si>
    <t>France</t>
  </si>
  <si>
    <t>Canada</t>
  </si>
  <si>
    <t>South</t>
  </si>
  <si>
    <t>West</t>
  </si>
  <si>
    <t>North</t>
  </si>
  <si>
    <t>Central</t>
  </si>
  <si>
    <t>East</t>
  </si>
  <si>
    <t>City37</t>
  </si>
  <si>
    <t>City12</t>
  </si>
  <si>
    <t>City36</t>
  </si>
  <si>
    <t>City19</t>
  </si>
  <si>
    <t>City33</t>
  </si>
  <si>
    <t>City45</t>
  </si>
  <si>
    <t>City49</t>
  </si>
  <si>
    <t>City44</t>
  </si>
  <si>
    <t>City31</t>
  </si>
  <si>
    <t>City5</t>
  </si>
  <si>
    <t>City21</t>
  </si>
  <si>
    <t>City34</t>
  </si>
  <si>
    <t>City14</t>
  </si>
  <si>
    <t>City32</t>
  </si>
  <si>
    <t>City16</t>
  </si>
  <si>
    <t>City17</t>
  </si>
  <si>
    <t>City13</t>
  </si>
  <si>
    <t>City10</t>
  </si>
  <si>
    <t>City6</t>
  </si>
  <si>
    <t>City40</t>
  </si>
  <si>
    <t>City3</t>
  </si>
  <si>
    <t>City26</t>
  </si>
  <si>
    <t>City4</t>
  </si>
  <si>
    <t>City8</t>
  </si>
  <si>
    <t>City1</t>
  </si>
  <si>
    <t>City25</t>
  </si>
  <si>
    <t>City24</t>
  </si>
  <si>
    <t>City29</t>
  </si>
  <si>
    <t>City7</t>
  </si>
  <si>
    <t>City48</t>
  </si>
  <si>
    <t>City11</t>
  </si>
  <si>
    <t>City23</t>
  </si>
  <si>
    <t>City50</t>
  </si>
  <si>
    <t>City30</t>
  </si>
  <si>
    <t>City27</t>
  </si>
  <si>
    <t>City22</t>
  </si>
  <si>
    <t>City46</t>
  </si>
  <si>
    <t>City18</t>
  </si>
  <si>
    <t>City2</t>
  </si>
  <si>
    <t>City43</t>
  </si>
  <si>
    <t>City20</t>
  </si>
  <si>
    <t>City41</t>
  </si>
  <si>
    <t>City35</t>
  </si>
  <si>
    <t>City9</t>
  </si>
  <si>
    <t>City38</t>
  </si>
  <si>
    <t>City39</t>
  </si>
  <si>
    <t>City15</t>
  </si>
  <si>
    <t>City47</t>
  </si>
  <si>
    <t>City28</t>
  </si>
  <si>
    <t>City42</t>
  </si>
  <si>
    <t>Cash</t>
  </si>
  <si>
    <t>Credit Card</t>
  </si>
  <si>
    <t>PayPal</t>
  </si>
  <si>
    <t>Bank Transfer</t>
  </si>
  <si>
    <t>Delivery Days</t>
  </si>
  <si>
    <t>Sales</t>
  </si>
  <si>
    <t>Total Sales</t>
  </si>
  <si>
    <t>Total Profit</t>
  </si>
  <si>
    <t>Avg. Discount</t>
  </si>
  <si>
    <t>Avg. Delivery Days</t>
  </si>
  <si>
    <t>No. of Orders</t>
  </si>
  <si>
    <t>Row Labels</t>
  </si>
  <si>
    <t>Grand Total</t>
  </si>
  <si>
    <t>Jan</t>
  </si>
  <si>
    <t>Feb</t>
  </si>
  <si>
    <t>Mar</t>
  </si>
  <si>
    <t>Apr</t>
  </si>
  <si>
    <t>May</t>
  </si>
  <si>
    <t>Jun</t>
  </si>
  <si>
    <t>Jul</t>
  </si>
  <si>
    <t>Aug</t>
  </si>
  <si>
    <t>Sep</t>
  </si>
  <si>
    <t>Oct</t>
  </si>
  <si>
    <t>Nov</t>
  </si>
  <si>
    <t>Dec</t>
  </si>
  <si>
    <t>Sum of Sales</t>
  </si>
  <si>
    <t>Sum of Profit</t>
  </si>
  <si>
    <t>Global E-Commerce Sales Dashboard</t>
  </si>
  <si>
    <t>Average of Discount</t>
  </si>
  <si>
    <t>Average of Delivery Days</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</si>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</sst>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00"/>
  </numFmts>
  <fonts count="5" x14ac:knownFonts="1">
    <font>
      <sz val="11"/>
      <color theme="1"/>
      <name val="Calibri"/>
      <family val="2"/>
      <scheme val="minor"/>
    </font>
    <font>
      <b/>
      <sz val="11"/>
      <color theme="1"/>
      <name val="Calibri"/>
      <family val="2"/>
      <scheme val="minor"/>
    </font>
    <font>
      <b/>
      <sz val="16"/>
      <color theme="0"/>
      <name val="Arial Black"/>
      <family val="2"/>
    </font>
    <font>
      <sz val="14"/>
      <color theme="0"/>
      <name val="Arial Black"/>
    </font>
    <font>
      <sz val="18"/>
      <color theme="0"/>
      <name val="Arial Black"/>
    </font>
  </fonts>
  <fills count="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3"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14" fontId="0" fillId="0" borderId="0" xfId="0" applyNumberFormat="1"/>
    <xf numFmtId="0" fontId="1" fillId="2" borderId="1" xfId="0" applyFont="1" applyFill="1" applyBorder="1" applyAlignment="1">
      <alignment horizontal="center" vertical="top"/>
    </xf>
    <xf numFmtId="14" fontId="1" fillId="0" borderId="1" xfId="0" applyNumberFormat="1" applyFont="1" applyBorder="1" applyAlignment="1">
      <alignment horizontal="center" vertical="top"/>
    </xf>
    <xf numFmtId="0" fontId="1" fillId="2" borderId="0" xfId="0" applyFont="1" applyFill="1" applyAlignment="1">
      <alignment horizontal="center"/>
    </xf>
    <xf numFmtId="0" fontId="0" fillId="0" borderId="0" xfId="0" applyNumberFormat="1"/>
    <xf numFmtId="1" fontId="0" fillId="0" borderId="0" xfId="0" applyNumberFormat="1"/>
    <xf numFmtId="0" fontId="1" fillId="3" borderId="0" xfId="0" applyFont="1" applyFill="1"/>
    <xf numFmtId="0" fontId="0" fillId="0" borderId="0" xfId="0" pivotButton="1"/>
    <xf numFmtId="0" fontId="0" fillId="0" borderId="0" xfId="0" applyAlignment="1">
      <alignment horizontal="left"/>
    </xf>
    <xf numFmtId="10" fontId="1" fillId="0" borderId="1" xfId="0" applyNumberFormat="1" applyFont="1" applyBorder="1" applyAlignment="1">
      <alignment horizontal="center" vertical="top"/>
    </xf>
    <xf numFmtId="10" fontId="0" fillId="0" borderId="0" xfId="0" applyNumberFormat="1"/>
    <xf numFmtId="0" fontId="0" fillId="4" borderId="0" xfId="0" applyFill="1"/>
    <xf numFmtId="0" fontId="1" fillId="0" borderId="0" xfId="0" applyFont="1" applyFill="1"/>
    <xf numFmtId="10" fontId="0" fillId="0" borderId="0" xfId="0" applyNumberFormat="1" applyAlignment="1">
      <alignment horizontal="left"/>
    </xf>
    <xf numFmtId="164" fontId="3" fillId="6" borderId="0" xfId="0" applyNumberFormat="1" applyFont="1" applyFill="1"/>
    <xf numFmtId="2" fontId="3" fillId="6" borderId="0" xfId="0" applyNumberFormat="1" applyFont="1" applyFill="1"/>
    <xf numFmtId="10" fontId="3" fillId="6" borderId="0" xfId="0" applyNumberFormat="1" applyFont="1" applyFill="1"/>
    <xf numFmtId="1" fontId="4" fillId="6" borderId="0" xfId="0" applyNumberFormat="1" applyFont="1" applyFill="1"/>
    <xf numFmtId="0" fontId="2" fillId="5" borderId="1" xfId="0" applyFont="1" applyFill="1" applyBorder="1" applyAlignment="1">
      <alignment horizontal="center" vertical="center"/>
    </xf>
  </cellXfs>
  <cellStyles count="1">
    <cellStyle name="Normal" xfId="0" builtinId="0"/>
  </cellStyles>
  <dxfs count="40">
    <dxf>
      <font>
        <sz val="14"/>
      </font>
    </dxf>
    <dxf>
      <font>
        <sz val="12"/>
      </font>
    </dxf>
    <dxf>
      <font>
        <color theme="0"/>
      </font>
    </dxf>
    <dxf>
      <fill>
        <patternFill patternType="solid">
          <bgColor theme="3" tint="0.39997558519241921"/>
        </patternFill>
      </fill>
    </dxf>
    <dxf>
      <font>
        <name val="Arial Black"/>
        <scheme val="none"/>
      </font>
    </dxf>
    <dxf>
      <numFmt numFmtId="164" formatCode="&quot;₹&quot;\ #,##0.00"/>
    </dxf>
    <dxf>
      <numFmt numFmtId="2" formatCode="0.00"/>
    </dxf>
    <dxf>
      <font>
        <sz val="14"/>
      </font>
    </dxf>
    <dxf>
      <font>
        <sz val="16"/>
      </font>
    </dxf>
    <dxf>
      <font>
        <sz val="18"/>
      </font>
    </dxf>
    <dxf>
      <font>
        <sz val="16"/>
      </font>
    </dxf>
    <dxf>
      <font>
        <sz val="14"/>
      </font>
    </dxf>
    <dxf>
      <font>
        <sz val="12"/>
      </font>
    </dxf>
    <dxf>
      <fill>
        <patternFill patternType="solid">
          <bgColor theme="3" tint="0.39997558519241921"/>
        </patternFill>
      </fill>
    </dxf>
    <dxf>
      <font>
        <color theme="0"/>
      </font>
    </dxf>
    <dxf>
      <font>
        <name val="Arial Black"/>
        <scheme val="none"/>
      </font>
    </dxf>
    <dxf>
      <numFmt numFmtId="164" formatCode="&quot;₹&quot;\ #,##0.00"/>
    </dxf>
    <dxf>
      <numFmt numFmtId="2" formatCode="0.00"/>
    </dxf>
    <dxf>
      <fill>
        <patternFill patternType="solid">
          <bgColor theme="3" tint="0.39997558519241921"/>
        </patternFill>
      </fill>
    </dxf>
    <dxf>
      <font>
        <color theme="0"/>
      </font>
    </dxf>
    <dxf>
      <font>
        <sz val="14"/>
      </font>
    </dxf>
    <dxf>
      <font>
        <sz val="16"/>
      </font>
    </dxf>
    <dxf>
      <font>
        <sz val="18"/>
      </font>
    </dxf>
    <dxf>
      <font>
        <sz val="16"/>
      </font>
    </dxf>
    <dxf>
      <font>
        <sz val="14"/>
      </font>
    </dxf>
    <dxf>
      <font>
        <sz val="12"/>
      </font>
    </dxf>
    <dxf>
      <font>
        <name val="Arial Black"/>
        <scheme val="none"/>
      </font>
    </dxf>
    <dxf>
      <font>
        <sz val="18"/>
      </font>
    </dxf>
    <dxf>
      <font>
        <name val="Arial Black"/>
        <scheme val="none"/>
      </font>
    </dxf>
    <dxf>
      <font>
        <sz val="16"/>
      </font>
    </dxf>
    <dxf>
      <font>
        <sz val="14"/>
      </font>
    </dxf>
    <dxf>
      <font>
        <sz val="12"/>
      </font>
    </dxf>
    <dxf>
      <font>
        <color theme="0"/>
      </font>
    </dxf>
    <dxf>
      <fill>
        <patternFill patternType="solid">
          <bgColor theme="3" tint="0.39997558519241921"/>
        </patternFill>
      </fill>
    </dxf>
    <dxf>
      <numFmt numFmtId="2" formatCode="0.00"/>
    </dxf>
    <dxf>
      <font>
        <sz val="14"/>
      </font>
    </dxf>
    <dxf>
      <font>
        <sz val="12"/>
      </font>
    </dxf>
    <dxf>
      <font>
        <name val="Arial Black"/>
        <scheme val="none"/>
      </font>
    </dxf>
    <dxf>
      <font>
        <color theme="0"/>
      </font>
    </dxf>
    <dxf>
      <fill>
        <patternFill patternType="solid">
          <bgColor theme="3" tint="0.399975585192419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[Global_Ecommerce_Dashboard.xlsx]Profit Margin by Region!PivotTable5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Profit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'Profit Margin by Region'!$B$3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'Profit Margin by Region'!$A$4:$A$9</c:f>
              <c:strCache>
                <c:ptCount val="5"/>
                <c:pt idx="0">
                  <c:v>Central</c:v>
                </c:pt>
                <c:pt idx="1">
                  <c:v>East</c:v>
                </c:pt>
                <c:pt idx="2">
                  <c:v>North</c:v>
                </c:pt>
                <c:pt idx="3">
                  <c:v>South</c:v>
                </c:pt>
                <c:pt idx="4">
                  <c:v>West</c:v>
                </c:pt>
              </c:strCache>
            </c:strRef>
          </c:cat>
          <c:val>
            <c:numRef>
              <c:f>'Profit Margin by Region'!$B$4:$B$9</c:f>
              <c:numCache>
                <c:formatCode>General</c:formatCode>
                <c:ptCount val="5"/>
                <c:pt idx="0">
                  <c:v>4019.440000000001</c:v>
                </c:pt>
                <c:pt idx="1">
                  <c:v>25942.920000000002</c:v>
                </c:pt>
                <c:pt idx="2">
                  <c:v>32520.540000000012</c:v>
                </c:pt>
                <c:pt idx="3">
                  <c:v>45477.810000000012</c:v>
                </c:pt>
                <c:pt idx="4">
                  <c:v>25902.01</c:v>
                </c:pt>
              </c:numCache>
            </c:numRef>
          </c:val>
          <c:extLst>
            <c:ext xmlns:c16="http://schemas.microsoft.com/office/drawing/2014/chart" uri="{C3380CC4-5D6E-409C-BE32-E72D297353CC}">
              <c16:uniqueId val="{00000000-FB40-431C-84BB-136B696F9933}"/>
            </c:ext>
          </c:extLst>
        </c:ser>
        <c:dLbls>
          <c:showLegendKey val="0"/>
          <c:showVal val="0"/>
          <c:showCatName val="0"/>
          <c:showSerName val="0"/>
          <c:showPercent val="0"/>
          <c:showBubbleSize val="0"/>
        </c:dLbls>
        <c:gapWidth val="100"/>
        <c:overlap val="-24"/>
        <c:axId val="2123837039"/>
        <c:axId val="2123832047"/>
      </c:barChart>
      <c:catAx>
        <c:axId val="21238370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832047"/>
        <c:crosses val="autoZero"/>
        <c:auto val="1"/>
        <c:lblAlgn val="ctr"/>
        <c:lblOffset val="100"/>
        <c:noMultiLvlLbl val="0"/>
      </c:catAx>
      <c:valAx>
        <c:axId val="2123832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83703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[Global_Ecommerce_Dashboard.xlsx]Top 10 Products by Sales!PivotTable4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Top 10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0.27390135608048993"/>
          <c:y val="0.18300925925925926"/>
          <c:w val="0.68409864391951003"/>
          <c:h val="0.70959135316418775"/>
        </c:manualLayout>
      </c:layout>
      <c:barChart>
        <c:barDir val="bar"/>
        <c:grouping val="clustered"/>
        <c:varyColors val="0"/>
        <c:ser>
          <c:idx val="0"/>
          <c:order val="0"/>
          <c:tx>
            <c:strRef>
              <c:f>'Top 10 Products by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'Top 10 Products by Sales'!$A$4:$A$14</c:f>
              <c:strCache>
                <c:ptCount val="10"/>
                <c:pt idx="0">
                  <c:v>Tables Model 615</c:v>
                </c:pt>
                <c:pt idx="1">
                  <c:v>Accessories Model 777</c:v>
                </c:pt>
                <c:pt idx="2">
                  <c:v>Tables Model 146</c:v>
                </c:pt>
                <c:pt idx="3">
                  <c:v>Tables Model 220</c:v>
                </c:pt>
                <c:pt idx="4">
                  <c:v>Binders Model 701</c:v>
                </c:pt>
                <c:pt idx="5">
                  <c:v>Accessories Model 753</c:v>
                </c:pt>
                <c:pt idx="6">
                  <c:v>Paper Model 778</c:v>
                </c:pt>
                <c:pt idx="7">
                  <c:v>Pens Model 878</c:v>
                </c:pt>
                <c:pt idx="8">
                  <c:v>Chairs Model 161</c:v>
                </c:pt>
                <c:pt idx="9">
                  <c:v>Laptops Model 638</c:v>
                </c:pt>
              </c:strCache>
            </c:strRef>
          </c:cat>
          <c:val>
            <c:numRef>
              <c:f>'Top 10 Products by Sales'!$B$4:$B$14</c:f>
              <c:numCache>
                <c:formatCode>General</c:formatCode>
                <c:ptCount val="10"/>
                <c:pt idx="0">
                  <c:v>3954.4</c:v>
                </c:pt>
                <c:pt idx="1">
                  <c:v>4106.0700000000006</c:v>
                </c:pt>
                <c:pt idx="2">
                  <c:v>4203.369999999999</c:v>
                </c:pt>
                <c:pt idx="3">
                  <c:v>4220.01</c:v>
                </c:pt>
                <c:pt idx="4">
                  <c:v>4220.6000000000004</c:v>
                </c:pt>
                <c:pt idx="5">
                  <c:v>4272.0929999999998</c:v>
                </c:pt>
                <c:pt idx="6">
                  <c:v>4276.5200000000004</c:v>
                </c:pt>
                <c:pt idx="7">
                  <c:v>4290.66</c:v>
                </c:pt>
                <c:pt idx="8">
                  <c:v>4376.5199999999995</c:v>
                </c:pt>
                <c:pt idx="9">
                  <c:v>4547.5550000000003</c:v>
                </c:pt>
              </c:numCache>
            </c:numRef>
          </c:val>
          <c:extLst>
            <c:ext xmlns:c16="http://schemas.microsoft.com/office/drawing/2014/chart" uri="{C3380CC4-5D6E-409C-BE32-E72D297353CC}">
              <c16:uniqueId val="{00000000-BB32-4660-926B-F4F68C0DF848}"/>
            </c:ext>
          </c:extLst>
        </c:ser>
        <c:dLbls>
          <c:showLegendKey val="0"/>
          <c:showVal val="0"/>
          <c:showCatName val="0"/>
          <c:showSerName val="0"/>
          <c:showPercent val="0"/>
          <c:showBubbleSize val="0"/>
        </c:dLbls>
        <c:gapWidth val="115"/>
        <c:overlap val="-20"/>
        <c:axId val="374860063"/>
        <c:axId val="374849663"/>
      </c:barChart>
      <c:catAx>
        <c:axId val="3748600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849663"/>
        <c:crosses val="autoZero"/>
        <c:auto val="1"/>
        <c:lblAlgn val="ctr"/>
        <c:lblOffset val="100"/>
        <c:noMultiLvlLbl val="0"/>
      </c:catAx>
      <c:valAx>
        <c:axId val="374849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86006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[Global_Ecommerce_Dashboard.xlsx]Sales &amp; Profit by Category!PivotTable2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&amp; Profit by Category </a:t>
            </a:r>
          </a:p>
        </c:rich>
      </c:tx>
      <c:layout>
        <c:manualLayout>
          <c:xMode val="edge"/>
          <c:yMode val="edge"/>
          <c:x val="6.1395669291338585E-2"/>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0.11724759405074366"/>
          <c:y val="0.18300925925925926"/>
          <c:w val="0.83035826771653531"/>
          <c:h val="0.70959135316418775"/>
        </c:manualLayout>
      </c:layout>
      <c:barChart>
        <c:barDir val="col"/>
        <c:grouping val="clustered"/>
        <c:varyColors val="0"/>
        <c:ser>
          <c:idx val="0"/>
          <c:order val="0"/>
          <c:tx>
            <c:strRef>
              <c:f>'Sales &amp; Profit by Category'!$B$3</c:f>
              <c:strCache>
                <c:ptCount val="1"/>
                <c:pt idx="0">
                  <c:v>Sum of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 &amp; Profit by Category'!$A$4:$A$6</c:f>
              <c:strCache>
                <c:ptCount val="3"/>
                <c:pt idx="0">
                  <c:v>Furniture</c:v>
                </c:pt>
                <c:pt idx="1">
                  <c:v>Office Supplies</c:v>
                </c:pt>
                <c:pt idx="2">
                  <c:v>Technology</c:v>
                </c:pt>
              </c:strCache>
            </c:strRef>
          </c:cat>
          <c:val>
            <c:numRef>
              <c:f>'Sales &amp; Profit by Category'!$B$4:$B$6</c:f>
              <c:numCache>
                <c:formatCode>General</c:formatCode>
                <c:ptCount val="3"/>
                <c:pt idx="0">
                  <c:v>188194.98799999998</c:v>
                </c:pt>
                <c:pt idx="1">
                  <c:v>239612.18599999996</c:v>
                </c:pt>
                <c:pt idx="2">
                  <c:v>238799.03149999995</c:v>
                </c:pt>
              </c:numCache>
            </c:numRef>
          </c:val>
          <c:extLst>
            <c:ext xmlns:c16="http://schemas.microsoft.com/office/drawing/2014/chart" uri="{C3380CC4-5D6E-409C-BE32-E72D297353CC}">
              <c16:uniqueId val="{00000002-15F0-40CC-94B9-0042E492716C}"/>
            </c:ext>
          </c:extLst>
        </c:ser>
        <c:ser>
          <c:idx val="1"/>
          <c:order val="1"/>
          <c:tx>
            <c:strRef>
              <c:f>'Sales &amp; Profit by Category'!$C$3</c:f>
              <c:strCache>
                <c:ptCount val="1"/>
                <c:pt idx="0">
                  <c:v>Sum of Profit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 &amp; Profit by Category'!$A$4:$A$6</c:f>
              <c:strCache>
                <c:ptCount val="3"/>
                <c:pt idx="0">
                  <c:v>Furniture</c:v>
                </c:pt>
                <c:pt idx="1">
                  <c:v>Office Supplies</c:v>
                </c:pt>
                <c:pt idx="2">
                  <c:v>Technology</c:v>
                </c:pt>
              </c:strCache>
            </c:strRef>
          </c:cat>
          <c:val>
            <c:numRef>
              <c:f>'Sales &amp; Profit by Category'!$C$4:$C$6</c:f>
              <c:numCache>
                <c:formatCode>General</c:formatCode>
                <c:ptCount val="3"/>
                <c:pt idx="0">
                  <c:v>38444.469999999979</c:v>
                </c:pt>
                <c:pt idx="1">
                  <c:v>48349.419999999991</c:v>
                </c:pt>
                <c:pt idx="2">
                  <c:v>47068.829999999987</c:v>
                </c:pt>
              </c:numCache>
            </c:numRef>
          </c:val>
          <c:extLst>
            <c:ext xmlns:c16="http://schemas.microsoft.com/office/drawing/2014/chart" uri="{C3380CC4-5D6E-409C-BE32-E72D297353CC}">
              <c16:uniqueId val="{00000003-15F0-40CC-94B9-0042E492716C}"/>
            </c:ext>
          </c:extLst>
        </c:ser>
        <c:dLbls>
          <c:showLegendKey val="0"/>
          <c:showVal val="0"/>
          <c:showCatName val="0"/>
          <c:showSerName val="0"/>
          <c:showPercent val="0"/>
          <c:showBubbleSize val="0"/>
        </c:dLbls>
        <c:gapWidth val="100"/>
        <c:overlap val="-24"/>
        <c:axId val="374850911"/>
        <c:axId val="374860895"/>
      </c:barChart>
      <c:catAx>
        <c:axId val="374850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860895"/>
        <c:crosses val="autoZero"/>
        <c:auto val="1"/>
        <c:lblAlgn val="ctr"/>
        <c:lblOffset val="100"/>
        <c:noMultiLvlLbl val="0"/>
      </c:catAx>
      <c:valAx>
        <c:axId val="374860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850911"/>
        <c:crosses val="autoZero"/>
        <c:crossBetween val="between"/>
      </c:valAx>
      <c:spPr>
        <a:noFill/>
        <a:ln>
          <a:noFill/>
        </a:ln>
        <a:effectLst/>
      </c:spPr>
    </c:plotArea>
    <c:legend>
      <c:legendPos val="r"/>
      <c:layout>
        <c:manualLayout>
          <c:xMode val="edge"/>
          <c:yMode val="edge"/>
          <c:x val="0.80316141732283464"/>
          <c:y val="3.8841863517060371E-2"/>
          <c:w val="0.177394138232720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[Global_Ecommerce_Dashboard.xlsx]Monthly Sales Trend!PivotTable1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Monthly Sales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ln w="34925" cap="rnd">
            <a:solidFill>
              <a:schemeClr val="accent1"/>
            </a:solidFill>
            <a:round/>
          </a:ln>
          <a:effectLst>
            <a:outerShdw blurRad="40000" dist="23000" dir="5400000" rotWithShape="0">
              <a:srgbClr val="000000">
                <a:alpha val="35000"/>
              </a:srgbClr>
            </a:outerShdw>
          </a:effectLst>
        </c:spPr>
        <c:marker>
          <c:symbol val="none"/>
        </c:marker>
      </c:pivotFmt>
    </c:pivotFmts>
    <c:plotArea>
      <c:layout/>
      <c:lineChart>
        <c:grouping val="standard"/>
        <c:varyColors val="0"/>
        <c:ser>
          <c:idx val="0"/>
          <c:order val="0"/>
          <c:tx>
            <c:strRef>
              <c:f>'Monthly Sales Trend'!$B$3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'Monthly Sales Trend'!$A$4:$A$15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Trend'!$B$4:$B$15</c:f>
              <c:numCache>
                <c:formatCode>General</c:formatCode>
                <c:ptCount val="12"/>
                <c:pt idx="0">
                  <c:v>63146.676999999996</c:v>
                </c:pt>
                <c:pt idx="1">
                  <c:v>66441.098999999987</c:v>
                </c:pt>
                <c:pt idx="2">
                  <c:v>65720.689999999988</c:v>
                </c:pt>
                <c:pt idx="3">
                  <c:v>53858.520499999991</c:v>
                </c:pt>
                <c:pt idx="4">
                  <c:v>77300.865999999995</c:v>
                </c:pt>
                <c:pt idx="5">
                  <c:v>43653.376500000006</c:v>
                </c:pt>
                <c:pt idx="6">
                  <c:v>46033.584500000012</c:v>
                </c:pt>
                <c:pt idx="7">
                  <c:v>43975.013500000001</c:v>
                </c:pt>
                <c:pt idx="8">
                  <c:v>42180.636999999988</c:v>
                </c:pt>
                <c:pt idx="9">
                  <c:v>60507.984499999991</c:v>
                </c:pt>
                <c:pt idx="10">
                  <c:v>53401.696500000013</c:v>
                </c:pt>
                <c:pt idx="11">
                  <c:v>50386.060500000007</c:v>
                </c:pt>
              </c:numCache>
            </c:numRef>
          </c:val>
          <c:smooth val="0"/>
          <c:extLst>
            <c:ext xmlns:c16="http://schemas.microsoft.com/office/drawing/2014/chart" uri="{C3380CC4-5D6E-409C-BE32-E72D297353CC}">
              <c16:uniqueId val="{00000000-6D28-4AFB-8372-3FBC51E4311D}"/>
            </c:ext>
          </c:extLst>
        </c:ser>
        <c:dLbls>
          <c:showLegendKey val="0"/>
          <c:showVal val="0"/>
          <c:showCatName val="0"/>
          <c:showSerName val="0"/>
          <c:showPercent val="0"/>
          <c:showBubbleSize val="0"/>
        </c:dLbls>
        <c:smooth val="0"/>
        <c:axId val="198332367"/>
        <c:axId val="198336111"/>
      </c:lineChart>
      <c:catAx>
        <c:axId val="1983323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36111"/>
        <c:crosses val="autoZero"/>
        <c:auto val="1"/>
        <c:lblAlgn val="ctr"/>
        <c:lblOffset val="100"/>
        <c:noMultiLvlLbl val="0"/>
      </c:catAx>
      <c:valAx>
        <c:axId val="198336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3236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[Global_Ecommerce_Dashboard.xlsx]Profit Margin by Region!PivotTable5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Profit Margin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'Profit Margin by Region'!$B$3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'Profit Margin by Region'!$A$4:$A$9</c:f>
              <c:strCache>
                <c:ptCount val="5"/>
                <c:pt idx="0">
                  <c:v>Central</c:v>
                </c:pt>
                <c:pt idx="1">
                  <c:v>East</c:v>
                </c:pt>
                <c:pt idx="2">
                  <c:v>North</c:v>
                </c:pt>
                <c:pt idx="3">
                  <c:v>South</c:v>
                </c:pt>
                <c:pt idx="4">
                  <c:v>West</c:v>
                </c:pt>
              </c:strCache>
            </c:strRef>
          </c:cat>
          <c:val>
            <c:numRef>
              <c:f>'Profit Margin by Region'!$B$4:$B$9</c:f>
              <c:numCache>
                <c:formatCode>General</c:formatCode>
                <c:ptCount val="5"/>
                <c:pt idx="0">
                  <c:v>4019.440000000001</c:v>
                </c:pt>
                <c:pt idx="1">
                  <c:v>25942.920000000002</c:v>
                </c:pt>
                <c:pt idx="2">
                  <c:v>32520.540000000012</c:v>
                </c:pt>
                <c:pt idx="3">
                  <c:v>45477.810000000012</c:v>
                </c:pt>
                <c:pt idx="4">
                  <c:v>25902.01</c:v>
                </c:pt>
              </c:numCache>
            </c:numRef>
          </c:val>
          <c:extLst>
            <c:ext xmlns:c16="http://schemas.microsoft.com/office/drawing/2014/chart" uri="{C3380CC4-5D6E-409C-BE32-E72D297353CC}">
              <c16:uniqueId val="{00000000-A383-449C-B57D-DABA95EA807B}"/>
            </c:ext>
          </c:extLst>
        </c:ser>
        <c:dLbls>
          <c:showLegendKey val="0"/>
          <c:showVal val="0"/>
          <c:showCatName val="0"/>
          <c:showSerName val="0"/>
          <c:showPercent val="0"/>
          <c:showBubbleSize val="0"/>
        </c:dLbls>
        <c:gapWidth val="100"/>
        <c:overlap val="-24"/>
        <c:axId val="2123837039"/>
        <c:axId val="2123832047"/>
      </c:barChart>
      <c:catAx>
        <c:axId val="21238370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832047"/>
        <c:crosses val="autoZero"/>
        <c:auto val="1"/>
        <c:lblAlgn val="ctr"/>
        <c:lblOffset val="100"/>
        <c:noMultiLvlLbl val="0"/>
      </c:catAx>
      <c:valAx>
        <c:axId val="2123832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83703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[Global_Ecommerce_Dashboard.xlsx]Customer Segment Sales!PivotTable6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Customer Segment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'Customer Segment Sales'!$B$3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69C-415C-A277-E0D15015726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991-4198-964B-62D5FDE6F0A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991-4198-964B-62D5FDE6F0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Segment Sales'!$A$4:$A$7</c:f>
              <c:strCache>
                <c:ptCount val="3"/>
                <c:pt idx="0">
                  <c:v>Consumer</c:v>
                </c:pt>
                <c:pt idx="1">
                  <c:v>Corporate</c:v>
                </c:pt>
                <c:pt idx="2">
                  <c:v>Home Office</c:v>
                </c:pt>
              </c:strCache>
            </c:strRef>
          </c:cat>
          <c:val>
            <c:numRef>
              <c:f>'Customer Segment Sales'!$B$4:$B$7</c:f>
              <c:numCache>
                <c:formatCode>General</c:formatCode>
                <c:ptCount val="3"/>
                <c:pt idx="0">
                  <c:v>190181.85149999996</c:v>
                </c:pt>
                <c:pt idx="1">
                  <c:v>197301.36849999995</c:v>
                </c:pt>
                <c:pt idx="2">
                  <c:v>279122.98550000007</c:v>
                </c:pt>
              </c:numCache>
            </c:numRef>
          </c:val>
          <c:extLst>
            <c:ext xmlns:c16="http://schemas.microsoft.com/office/drawing/2014/chart" uri="{C3380CC4-5D6E-409C-BE32-E72D297353CC}">
              <c16:uniqueId val="{00000000-A69C-415C-A277-E0D15015726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[Global_Ecommerce_Dashboard.xlsx]Payment Method Share!PivotTable8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Payment Method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4331241850503865"/>
              <c:y val="-4.6566358024691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0490872725178642"/>
              <c:y val="-7.64749908510311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0490872725178642"/>
              <c:y val="5.17361111111111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2010567763110699"/>
              <c:y val="6.94444444444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663538611359636"/>
          <c:y val="0.19101677507702838"/>
          <c:w val="0.39454527559055119"/>
          <c:h val="0.65757545931758532"/>
        </c:manualLayout>
      </c:layout>
      <c:doughnutChart>
        <c:varyColors val="1"/>
        <c:ser>
          <c:idx val="0"/>
          <c:order val="0"/>
          <c:tx>
            <c:strRef>
              <c:f>'Payment Method Share'!$B$3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AFD-42CE-A5C0-7BF5202A887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AFD-42CE-A5C0-7BF5202A887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CAFD-42CE-A5C0-7BF5202A887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CAFD-42CE-A5C0-7BF5202A887C}"/>
              </c:ext>
            </c:extLst>
          </c:dPt>
          <c:dLbls>
            <c:dLbl>
              <c:idx val="0"/>
              <c:layout>
                <c:manualLayout>
                  <c:x val="0.14331241850503865"/>
                  <c:y val="-4.656635802469135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AFD-42CE-A5C0-7BF5202A887C}"/>
                </c:ext>
              </c:extLst>
            </c:dLbl>
            <c:dLbl>
              <c:idx val="1"/>
              <c:layout>
                <c:manualLayout>
                  <c:x val="0.10490872725178642"/>
                  <c:y val="5.17361111111111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AFD-42CE-A5C0-7BF5202A887C}"/>
                </c:ext>
              </c:extLst>
            </c:dLbl>
            <c:dLbl>
              <c:idx val="2"/>
              <c:layout>
                <c:manualLayout>
                  <c:x val="-0.12010567763110699"/>
                  <c:y val="6.9444444444444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AFD-42CE-A5C0-7BF5202A887C}"/>
                </c:ext>
              </c:extLst>
            </c:dLbl>
            <c:dLbl>
              <c:idx val="3"/>
              <c:layout>
                <c:manualLayout>
                  <c:x val="-0.10490872725178642"/>
                  <c:y val="-7.64749908510311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AFD-42CE-A5C0-7BF5202A887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'Payment Method Share'!$A$4:$A$8</c:f>
              <c:strCache>
                <c:ptCount val="4"/>
                <c:pt idx="0">
                  <c:v>Bank Transfer</c:v>
                </c:pt>
                <c:pt idx="1">
                  <c:v>Cash</c:v>
                </c:pt>
                <c:pt idx="2">
                  <c:v>Credit Card</c:v>
                </c:pt>
                <c:pt idx="3">
                  <c:v>PayPal</c:v>
                </c:pt>
              </c:strCache>
            </c:strRef>
          </c:cat>
          <c:val>
            <c:numRef>
              <c:f>'Payment Method Share'!$B$4:$B$8</c:f>
              <c:numCache>
                <c:formatCode>General</c:formatCode>
                <c:ptCount val="4"/>
                <c:pt idx="0">
                  <c:v>151677.75699999998</c:v>
                </c:pt>
                <c:pt idx="1">
                  <c:v>181246.9515</c:v>
                </c:pt>
                <c:pt idx="2">
                  <c:v>172362.5705</c:v>
                </c:pt>
                <c:pt idx="3">
                  <c:v>161318.92649999994</c:v>
                </c:pt>
              </c:numCache>
            </c:numRef>
          </c:val>
          <c:extLst>
            <c:ext xmlns:c16="http://schemas.microsoft.com/office/drawing/2014/chart" uri="{C3380CC4-5D6E-409C-BE32-E72D297353CC}">
              <c16:uniqueId val="{00000000-CAFD-42CE-A5C0-7BF5202A887C}"/>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[Global_Ecommerce_Dashboard.xlsx]Sales &amp; Profit by Category!PivotTable2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&amp; Profit by Category </a:t>
            </a:r>
          </a:p>
        </c:rich>
      </c:tx>
      <c:layout>
        <c:manualLayout>
          <c:xMode val="edge"/>
          <c:yMode val="edge"/>
          <c:x val="5.7919448005086804E-2"/>
          <c:y val="5.7904750102962046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0.11724759405074366"/>
          <c:y val="0.18300925925925926"/>
          <c:w val="0.83035826771653531"/>
          <c:h val="0.70959135316418775"/>
        </c:manualLayout>
      </c:layout>
      <c:barChart>
        <c:barDir val="col"/>
        <c:grouping val="clustered"/>
        <c:varyColors val="0"/>
        <c:ser>
          <c:idx val="0"/>
          <c:order val="0"/>
          <c:tx>
            <c:strRef>
              <c:f>'Sales &amp; Profit by Category'!$B$3</c:f>
              <c:strCache>
                <c:ptCount val="1"/>
                <c:pt idx="0">
                  <c:v>Sum of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 &amp; Profit by Category'!$A$4:$A$6</c:f>
              <c:strCache>
                <c:ptCount val="3"/>
                <c:pt idx="0">
                  <c:v>Furniture</c:v>
                </c:pt>
                <c:pt idx="1">
                  <c:v>Office Supplies</c:v>
                </c:pt>
                <c:pt idx="2">
                  <c:v>Technology</c:v>
                </c:pt>
              </c:strCache>
            </c:strRef>
          </c:cat>
          <c:val>
            <c:numRef>
              <c:f>'Sales &amp; Profit by Category'!$B$4:$B$6</c:f>
              <c:numCache>
                <c:formatCode>General</c:formatCode>
                <c:ptCount val="3"/>
                <c:pt idx="0">
                  <c:v>188194.98799999998</c:v>
                </c:pt>
                <c:pt idx="1">
                  <c:v>239612.18599999996</c:v>
                </c:pt>
                <c:pt idx="2">
                  <c:v>238799.03149999995</c:v>
                </c:pt>
              </c:numCache>
            </c:numRef>
          </c:val>
          <c:extLst>
            <c:ext xmlns:c16="http://schemas.microsoft.com/office/drawing/2014/chart" uri="{C3380CC4-5D6E-409C-BE32-E72D297353CC}">
              <c16:uniqueId val="{00000002-6229-4C88-8641-FD7DD428BBB9}"/>
            </c:ext>
          </c:extLst>
        </c:ser>
        <c:ser>
          <c:idx val="1"/>
          <c:order val="1"/>
          <c:tx>
            <c:strRef>
              <c:f>'Sales &amp; Profit by Category'!$C$3</c:f>
              <c:strCache>
                <c:ptCount val="1"/>
                <c:pt idx="0">
                  <c:v>Sum of Profit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 &amp; Profit by Category'!$A$4:$A$6</c:f>
              <c:strCache>
                <c:ptCount val="3"/>
                <c:pt idx="0">
                  <c:v>Furniture</c:v>
                </c:pt>
                <c:pt idx="1">
                  <c:v>Office Supplies</c:v>
                </c:pt>
                <c:pt idx="2">
                  <c:v>Technology</c:v>
                </c:pt>
              </c:strCache>
            </c:strRef>
          </c:cat>
          <c:val>
            <c:numRef>
              <c:f>'Sales &amp; Profit by Category'!$C$4:$C$6</c:f>
              <c:numCache>
                <c:formatCode>General</c:formatCode>
                <c:ptCount val="3"/>
                <c:pt idx="0">
                  <c:v>38444.469999999979</c:v>
                </c:pt>
                <c:pt idx="1">
                  <c:v>48349.419999999991</c:v>
                </c:pt>
                <c:pt idx="2">
                  <c:v>47068.829999999987</c:v>
                </c:pt>
              </c:numCache>
            </c:numRef>
          </c:val>
          <c:extLst>
            <c:ext xmlns:c16="http://schemas.microsoft.com/office/drawing/2014/chart" uri="{C3380CC4-5D6E-409C-BE32-E72D297353CC}">
              <c16:uniqueId val="{00000003-6229-4C88-8641-FD7DD428BBB9}"/>
            </c:ext>
          </c:extLst>
        </c:ser>
        <c:dLbls>
          <c:showLegendKey val="0"/>
          <c:showVal val="0"/>
          <c:showCatName val="0"/>
          <c:showSerName val="0"/>
          <c:showPercent val="0"/>
          <c:showBubbleSize val="0"/>
        </c:dLbls>
        <c:gapWidth val="100"/>
        <c:overlap val="-24"/>
        <c:axId val="374850911"/>
        <c:axId val="374860895"/>
      </c:barChart>
      <c:catAx>
        <c:axId val="374850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860895"/>
        <c:crosses val="autoZero"/>
        <c:auto val="1"/>
        <c:lblAlgn val="ctr"/>
        <c:lblOffset val="100"/>
        <c:noMultiLvlLbl val="0"/>
      </c:catAx>
      <c:valAx>
        <c:axId val="374860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850911"/>
        <c:crosses val="autoZero"/>
        <c:crossBetween val="between"/>
      </c:valAx>
      <c:spPr>
        <a:noFill/>
        <a:ln>
          <a:noFill/>
        </a:ln>
        <a:effectLst/>
      </c:spPr>
    </c:plotArea>
    <c:legend>
      <c:legendPos val="r"/>
      <c:layout>
        <c:manualLayout>
          <c:xMode val="edge"/>
          <c:yMode val="edge"/>
          <c:x val="0.76317155655381008"/>
          <c:y val="2.9444780940843917E-3"/>
          <c:w val="0.22199959653656476"/>
          <c:h val="0.195276138687115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[Global_Ecommerce_Dashboard.xlsx]Top 10 Products by Sales!PivotTable4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Top 10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0.27390135608048993"/>
          <c:y val="0.18300925925925926"/>
          <c:w val="0.68409864391951003"/>
          <c:h val="0.70959135316418775"/>
        </c:manualLayout>
      </c:layout>
      <c:barChart>
        <c:barDir val="bar"/>
        <c:grouping val="clustered"/>
        <c:varyColors val="0"/>
        <c:ser>
          <c:idx val="0"/>
          <c:order val="0"/>
          <c:tx>
            <c:strRef>
              <c:f>'Top 10 Products by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'Top 10 Products by Sales'!$A$4:$A$14</c:f>
              <c:strCache>
                <c:ptCount val="10"/>
                <c:pt idx="0">
                  <c:v>Tables Model 615</c:v>
                </c:pt>
                <c:pt idx="1">
                  <c:v>Accessories Model 777</c:v>
                </c:pt>
                <c:pt idx="2">
                  <c:v>Tables Model 146</c:v>
                </c:pt>
                <c:pt idx="3">
                  <c:v>Tables Model 220</c:v>
                </c:pt>
                <c:pt idx="4">
                  <c:v>Binders Model 701</c:v>
                </c:pt>
                <c:pt idx="5">
                  <c:v>Accessories Model 753</c:v>
                </c:pt>
                <c:pt idx="6">
                  <c:v>Paper Model 778</c:v>
                </c:pt>
                <c:pt idx="7">
                  <c:v>Pens Model 878</c:v>
                </c:pt>
                <c:pt idx="8">
                  <c:v>Chairs Model 161</c:v>
                </c:pt>
                <c:pt idx="9">
                  <c:v>Laptops Model 638</c:v>
                </c:pt>
              </c:strCache>
            </c:strRef>
          </c:cat>
          <c:val>
            <c:numRef>
              <c:f>'Top 10 Products by Sales'!$B$4:$B$14</c:f>
              <c:numCache>
                <c:formatCode>General</c:formatCode>
                <c:ptCount val="10"/>
                <c:pt idx="0">
                  <c:v>3954.4</c:v>
                </c:pt>
                <c:pt idx="1">
                  <c:v>4106.0700000000006</c:v>
                </c:pt>
                <c:pt idx="2">
                  <c:v>4203.369999999999</c:v>
                </c:pt>
                <c:pt idx="3">
                  <c:v>4220.01</c:v>
                </c:pt>
                <c:pt idx="4">
                  <c:v>4220.6000000000004</c:v>
                </c:pt>
                <c:pt idx="5">
                  <c:v>4272.0929999999998</c:v>
                </c:pt>
                <c:pt idx="6">
                  <c:v>4276.5200000000004</c:v>
                </c:pt>
                <c:pt idx="7">
                  <c:v>4290.66</c:v>
                </c:pt>
                <c:pt idx="8">
                  <c:v>4376.5199999999995</c:v>
                </c:pt>
                <c:pt idx="9">
                  <c:v>4547.5550000000003</c:v>
                </c:pt>
              </c:numCache>
            </c:numRef>
          </c:val>
          <c:extLst>
            <c:ext xmlns:c16="http://schemas.microsoft.com/office/drawing/2014/chart" uri="{C3380CC4-5D6E-409C-BE32-E72D297353CC}">
              <c16:uniqueId val="{00000000-51D4-483A-B1ED-40F3F1494369}"/>
            </c:ext>
          </c:extLst>
        </c:ser>
        <c:dLbls>
          <c:showLegendKey val="0"/>
          <c:showVal val="0"/>
          <c:showCatName val="0"/>
          <c:showSerName val="0"/>
          <c:showPercent val="0"/>
          <c:showBubbleSize val="0"/>
        </c:dLbls>
        <c:gapWidth val="115"/>
        <c:overlap val="-20"/>
        <c:axId val="374860063"/>
        <c:axId val="374849663"/>
      </c:barChart>
      <c:catAx>
        <c:axId val="3748600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849663"/>
        <c:crosses val="autoZero"/>
        <c:auto val="1"/>
        <c:lblAlgn val="ctr"/>
        <c:lblOffset val="100"/>
        <c:noMultiLvlLbl val="0"/>
      </c:catAx>
      <c:valAx>
        <c:axId val="374849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86006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[Global_Ecommerce_Dashboard.xlsx]Customer Segment Sales!PivotTable6</c:name>
    <c:fmtId val="6"/>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u="none" strike="noStrike" baseline="0">
                <a:effectLst>
                  <a:outerShdw blurRad="50800" dist="38100" dir="5400000" algn="t" rotWithShape="0">
                    <a:prstClr val="black">
                      <a:alpha val="40000"/>
                    </a:prstClr>
                  </a:outerShdw>
                </a:effectLst>
              </a:rPr>
              <a:t>Customer Segment </a:t>
            </a:r>
          </a:p>
        </c:rich>
      </c:tx>
      <c:layout>
        <c:manualLayout>
          <c:xMode val="edge"/>
          <c:yMode val="edge"/>
          <c:x val="0.12863092378704652"/>
          <c:y val="0"/>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0">
              <a:spAutoFit/>
            </a:bodyPr>
            <a:lstStyle/>
            <a:p>
              <a:pPr algn="ctr">
                <a:defRPr sz="800" b="0" i="0" u="none" strike="noStrike" kern="1200" baseline="0">
                  <a:solidFill>
                    <a:schemeClr val="bg1"/>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Arial" panose="020B0604020202020204" pitchFamily="34" charset="0"/>
                    <a:ea typeface="+mn-ea"/>
                    <a:cs typeface="+mn-cs"/>
                  </a:defRPr>
                </a:pPr>
                <a:fld id="{19A9F45F-84FE-420F-8DA7-33D1B3E07205}" type="CATEGORYNAME">
                  <a:rPr lang="en-US"/>
                  <a:pPr>
                    <a:defRPr sz="800" b="0" i="0" u="none" strike="noStrike" kern="1200" baseline="0">
                      <a:solidFill>
                        <a:schemeClr val="bg1"/>
                      </a:solidFill>
                      <a:latin typeface="Arial" panose="020B0604020202020204" pitchFamily="34" charset="0"/>
                      <a:ea typeface="+mn-ea"/>
                      <a:cs typeface="+mn-cs"/>
                    </a:defRPr>
                  </a:pPr>
                  <a:t>[CATEGORY NAME]</a:t>
                </a:fld>
                <a:endParaRPr lang="en-US" baseline="0"/>
              </a:p>
              <a:p>
                <a:pPr>
                  <a:defRPr sz="800" b="0" i="0" u="none" strike="noStrike" kern="1200" baseline="0">
                    <a:solidFill>
                      <a:schemeClr val="bg1"/>
                    </a:solidFill>
                    <a:latin typeface="Arial" panose="020B0604020202020204" pitchFamily="34" charset="0"/>
                    <a:ea typeface="+mn-ea"/>
                    <a:cs typeface="+mn-cs"/>
                  </a:defRPr>
                </a:pPr>
                <a:fld id="{C16C2E10-A102-4001-90A1-D6BC30FF6D15}" type="PERCENTAGE">
                  <a:rPr lang="en-US" baseline="0"/>
                  <a:pPr>
                    <a:defRPr sz="800" b="0" i="0" u="none" strike="noStrike" kern="1200" baseline="0">
                      <a:solidFill>
                        <a:schemeClr val="bg1"/>
                      </a:solidFill>
                      <a:latin typeface="Arial" panose="020B0604020202020204" pitchFamily="34" charset="0"/>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Arial" panose="020B0604020202020204" pitchFamily="34" charset="0"/>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Arial" panose="020B0604020202020204" pitchFamily="34" charset="0"/>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Arial" panose="020B0604020202020204" pitchFamily="34" charset="0"/>
                    <a:ea typeface="+mn-ea"/>
                    <a:cs typeface="+mn-cs"/>
                  </a:defRPr>
                </a:pPr>
                <a:fld id="{19A9F45F-84FE-420F-8DA7-33D1B3E07205}" type="CATEGORYNAME">
                  <a:rPr lang="en-US"/>
                  <a:pPr>
                    <a:defRPr sz="800" b="0" i="0" u="none" strike="noStrike" kern="1200" baseline="0">
                      <a:solidFill>
                        <a:schemeClr val="bg1"/>
                      </a:solidFill>
                      <a:latin typeface="Arial" panose="020B0604020202020204" pitchFamily="34" charset="0"/>
                      <a:ea typeface="+mn-ea"/>
                      <a:cs typeface="+mn-cs"/>
                    </a:defRPr>
                  </a:pPr>
                  <a:t>[CATEGORY NAME]</a:t>
                </a:fld>
                <a:endParaRPr lang="en-US" baseline="0"/>
              </a:p>
              <a:p>
                <a:pPr>
                  <a:defRPr sz="800" b="0" i="0" u="none" strike="noStrike" kern="1200" baseline="0">
                    <a:solidFill>
                      <a:schemeClr val="bg1"/>
                    </a:solidFill>
                    <a:latin typeface="Arial" panose="020B0604020202020204" pitchFamily="34" charset="0"/>
                    <a:ea typeface="+mn-ea"/>
                    <a:cs typeface="+mn-cs"/>
                  </a:defRPr>
                </a:pPr>
                <a:fld id="{C16C2E10-A102-4001-90A1-D6BC30FF6D15}" type="PERCENTAGE">
                  <a:rPr lang="en-US" baseline="0"/>
                  <a:pPr>
                    <a:defRPr sz="800" b="0" i="0" u="none" strike="noStrike" kern="1200" baseline="0">
                      <a:solidFill>
                        <a:schemeClr val="bg1"/>
                      </a:solidFill>
                      <a:latin typeface="Arial" panose="020B0604020202020204" pitchFamily="34" charset="0"/>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Arial" panose="020B0604020202020204" pitchFamily="34" charset="0"/>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Arial" panose="020B0604020202020204" pitchFamily="34" charset="0"/>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bg1"/>
                  </a:solidFill>
                  <a:latin typeface="Arial" panose="020B0604020202020204" pitchFamily="34" charset="0"/>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ext>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21431410102509257"/>
              <c:y val="0.21354088767422721"/>
            </c:manualLayout>
          </c:layout>
          <c:tx>
            <c:rich>
              <a:bodyPr rot="0" spcFirstLastPara="1" vertOverflow="ellipsis" vert="horz" wrap="square" lIns="38100" tIns="19050" rIns="38100" bIns="19050" anchor="ctr" anchorCtr="1">
                <a:noAutofit/>
              </a:bodyPr>
              <a:lstStyle/>
              <a:p>
                <a:pPr>
                  <a:defRPr sz="750" b="0" i="0" u="none" strike="noStrike" kern="1200" baseline="0">
                    <a:solidFill>
                      <a:schemeClr val="bg1"/>
                    </a:solidFill>
                    <a:latin typeface="Arial" panose="020B0604020202020204" pitchFamily="34" charset="0"/>
                    <a:ea typeface="+mn-ea"/>
                    <a:cs typeface="+mn-cs"/>
                  </a:defRPr>
                </a:pPr>
                <a:fld id="{19A9F45F-84FE-420F-8DA7-33D1B3E07205}" type="CATEGORYNAME">
                  <a:rPr lang="en-US" sz="750" baseline="0"/>
                  <a:pPr>
                    <a:defRPr sz="750">
                      <a:solidFill>
                        <a:schemeClr val="bg1"/>
                      </a:solidFill>
                      <a:latin typeface="Arial" panose="020B0604020202020204" pitchFamily="34" charset="0"/>
                    </a:defRPr>
                  </a:pPr>
                  <a:t>[CATEGORY NAME]</a:t>
                </a:fld>
                <a:endParaRPr lang="en-US" sz="750" baseline="0"/>
              </a:p>
              <a:p>
                <a:pPr>
                  <a:defRPr sz="750">
                    <a:solidFill>
                      <a:schemeClr val="bg1"/>
                    </a:solidFill>
                    <a:latin typeface="Arial" panose="020B0604020202020204" pitchFamily="34" charset="0"/>
                  </a:defRPr>
                </a:pPr>
                <a:fld id="{C16C2E10-A102-4001-90A1-D6BC30FF6D15}" type="PERCENTAGE">
                  <a:rPr lang="en-US" sz="750" baseline="0"/>
                  <a:pPr>
                    <a:defRPr sz="750">
                      <a:solidFill>
                        <a:schemeClr val="bg1"/>
                      </a:solidFill>
                      <a:latin typeface="Arial" panose="020B0604020202020204" pitchFamily="34" charset="0"/>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750" b="0" i="0" u="none" strike="noStrike" kern="1200" baseline="0">
                  <a:solidFill>
                    <a:schemeClr val="bg1"/>
                  </a:solidFill>
                  <a:latin typeface="Arial" panose="020B0604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695649722446546"/>
                  <c:h val="0.19412378282937176"/>
                </c:manualLayout>
              </c15:layout>
              <c15:dlblFieldTable/>
              <c15:showDataLabelsRange val="0"/>
            </c:ext>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noFill/>
            <a:ln>
              <a:noFill/>
            </a:ln>
            <a:effectLst/>
          </c:spPr>
          <c:txPr>
            <a:bodyPr rot="0" spcFirstLastPara="1" vertOverflow="ellipsis" vert="horz" wrap="square" lIns="38100" tIns="19050" rIns="38100" bIns="19050" anchor="ctr" anchorCtr="1">
              <a:noAutofit/>
            </a:bodyPr>
            <a:lstStyle/>
            <a:p>
              <a:pPr>
                <a:defRPr sz="750" b="0" i="0" u="none" strike="noStrike" kern="1200" baseline="0">
                  <a:solidFill>
                    <a:schemeClr val="bg1"/>
                  </a:solidFill>
                  <a:latin typeface="Arial" panose="020B0604020202020204" pitchFamily="34" charset="0"/>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27188328912466841"/>
                  <c:h val="0.17615658362989323"/>
                </c:manualLayout>
              </c15:layout>
            </c:ext>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4103538781790212"/>
          <c:y val="0.17567909883150726"/>
          <c:w val="0.52816558407652614"/>
          <c:h val="0.70860649536245679"/>
        </c:manualLayout>
      </c:layout>
      <c:pieChart>
        <c:varyColors val="1"/>
        <c:ser>
          <c:idx val="0"/>
          <c:order val="0"/>
          <c:tx>
            <c:strRef>
              <c:f>'Customer Segment Sales'!$B$3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FE3-4704-9A44-CE2C457C982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FE3-4704-9A44-CE2C457C982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FFE3-4704-9A44-CE2C457C982D}"/>
              </c:ext>
            </c:extLst>
          </c:dPt>
          <c:dLbls>
            <c:dLbl>
              <c:idx val="0"/>
              <c:layout>
                <c:manualLayout>
                  <c:x val="-0.21431410102509257"/>
                  <c:y val="0.21354088767422721"/>
                </c:manualLayout>
              </c:layout>
              <c:tx>
                <c:rich>
                  <a:bodyPr rot="0" spcFirstLastPara="1" vertOverflow="ellipsis" vert="horz" wrap="square" lIns="38100" tIns="19050" rIns="38100" bIns="19050" anchor="ctr" anchorCtr="1">
                    <a:noAutofit/>
                  </a:bodyPr>
                  <a:lstStyle/>
                  <a:p>
                    <a:pPr>
                      <a:defRPr sz="750" b="0" i="0" u="none" strike="noStrike" kern="1200" baseline="0">
                        <a:solidFill>
                          <a:schemeClr val="bg1"/>
                        </a:solidFill>
                        <a:latin typeface="Arial" panose="020B0604020202020204" pitchFamily="34" charset="0"/>
                        <a:ea typeface="+mn-ea"/>
                        <a:cs typeface="+mn-cs"/>
                      </a:defRPr>
                    </a:pPr>
                    <a:fld id="{19A9F45F-84FE-420F-8DA7-33D1B3E07205}" type="CATEGORYNAME">
                      <a:rPr lang="en-US" sz="750" baseline="0"/>
                      <a:pPr>
                        <a:defRPr sz="750">
                          <a:solidFill>
                            <a:schemeClr val="bg1"/>
                          </a:solidFill>
                          <a:latin typeface="Arial" panose="020B0604020202020204" pitchFamily="34" charset="0"/>
                        </a:defRPr>
                      </a:pPr>
                      <a:t>[CATEGORY NAME]</a:t>
                    </a:fld>
                    <a:endParaRPr lang="en-US" sz="750" baseline="0"/>
                  </a:p>
                  <a:p>
                    <a:pPr>
                      <a:defRPr sz="750">
                        <a:solidFill>
                          <a:schemeClr val="bg1"/>
                        </a:solidFill>
                        <a:latin typeface="Arial" panose="020B0604020202020204" pitchFamily="34" charset="0"/>
                      </a:defRPr>
                    </a:pPr>
                    <a:fld id="{C16C2E10-A102-4001-90A1-D6BC30FF6D15}" type="PERCENTAGE">
                      <a:rPr lang="en-US" sz="750" baseline="0"/>
                      <a:pPr>
                        <a:defRPr sz="750">
                          <a:solidFill>
                            <a:schemeClr val="bg1"/>
                          </a:solidFill>
                          <a:latin typeface="Arial" panose="020B0604020202020204" pitchFamily="34" charset="0"/>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750" b="0" i="0" u="none" strike="noStrike" kern="1200" baseline="0">
                      <a:solidFill>
                        <a:schemeClr val="bg1"/>
                      </a:solidFill>
                      <a:latin typeface="Arial" panose="020B0604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695649722446546"/>
                      <c:h val="0.19412378282937176"/>
                    </c:manualLayout>
                  </c15:layout>
                  <c15:dlblFieldTable/>
                  <c15:showDataLabelsRange val="0"/>
                </c:ext>
                <c:ext xmlns:c16="http://schemas.microsoft.com/office/drawing/2014/chart" uri="{C3380CC4-5D6E-409C-BE32-E72D297353CC}">
                  <c16:uniqueId val="{00000001-FFE3-4704-9A44-CE2C457C982D}"/>
                </c:ext>
              </c:extLst>
            </c:dLbl>
            <c:dLbl>
              <c:idx val="1"/>
              <c:layout/>
              <c:spPr>
                <a:noFill/>
                <a:ln>
                  <a:noFill/>
                </a:ln>
                <a:effectLst/>
              </c:spPr>
              <c:txPr>
                <a:bodyPr rot="0" spcFirstLastPara="1" vertOverflow="ellipsis" vert="horz" wrap="square" lIns="38100" tIns="19050" rIns="38100" bIns="19050" anchor="ctr" anchorCtr="1">
                  <a:noAutofit/>
                </a:bodyPr>
                <a:lstStyle/>
                <a:p>
                  <a:pPr>
                    <a:defRPr sz="750" b="0" i="0" u="none" strike="noStrike" kern="1200" baseline="0">
                      <a:solidFill>
                        <a:schemeClr val="bg1"/>
                      </a:solidFill>
                      <a:latin typeface="Arial" panose="020B0604020202020204" pitchFamily="34" charset="0"/>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27188328912466841"/>
                      <c:h val="0.17615658362989323"/>
                    </c:manualLayout>
                  </c15:layout>
                </c:ext>
                <c:ext xmlns:c16="http://schemas.microsoft.com/office/drawing/2014/chart" uri="{C3380CC4-5D6E-409C-BE32-E72D297353CC}">
                  <c16:uniqueId val="{00000003-FFE3-4704-9A44-CE2C457C982D}"/>
                </c:ext>
              </c:extLst>
            </c:dLbl>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bg1"/>
                    </a:solidFill>
                    <a:latin typeface="Arial" panose="020B0604020202020204" pitchFamily="34" charset="0"/>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'Customer Segment Sales'!$A$4:$A$7</c:f>
              <c:strCache>
                <c:ptCount val="3"/>
                <c:pt idx="0">
                  <c:v>Consumer</c:v>
                </c:pt>
                <c:pt idx="1">
                  <c:v>Corporate</c:v>
                </c:pt>
                <c:pt idx="2">
                  <c:v>Home Office</c:v>
                </c:pt>
              </c:strCache>
            </c:strRef>
          </c:cat>
          <c:val>
            <c:numRef>
              <c:f>'Customer Segment Sales'!$B$4:$B$7</c:f>
              <c:numCache>
                <c:formatCode>General</c:formatCode>
                <c:ptCount val="3"/>
                <c:pt idx="0">
                  <c:v>190181.85149999996</c:v>
                </c:pt>
                <c:pt idx="1">
                  <c:v>197301.36849999995</c:v>
                </c:pt>
                <c:pt idx="2">
                  <c:v>279122.98550000007</c:v>
                </c:pt>
              </c:numCache>
            </c:numRef>
          </c:val>
          <c:extLst>
            <c:ext xmlns:c16="http://schemas.microsoft.com/office/drawing/2014/chart" uri="{C3380CC4-5D6E-409C-BE32-E72D297353CC}">
              <c16:uniqueId val="{00000006-FFE3-4704-9A44-CE2C457C982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[Global_Ecommerce_Dashboard.xlsx]Monthly Sales Trend!PivotTable1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Monthly Sales Trend</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6"/>
        <c:spPr>
          <a:ln w="34925" cap="rnd">
            <a:solidFill>
              <a:schemeClr val="accent1"/>
            </a:solidFill>
            <a:round/>
          </a:ln>
          <a:effectLst>
            <a:outerShdw blurRad="40000" dist="23000" dir="5400000" rotWithShape="0">
              <a:srgbClr val="000000">
                <a:alpha val="35000"/>
              </a:srgbClr>
            </a:outerShdw>
          </a:effectLst>
        </c:spPr>
        <c:marker>
          <c:symbol val="none"/>
        </c:marker>
      </c:pivotFmt>
    </c:pivotFmts>
    <c:plotArea>
      <c:layout/>
      <c:lineChart>
        <c:grouping val="standard"/>
        <c:varyColors val="0"/>
        <c:ser>
          <c:idx val="0"/>
          <c:order val="0"/>
          <c:tx>
            <c:strRef>
              <c:f>'Monthly Sales Trend'!$B$3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'Monthly Sales Trend'!$A$4:$A$15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Trend'!$B$4:$B$15</c:f>
              <c:numCache>
                <c:formatCode>General</c:formatCode>
                <c:ptCount val="12"/>
                <c:pt idx="0">
                  <c:v>63146.676999999996</c:v>
                </c:pt>
                <c:pt idx="1">
                  <c:v>66441.098999999987</c:v>
                </c:pt>
                <c:pt idx="2">
                  <c:v>65720.689999999988</c:v>
                </c:pt>
                <c:pt idx="3">
                  <c:v>53858.520499999991</c:v>
                </c:pt>
                <c:pt idx="4">
                  <c:v>77300.865999999995</c:v>
                </c:pt>
                <c:pt idx="5">
                  <c:v>43653.376500000006</c:v>
                </c:pt>
                <c:pt idx="6">
                  <c:v>46033.584500000012</c:v>
                </c:pt>
                <c:pt idx="7">
                  <c:v>43975.013500000001</c:v>
                </c:pt>
                <c:pt idx="8">
                  <c:v>42180.636999999988</c:v>
                </c:pt>
                <c:pt idx="9">
                  <c:v>60507.984499999991</c:v>
                </c:pt>
                <c:pt idx="10">
                  <c:v>53401.696500000013</c:v>
                </c:pt>
                <c:pt idx="11">
                  <c:v>50386.060500000007</c:v>
                </c:pt>
              </c:numCache>
            </c:numRef>
          </c:val>
          <c:smooth val="0"/>
          <c:extLst>
            <c:ext xmlns:c16="http://schemas.microsoft.com/office/drawing/2014/chart" uri="{C3380CC4-5D6E-409C-BE32-E72D297353CC}">
              <c16:uniqueId val="{00000000-D1BB-4DC3-A7D4-67BD558F2383}"/>
            </c:ext>
          </c:extLst>
        </c:ser>
        <c:dLbls>
          <c:showLegendKey val="0"/>
          <c:showVal val="0"/>
          <c:showCatName val="0"/>
          <c:showSerName val="0"/>
          <c:showPercent val="0"/>
          <c:showBubbleSize val="0"/>
        </c:dLbls>
        <c:smooth val="0"/>
        <c:axId val="198332367"/>
        <c:axId val="198336111"/>
      </c:lineChart>
      <c:catAx>
        <c:axId val="1983323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36111"/>
        <c:crosses val="autoZero"/>
        <c:auto val="1"/>
        <c:lblAlgn val="ctr"/>
        <c:lblOffset val="100"/>
        <c:noMultiLvlLbl val="0"/>
      </c:catAx>
      <c:valAx>
        <c:axId val="198336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3236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[Global_Ecommerce_Dashboard.xlsx]Discount vs Profit!PivotTable6</c:name>
    <c:fmtId val="4"/>
  </c:pivotSource>
  <c:chart>
    <c:title>
      <c:tx>
        <c:rich>
          <a:bodyPr rot="0" spcFirstLastPara="1" vertOverflow="ellipsis" vert="horz" wrap="square" anchor="ctr" anchorCtr="1"/>
          <a:lstStyle/>
          <a:p>
            <a:pPr>
              <a:defRPr sz="15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500" baseline="0"/>
              <a:t>Profit vs Discount</a:t>
            </a:r>
          </a:p>
        </c:rich>
      </c:tx>
      <c:layout/>
      <c:overlay val="0"/>
      <c:spPr>
        <a:noFill/>
        <a:ln>
          <a:noFill/>
        </a:ln>
        <a:effectLst/>
      </c:spPr>
      <c:txPr>
        <a:bodyPr rot="0" spcFirstLastPara="1" vertOverflow="ellipsis" vert="horz" wrap="square" anchor="ctr" anchorCtr="1"/>
        <a:lstStyle/>
        <a:p>
          <a:pPr>
            <a:defRPr sz="15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'Discount vs Profit'!$E$3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'Discount vs Profit'!$D$4:$D$8</c:f>
              <c:strCache>
                <c:ptCount val="4"/>
                <c:pt idx="0">
                  <c:v>0.00%</c:v>
                </c:pt>
                <c:pt idx="1">
                  <c:v>5.00%</c:v>
                </c:pt>
                <c:pt idx="2">
                  <c:v>10.00%</c:v>
                </c:pt>
                <c:pt idx="3">
                  <c:v>20.00%</c:v>
                </c:pt>
              </c:strCache>
            </c:strRef>
          </c:cat>
          <c:val>
            <c:numRef>
              <c:f>'Discount vs Profit'!$E$4:$E$8</c:f>
              <c:numCache>
                <c:formatCode>General</c:formatCode>
                <c:ptCount val="4"/>
                <c:pt idx="0">
                  <c:v>37452.44</c:v>
                </c:pt>
                <c:pt idx="1">
                  <c:v>36341.71</c:v>
                </c:pt>
                <c:pt idx="2">
                  <c:v>33499.840000000004</c:v>
                </c:pt>
                <c:pt idx="3">
                  <c:v>26568.730000000003</c:v>
                </c:pt>
              </c:numCache>
            </c:numRef>
          </c:val>
          <c:extLst>
            <c:ext xmlns:c16="http://schemas.microsoft.com/office/drawing/2014/chart" uri="{C3380CC4-5D6E-409C-BE32-E72D297353CC}">
              <c16:uniqueId val="{00000000-BA80-476A-81E9-19ED48ADAA91}"/>
            </c:ext>
          </c:extLst>
        </c:ser>
        <c:dLbls>
          <c:dLblPos val="inEnd"/>
          <c:showLegendKey val="0"/>
          <c:showVal val="1"/>
          <c:showCatName val="0"/>
          <c:showSerName val="0"/>
          <c:showPercent val="0"/>
          <c:showBubbleSize val="0"/>
        </c:dLbls>
        <c:gapWidth val="100"/>
        <c:overlap val="-24"/>
        <c:axId val="1420621632"/>
        <c:axId val="1420632864"/>
      </c:barChart>
      <c:catAx>
        <c:axId val="1420621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632864"/>
        <c:crosses val="autoZero"/>
        <c:auto val="1"/>
        <c:lblAlgn val="ctr"/>
        <c:lblOffset val="100"/>
        <c:noMultiLvlLbl val="0"/>
      </c:catAx>
      <c:valAx>
        <c:axId val="1420632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6216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[Global_Ecommerce_Dashboard.xlsx]Payment Method Share!PivotTable8</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Payment Method</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4331241850503865"/>
              <c:y val="-4.6566358024691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0490872725178642"/>
              <c:y val="-7.64749908510311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0490872725178642"/>
              <c:y val="5.17361111111111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2010567763110699"/>
              <c:y val="6.94444444444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4331241850503865"/>
              <c:y val="-4.6566358024691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0490872725178642"/>
              <c:y val="5.17361111111111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2010567763110699"/>
              <c:y val="6.9444444444444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0490872725178642"/>
              <c:y val="-7.64749908510311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9663547860922718"/>
          <c:y val="0.27116277179174231"/>
          <c:w val="0.39454527559055119"/>
          <c:h val="0.65757545931758532"/>
        </c:manualLayout>
      </c:layout>
      <c:doughnutChart>
        <c:varyColors val="1"/>
        <c:ser>
          <c:idx val="0"/>
          <c:order val="0"/>
          <c:tx>
            <c:strRef>
              <c:f>'Payment Method Share'!$B$3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210-495B-B18B-9D0DB8328EA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210-495B-B18B-9D0DB8328EA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210-495B-B18B-9D0DB8328EAA}"/>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5210-495B-B18B-9D0DB8328EAA}"/>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panose="020B0604020202020204" pitchFamily="34" charset="0"/>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'Payment Method Share'!$A$4:$A$8</c:f>
              <c:strCache>
                <c:ptCount val="4"/>
                <c:pt idx="0">
                  <c:v>Bank Transfer</c:v>
                </c:pt>
                <c:pt idx="1">
                  <c:v>Cash</c:v>
                </c:pt>
                <c:pt idx="2">
                  <c:v>Credit Card</c:v>
                </c:pt>
                <c:pt idx="3">
                  <c:v>PayPal</c:v>
                </c:pt>
              </c:strCache>
            </c:strRef>
          </c:cat>
          <c:val>
            <c:numRef>
              <c:f>'Payment Method Share'!$B$4:$B$8</c:f>
              <c:numCache>
                <c:formatCode>General</c:formatCode>
                <c:ptCount val="4"/>
                <c:pt idx="0">
                  <c:v>151677.75699999998</c:v>
                </c:pt>
                <c:pt idx="1">
                  <c:v>181246.9515</c:v>
                </c:pt>
                <c:pt idx="2">
                  <c:v>172362.5705</c:v>
                </c:pt>
                <c:pt idx="3">
                  <c:v>161318.92649999994</c:v>
                </c:pt>
              </c:numCache>
            </c:numRef>
          </c:val>
          <c:extLst>
            <c:ext xmlns:c16="http://schemas.microsoft.com/office/drawing/2014/chart" uri="{C3380CC4-5D6E-409C-BE32-E72D297353CC}">
              <c16:uniqueId val="{00000008-5210-495B-B18B-9D0DB8328EAA}"/>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Discount vs Profit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4742825896762904"/>
          <c:y val="0.17171296296296296"/>
          <c:w val="0.76749401143509921"/>
          <c:h val="0.62836431904345291"/>
        </c:manualLayout>
      </c:layout>
      <c:scatterChart>
        <c:scatterStyle val="lineMarker"/>
        <c:varyColors val="0"/>
        <c:ser>
          <c:idx val="0"/>
          <c:order val="0"/>
          <c:tx>
            <c:strRef>
              <c:f>'Discount vs Profit'!$B$1</c:f>
              <c:strCache>
                <c:ptCount val="1"/>
                <c:pt idx="0">
                  <c:v>Profit</c:v>
                </c:pt>
              </c:strCache>
            </c:strRef>
          </c:tx>
          <c:spPr>
            <a:ln w="25400" cap="rnd">
              <a:noFill/>
            </a:ln>
            <a:effectLst>
              <a:glow rad="139700">
                <a:schemeClr val="accent1">
                  <a:satMod val="175000"/>
                  <a:alpha val="14000"/>
                </a:schemeClr>
              </a:glow>
            </a:effectLst>
          </c:spPr>
          <c:marker>
            <c:symbol val="circle"/>
            <c:size val="3"/>
            <c:spPr>
              <a:solidFill>
                <a:schemeClr val="tx2">
                  <a:lumMod val="20000"/>
                  <a:lumOff val="80000"/>
                </a:schemeClr>
              </a:solidFill>
              <a:ln>
                <a:noFill/>
              </a:ln>
              <a:effectLst>
                <a:glow rad="63500">
                  <a:schemeClr val="accent1">
                    <a:satMod val="175000"/>
                    <a:alpha val="25000"/>
                  </a:schemeClr>
                </a:glow>
              </a:effectLst>
            </c:spPr>
          </c:marker>
          <c:xVal>
            <c:numRef>
              <c:f>'Discount vs Profit'!$A$2:$A$501</c:f>
              <c:numCache>
                <c:formatCode>0.00%</c:formatCode>
                <c:ptCount val="500"/>
                <c:pt idx="0">
                  <c:v>0.05</c:v>
                </c:pt>
                <c:pt idx="1">
                  <c:v>0.05</c:v>
                </c:pt>
                <c:pt idx="2">
                  <c:v>0</c:v>
                </c:pt>
                <c:pt idx="3">
                  <c:v>0.1</c:v>
                </c:pt>
                <c:pt idx="4">
                  <c:v>0.1</c:v>
                </c:pt>
                <c:pt idx="5">
                  <c:v>0.05</c:v>
                </c:pt>
                <c:pt idx="6">
                  <c:v>0.1</c:v>
                </c:pt>
                <c:pt idx="7">
                  <c:v>0.1</c:v>
                </c:pt>
                <c:pt idx="8">
                  <c:v>0.1</c:v>
                </c:pt>
                <c:pt idx="9">
                  <c:v>0.1</c:v>
                </c:pt>
                <c:pt idx="10">
                  <c:v>0</c:v>
                </c:pt>
                <c:pt idx="11">
                  <c:v>0.05</c:v>
                </c:pt>
                <c:pt idx="12">
                  <c:v>0.2</c:v>
                </c:pt>
                <c:pt idx="13">
                  <c:v>0</c:v>
                </c:pt>
                <c:pt idx="14">
                  <c:v>0.1</c:v>
                </c:pt>
                <c:pt idx="15">
                  <c:v>0.05</c:v>
                </c:pt>
                <c:pt idx="16">
                  <c:v>0.05</c:v>
                </c:pt>
                <c:pt idx="17">
                  <c:v>0.05</c:v>
                </c:pt>
                <c:pt idx="18">
                  <c:v>0.05</c:v>
                </c:pt>
                <c:pt idx="19">
                  <c:v>0.1</c:v>
                </c:pt>
                <c:pt idx="20">
                  <c:v>0.05</c:v>
                </c:pt>
                <c:pt idx="21">
                  <c:v>0.2</c:v>
                </c:pt>
                <c:pt idx="22">
                  <c:v>0.2</c:v>
                </c:pt>
                <c:pt idx="23">
                  <c:v>0.05</c:v>
                </c:pt>
                <c:pt idx="24">
                  <c:v>0.1</c:v>
                </c:pt>
                <c:pt idx="25">
                  <c:v>0.2</c:v>
                </c:pt>
                <c:pt idx="26">
                  <c:v>0.2</c:v>
                </c:pt>
                <c:pt idx="27">
                  <c:v>0.2</c:v>
                </c:pt>
                <c:pt idx="28">
                  <c:v>0</c:v>
                </c:pt>
                <c:pt idx="29">
                  <c:v>0</c:v>
                </c:pt>
                <c:pt idx="30">
                  <c:v>0.2</c:v>
                </c:pt>
                <c:pt idx="31">
                  <c:v>0.1</c:v>
                </c:pt>
                <c:pt idx="32">
                  <c:v>0.1</c:v>
                </c:pt>
                <c:pt idx="33">
                  <c:v>0.2</c:v>
                </c:pt>
                <c:pt idx="34">
                  <c:v>0.2</c:v>
                </c:pt>
                <c:pt idx="35">
                  <c:v>0.1</c:v>
                </c:pt>
                <c:pt idx="36">
                  <c:v>0</c:v>
                </c:pt>
                <c:pt idx="37">
                  <c:v>0</c:v>
                </c:pt>
                <c:pt idx="38">
                  <c:v>0.2</c:v>
                </c:pt>
                <c:pt idx="39">
                  <c:v>0.1</c:v>
                </c:pt>
                <c:pt idx="40">
                  <c:v>0</c:v>
                </c:pt>
                <c:pt idx="41">
                  <c:v>0.2</c:v>
                </c:pt>
                <c:pt idx="42">
                  <c:v>0.05</c:v>
                </c:pt>
                <c:pt idx="43">
                  <c:v>0.2</c:v>
                </c:pt>
                <c:pt idx="44">
                  <c:v>0.05</c:v>
                </c:pt>
                <c:pt idx="45">
                  <c:v>0.2</c:v>
                </c:pt>
                <c:pt idx="46">
                  <c:v>0.1</c:v>
                </c:pt>
                <c:pt idx="47">
                  <c:v>0.1</c:v>
                </c:pt>
                <c:pt idx="48">
                  <c:v>0.1</c:v>
                </c:pt>
                <c:pt idx="49">
                  <c:v>0.1</c:v>
                </c:pt>
                <c:pt idx="50">
                  <c:v>0.05</c:v>
                </c:pt>
                <c:pt idx="51">
                  <c:v>0.2</c:v>
                </c:pt>
                <c:pt idx="52">
                  <c:v>0.1</c:v>
                </c:pt>
                <c:pt idx="53">
                  <c:v>0</c:v>
                </c:pt>
                <c:pt idx="54">
                  <c:v>0</c:v>
                </c:pt>
                <c:pt idx="55">
                  <c:v>0</c:v>
                </c:pt>
                <c:pt idx="56">
                  <c:v>0.2</c:v>
                </c:pt>
                <c:pt idx="57">
                  <c:v>0</c:v>
                </c:pt>
                <c:pt idx="58">
                  <c:v>0</c:v>
                </c:pt>
                <c:pt idx="59">
                  <c:v>0.05</c:v>
                </c:pt>
                <c:pt idx="60">
                  <c:v>0.2</c:v>
                </c:pt>
                <c:pt idx="61">
                  <c:v>0.2</c:v>
                </c:pt>
                <c:pt idx="62">
                  <c:v>0</c:v>
                </c:pt>
                <c:pt idx="63">
                  <c:v>0.2</c:v>
                </c:pt>
                <c:pt idx="64">
                  <c:v>0.05</c:v>
                </c:pt>
                <c:pt idx="65">
                  <c:v>0.05</c:v>
                </c:pt>
                <c:pt idx="66">
                  <c:v>0.1</c:v>
                </c:pt>
                <c:pt idx="67">
                  <c:v>0.05</c:v>
                </c:pt>
                <c:pt idx="68">
                  <c:v>0.1</c:v>
                </c:pt>
                <c:pt idx="69">
                  <c:v>0</c:v>
                </c:pt>
                <c:pt idx="70">
                  <c:v>0.1</c:v>
                </c:pt>
                <c:pt idx="71">
                  <c:v>0.1</c:v>
                </c:pt>
                <c:pt idx="72">
                  <c:v>0</c:v>
                </c:pt>
                <c:pt idx="73">
                  <c:v>0.1</c:v>
                </c:pt>
                <c:pt idx="74">
                  <c:v>0.05</c:v>
                </c:pt>
                <c:pt idx="75">
                  <c:v>0</c:v>
                </c:pt>
                <c:pt idx="76">
                  <c:v>0.2</c:v>
                </c:pt>
                <c:pt idx="77">
                  <c:v>0.1</c:v>
                </c:pt>
                <c:pt idx="78">
                  <c:v>0.05</c:v>
                </c:pt>
                <c:pt idx="79">
                  <c:v>0.2</c:v>
                </c:pt>
                <c:pt idx="80">
                  <c:v>0</c:v>
                </c:pt>
                <c:pt idx="81">
                  <c:v>0</c:v>
                </c:pt>
                <c:pt idx="82">
                  <c:v>0</c:v>
                </c:pt>
                <c:pt idx="83">
                  <c:v>0.05</c:v>
                </c:pt>
                <c:pt idx="84">
                  <c:v>0.2</c:v>
                </c:pt>
                <c:pt idx="85">
                  <c:v>0</c:v>
                </c:pt>
                <c:pt idx="86">
                  <c:v>0.05</c:v>
                </c:pt>
                <c:pt idx="87">
                  <c:v>0.05</c:v>
                </c:pt>
                <c:pt idx="88">
                  <c:v>0.2</c:v>
                </c:pt>
                <c:pt idx="89">
                  <c:v>0</c:v>
                </c:pt>
                <c:pt idx="90">
                  <c:v>0</c:v>
                </c:pt>
                <c:pt idx="91">
                  <c:v>0.1</c:v>
                </c:pt>
                <c:pt idx="92">
                  <c:v>0</c:v>
                </c:pt>
                <c:pt idx="93">
                  <c:v>0.2</c:v>
                </c:pt>
                <c:pt idx="94">
                  <c:v>0.05</c:v>
                </c:pt>
                <c:pt idx="95">
                  <c:v>0.2</c:v>
                </c:pt>
                <c:pt idx="96">
                  <c:v>0</c:v>
                </c:pt>
                <c:pt idx="97">
                  <c:v>0.05</c:v>
                </c:pt>
                <c:pt idx="98">
                  <c:v>0.2</c:v>
                </c:pt>
                <c:pt idx="99">
                  <c:v>0</c:v>
                </c:pt>
                <c:pt idx="100">
                  <c:v>0</c:v>
                </c:pt>
                <c:pt idx="101">
                  <c:v>0</c:v>
                </c:pt>
                <c:pt idx="102">
                  <c:v>0.1</c:v>
                </c:pt>
                <c:pt idx="103">
                  <c:v>0.1</c:v>
                </c:pt>
                <c:pt idx="104">
                  <c:v>0.1</c:v>
                </c:pt>
                <c:pt idx="105">
                  <c:v>0.05</c:v>
                </c:pt>
                <c:pt idx="106">
                  <c:v>0.2</c:v>
                </c:pt>
                <c:pt idx="107">
                  <c:v>0.05</c:v>
                </c:pt>
                <c:pt idx="108">
                  <c:v>0.05</c:v>
                </c:pt>
                <c:pt idx="109">
                  <c:v>0</c:v>
                </c:pt>
                <c:pt idx="110">
                  <c:v>0</c:v>
                </c:pt>
                <c:pt idx="111">
                  <c:v>0.05</c:v>
                </c:pt>
                <c:pt idx="112">
                  <c:v>0.2</c:v>
                </c:pt>
                <c:pt idx="113">
                  <c:v>0.1</c:v>
                </c:pt>
                <c:pt idx="114">
                  <c:v>0.05</c:v>
                </c:pt>
                <c:pt idx="115">
                  <c:v>0.05</c:v>
                </c:pt>
                <c:pt idx="116">
                  <c:v>0.2</c:v>
                </c:pt>
                <c:pt idx="117">
                  <c:v>0.2</c:v>
                </c:pt>
                <c:pt idx="118">
                  <c:v>0.05</c:v>
                </c:pt>
                <c:pt idx="119">
                  <c:v>0</c:v>
                </c:pt>
                <c:pt idx="120">
                  <c:v>0</c:v>
                </c:pt>
                <c:pt idx="121">
                  <c:v>0.05</c:v>
                </c:pt>
                <c:pt idx="122">
                  <c:v>0</c:v>
                </c:pt>
                <c:pt idx="123">
                  <c:v>0.2</c:v>
                </c:pt>
                <c:pt idx="124">
                  <c:v>0.1</c:v>
                </c:pt>
                <c:pt idx="125">
                  <c:v>0.2</c:v>
                </c:pt>
                <c:pt idx="126">
                  <c:v>0.1</c:v>
                </c:pt>
                <c:pt idx="127">
                  <c:v>0.05</c:v>
                </c:pt>
                <c:pt idx="128">
                  <c:v>0.05</c:v>
                </c:pt>
                <c:pt idx="129">
                  <c:v>0.1</c:v>
                </c:pt>
                <c:pt idx="130">
                  <c:v>0</c:v>
                </c:pt>
                <c:pt idx="131">
                  <c:v>0.05</c:v>
                </c:pt>
                <c:pt idx="132">
                  <c:v>0.1</c:v>
                </c:pt>
                <c:pt idx="133">
                  <c:v>0</c:v>
                </c:pt>
                <c:pt idx="134">
                  <c:v>0.1</c:v>
                </c:pt>
                <c:pt idx="135">
                  <c:v>0.05</c:v>
                </c:pt>
                <c:pt idx="136">
                  <c:v>0.05</c:v>
                </c:pt>
                <c:pt idx="137">
                  <c:v>0.2</c:v>
                </c:pt>
                <c:pt idx="138">
                  <c:v>0.1</c:v>
                </c:pt>
                <c:pt idx="139">
                  <c:v>0</c:v>
                </c:pt>
                <c:pt idx="140">
                  <c:v>0.05</c:v>
                </c:pt>
                <c:pt idx="141">
                  <c:v>0.2</c:v>
                </c:pt>
                <c:pt idx="142">
                  <c:v>0.2</c:v>
                </c:pt>
                <c:pt idx="143">
                  <c:v>0</c:v>
                </c:pt>
                <c:pt idx="144">
                  <c:v>0.05</c:v>
                </c:pt>
                <c:pt idx="145">
                  <c:v>0.2</c:v>
                </c:pt>
                <c:pt idx="146">
                  <c:v>0</c:v>
                </c:pt>
                <c:pt idx="147">
                  <c:v>0</c:v>
                </c:pt>
                <c:pt idx="148">
                  <c:v>0.1</c:v>
                </c:pt>
                <c:pt idx="149">
                  <c:v>0.1</c:v>
                </c:pt>
                <c:pt idx="150">
                  <c:v>0.05</c:v>
                </c:pt>
                <c:pt idx="151">
                  <c:v>0.2</c:v>
                </c:pt>
                <c:pt idx="152">
                  <c:v>0.2</c:v>
                </c:pt>
                <c:pt idx="153">
                  <c:v>0.1</c:v>
                </c:pt>
                <c:pt idx="154">
                  <c:v>0.05</c:v>
                </c:pt>
                <c:pt idx="155">
                  <c:v>0.2</c:v>
                </c:pt>
                <c:pt idx="156">
                  <c:v>0</c:v>
                </c:pt>
                <c:pt idx="157">
                  <c:v>0</c:v>
                </c:pt>
                <c:pt idx="158">
                  <c:v>0</c:v>
                </c:pt>
                <c:pt idx="159">
                  <c:v>0</c:v>
                </c:pt>
                <c:pt idx="160">
                  <c:v>0.1</c:v>
                </c:pt>
                <c:pt idx="161">
                  <c:v>0.05</c:v>
                </c:pt>
                <c:pt idx="162">
                  <c:v>0</c:v>
                </c:pt>
                <c:pt idx="163">
                  <c:v>0</c:v>
                </c:pt>
                <c:pt idx="164">
                  <c:v>0.2</c:v>
                </c:pt>
                <c:pt idx="165">
                  <c:v>0.1</c:v>
                </c:pt>
                <c:pt idx="166">
                  <c:v>0.2</c:v>
                </c:pt>
                <c:pt idx="167">
                  <c:v>0.2</c:v>
                </c:pt>
                <c:pt idx="168">
                  <c:v>0.2</c:v>
                </c:pt>
                <c:pt idx="169">
                  <c:v>0</c:v>
                </c:pt>
                <c:pt idx="170">
                  <c:v>0.05</c:v>
                </c:pt>
                <c:pt idx="171">
                  <c:v>0.1</c:v>
                </c:pt>
                <c:pt idx="172">
                  <c:v>0</c:v>
                </c:pt>
                <c:pt idx="173">
                  <c:v>0.1</c:v>
                </c:pt>
                <c:pt idx="174">
                  <c:v>0</c:v>
                </c:pt>
                <c:pt idx="175">
                  <c:v>0.05</c:v>
                </c:pt>
                <c:pt idx="176">
                  <c:v>0.05</c:v>
                </c:pt>
                <c:pt idx="177">
                  <c:v>0.1</c:v>
                </c:pt>
                <c:pt idx="178">
                  <c:v>0.2</c:v>
                </c:pt>
                <c:pt idx="179">
                  <c:v>0</c:v>
                </c:pt>
                <c:pt idx="180">
                  <c:v>0.1</c:v>
                </c:pt>
                <c:pt idx="181">
                  <c:v>0.2</c:v>
                </c:pt>
                <c:pt idx="182">
                  <c:v>0.05</c:v>
                </c:pt>
                <c:pt idx="183">
                  <c:v>0</c:v>
                </c:pt>
                <c:pt idx="184">
                  <c:v>0.05</c:v>
                </c:pt>
                <c:pt idx="185">
                  <c:v>0</c:v>
                </c:pt>
                <c:pt idx="186">
                  <c:v>0.2</c:v>
                </c:pt>
                <c:pt idx="187">
                  <c:v>0</c:v>
                </c:pt>
                <c:pt idx="188">
                  <c:v>0.2</c:v>
                </c:pt>
                <c:pt idx="189">
                  <c:v>0</c:v>
                </c:pt>
                <c:pt idx="190">
                  <c:v>0.1</c:v>
                </c:pt>
                <c:pt idx="191">
                  <c:v>0.05</c:v>
                </c:pt>
                <c:pt idx="192">
                  <c:v>0</c:v>
                </c:pt>
                <c:pt idx="193">
                  <c:v>0</c:v>
                </c:pt>
                <c:pt idx="194">
                  <c:v>0.05</c:v>
                </c:pt>
                <c:pt idx="195">
                  <c:v>0</c:v>
                </c:pt>
                <c:pt idx="196">
                  <c:v>0.05</c:v>
                </c:pt>
                <c:pt idx="197">
                  <c:v>0.2</c:v>
                </c:pt>
                <c:pt idx="198">
                  <c:v>0.1</c:v>
                </c:pt>
                <c:pt idx="199">
                  <c:v>0.1</c:v>
                </c:pt>
                <c:pt idx="200">
                  <c:v>0.05</c:v>
                </c:pt>
                <c:pt idx="201">
                  <c:v>0.1</c:v>
                </c:pt>
                <c:pt idx="202">
                  <c:v>0.05</c:v>
                </c:pt>
                <c:pt idx="203">
                  <c:v>0.1</c:v>
                </c:pt>
                <c:pt idx="204">
                  <c:v>0</c:v>
                </c:pt>
                <c:pt idx="205">
                  <c:v>0</c:v>
                </c:pt>
                <c:pt idx="206">
                  <c:v>0.1</c:v>
                </c:pt>
                <c:pt idx="207">
                  <c:v>0.2</c:v>
                </c:pt>
                <c:pt idx="208">
                  <c:v>0.1</c:v>
                </c:pt>
                <c:pt idx="209">
                  <c:v>0</c:v>
                </c:pt>
                <c:pt idx="210">
                  <c:v>0.1</c:v>
                </c:pt>
                <c:pt idx="211">
                  <c:v>0</c:v>
                </c:pt>
                <c:pt idx="212">
                  <c:v>0.2</c:v>
                </c:pt>
                <c:pt idx="213">
                  <c:v>0.2</c:v>
                </c:pt>
                <c:pt idx="214">
                  <c:v>0.1</c:v>
                </c:pt>
                <c:pt idx="215">
                  <c:v>0</c:v>
                </c:pt>
                <c:pt idx="216">
                  <c:v>0.2</c:v>
                </c:pt>
                <c:pt idx="217">
                  <c:v>0.05</c:v>
                </c:pt>
                <c:pt idx="218">
                  <c:v>0.1</c:v>
                </c:pt>
                <c:pt idx="219">
                  <c:v>0.05</c:v>
                </c:pt>
                <c:pt idx="220">
                  <c:v>0.1</c:v>
                </c:pt>
                <c:pt idx="221">
                  <c:v>0</c:v>
                </c:pt>
                <c:pt idx="222">
                  <c:v>0</c:v>
                </c:pt>
                <c:pt idx="223">
                  <c:v>0.05</c:v>
                </c:pt>
                <c:pt idx="224">
                  <c:v>0</c:v>
                </c:pt>
                <c:pt idx="225">
                  <c:v>0</c:v>
                </c:pt>
                <c:pt idx="226">
                  <c:v>0</c:v>
                </c:pt>
                <c:pt idx="227">
                  <c:v>0.05</c:v>
                </c:pt>
                <c:pt idx="228">
                  <c:v>0</c:v>
                </c:pt>
                <c:pt idx="229">
                  <c:v>0.2</c:v>
                </c:pt>
                <c:pt idx="230">
                  <c:v>0.1</c:v>
                </c:pt>
                <c:pt idx="231">
                  <c:v>0.2</c:v>
                </c:pt>
                <c:pt idx="232">
                  <c:v>0.05</c:v>
                </c:pt>
                <c:pt idx="233">
                  <c:v>0.05</c:v>
                </c:pt>
                <c:pt idx="234">
                  <c:v>0</c:v>
                </c:pt>
                <c:pt idx="235">
                  <c:v>0.2</c:v>
                </c:pt>
                <c:pt idx="236">
                  <c:v>0.05</c:v>
                </c:pt>
                <c:pt idx="237">
                  <c:v>0.1</c:v>
                </c:pt>
                <c:pt idx="238">
                  <c:v>0.05</c:v>
                </c:pt>
                <c:pt idx="239">
                  <c:v>0.2</c:v>
                </c:pt>
                <c:pt idx="240">
                  <c:v>0.1</c:v>
                </c:pt>
                <c:pt idx="241">
                  <c:v>0.1</c:v>
                </c:pt>
                <c:pt idx="242">
                  <c:v>0</c:v>
                </c:pt>
                <c:pt idx="243">
                  <c:v>0.1</c:v>
                </c:pt>
                <c:pt idx="244">
                  <c:v>0</c:v>
                </c:pt>
                <c:pt idx="245">
                  <c:v>0</c:v>
                </c:pt>
                <c:pt idx="246">
                  <c:v>0.05</c:v>
                </c:pt>
                <c:pt idx="247">
                  <c:v>0.05</c:v>
                </c:pt>
                <c:pt idx="248">
                  <c:v>0</c:v>
                </c:pt>
                <c:pt idx="249">
                  <c:v>0.2</c:v>
                </c:pt>
                <c:pt idx="250">
                  <c:v>0</c:v>
                </c:pt>
                <c:pt idx="251">
                  <c:v>0.2</c:v>
                </c:pt>
                <c:pt idx="252">
                  <c:v>0.1</c:v>
                </c:pt>
                <c:pt idx="253">
                  <c:v>0.1</c:v>
                </c:pt>
                <c:pt idx="254">
                  <c:v>0.1</c:v>
                </c:pt>
                <c:pt idx="255">
                  <c:v>0</c:v>
                </c:pt>
                <c:pt idx="256">
                  <c:v>0.2</c:v>
                </c:pt>
                <c:pt idx="257">
                  <c:v>0</c:v>
                </c:pt>
                <c:pt idx="258">
                  <c:v>0.1</c:v>
                </c:pt>
                <c:pt idx="259">
                  <c:v>0.05</c:v>
                </c:pt>
                <c:pt idx="260">
                  <c:v>0.1</c:v>
                </c:pt>
                <c:pt idx="261">
                  <c:v>0.1</c:v>
                </c:pt>
                <c:pt idx="262">
                  <c:v>0.05</c:v>
                </c:pt>
                <c:pt idx="263">
                  <c:v>0.2</c:v>
                </c:pt>
                <c:pt idx="264">
                  <c:v>0.1</c:v>
                </c:pt>
                <c:pt idx="265">
                  <c:v>0.2</c:v>
                </c:pt>
                <c:pt idx="266">
                  <c:v>0.05</c:v>
                </c:pt>
                <c:pt idx="267">
                  <c:v>0.05</c:v>
                </c:pt>
                <c:pt idx="268">
                  <c:v>0.05</c:v>
                </c:pt>
                <c:pt idx="269">
                  <c:v>0</c:v>
                </c:pt>
                <c:pt idx="270">
                  <c:v>0.2</c:v>
                </c:pt>
                <c:pt idx="271">
                  <c:v>0</c:v>
                </c:pt>
                <c:pt idx="272">
                  <c:v>0.05</c:v>
                </c:pt>
                <c:pt idx="273">
                  <c:v>0.1</c:v>
                </c:pt>
                <c:pt idx="274">
                  <c:v>0</c:v>
                </c:pt>
                <c:pt idx="275">
                  <c:v>0.1</c:v>
                </c:pt>
                <c:pt idx="276">
                  <c:v>0</c:v>
                </c:pt>
                <c:pt idx="277">
                  <c:v>0.2</c:v>
                </c:pt>
                <c:pt idx="278">
                  <c:v>0.1</c:v>
                </c:pt>
                <c:pt idx="279">
                  <c:v>0</c:v>
                </c:pt>
                <c:pt idx="280">
                  <c:v>0.05</c:v>
                </c:pt>
                <c:pt idx="281">
                  <c:v>0.05</c:v>
                </c:pt>
                <c:pt idx="282">
                  <c:v>0.2</c:v>
                </c:pt>
                <c:pt idx="283">
                  <c:v>0.2</c:v>
                </c:pt>
                <c:pt idx="284">
                  <c:v>0</c:v>
                </c:pt>
                <c:pt idx="285">
                  <c:v>0.05</c:v>
                </c:pt>
                <c:pt idx="286">
                  <c:v>0.1</c:v>
                </c:pt>
                <c:pt idx="287">
                  <c:v>0</c:v>
                </c:pt>
                <c:pt idx="288">
                  <c:v>0</c:v>
                </c:pt>
                <c:pt idx="289">
                  <c:v>0.05</c:v>
                </c:pt>
                <c:pt idx="290">
                  <c:v>0.2</c:v>
                </c:pt>
                <c:pt idx="291">
                  <c:v>0.1</c:v>
                </c:pt>
                <c:pt idx="292">
                  <c:v>0.2</c:v>
                </c:pt>
                <c:pt idx="293">
                  <c:v>0</c:v>
                </c:pt>
                <c:pt idx="294">
                  <c:v>0</c:v>
                </c:pt>
                <c:pt idx="295">
                  <c:v>0.05</c:v>
                </c:pt>
                <c:pt idx="296">
                  <c:v>0.2</c:v>
                </c:pt>
                <c:pt idx="297">
                  <c:v>0</c:v>
                </c:pt>
                <c:pt idx="298">
                  <c:v>0</c:v>
                </c:pt>
                <c:pt idx="299">
                  <c:v>0.2</c:v>
                </c:pt>
                <c:pt idx="300">
                  <c:v>0.05</c:v>
                </c:pt>
                <c:pt idx="301">
                  <c:v>0.05</c:v>
                </c:pt>
                <c:pt idx="302">
                  <c:v>0.1</c:v>
                </c:pt>
                <c:pt idx="303">
                  <c:v>0.1</c:v>
                </c:pt>
                <c:pt idx="304">
                  <c:v>0.1</c:v>
                </c:pt>
                <c:pt idx="305">
                  <c:v>0.2</c:v>
                </c:pt>
                <c:pt idx="306">
                  <c:v>0.1</c:v>
                </c:pt>
                <c:pt idx="307">
                  <c:v>0.1</c:v>
                </c:pt>
                <c:pt idx="308">
                  <c:v>0.2</c:v>
                </c:pt>
                <c:pt idx="309">
                  <c:v>0.1</c:v>
                </c:pt>
                <c:pt idx="310">
                  <c:v>0.05</c:v>
                </c:pt>
                <c:pt idx="311">
                  <c:v>0</c:v>
                </c:pt>
                <c:pt idx="312">
                  <c:v>0.05</c:v>
                </c:pt>
                <c:pt idx="313">
                  <c:v>0.05</c:v>
                </c:pt>
                <c:pt idx="314">
                  <c:v>0</c:v>
                </c:pt>
                <c:pt idx="315">
                  <c:v>0.05</c:v>
                </c:pt>
                <c:pt idx="316">
                  <c:v>0</c:v>
                </c:pt>
                <c:pt idx="317">
                  <c:v>0.05</c:v>
                </c:pt>
                <c:pt idx="318">
                  <c:v>0.2</c:v>
                </c:pt>
                <c:pt idx="319">
                  <c:v>0.2</c:v>
                </c:pt>
                <c:pt idx="320">
                  <c:v>0.1</c:v>
                </c:pt>
                <c:pt idx="321">
                  <c:v>0.2</c:v>
                </c:pt>
                <c:pt idx="322">
                  <c:v>0</c:v>
                </c:pt>
                <c:pt idx="323">
                  <c:v>0.1</c:v>
                </c:pt>
                <c:pt idx="324">
                  <c:v>0.05</c:v>
                </c:pt>
                <c:pt idx="325">
                  <c:v>0.2</c:v>
                </c:pt>
                <c:pt idx="326">
                  <c:v>0.1</c:v>
                </c:pt>
                <c:pt idx="327">
                  <c:v>0.2</c:v>
                </c:pt>
                <c:pt idx="328">
                  <c:v>0.1</c:v>
                </c:pt>
                <c:pt idx="329">
                  <c:v>0</c:v>
                </c:pt>
                <c:pt idx="330">
                  <c:v>0</c:v>
                </c:pt>
                <c:pt idx="331">
                  <c:v>0.05</c:v>
                </c:pt>
                <c:pt idx="332">
                  <c:v>0.1</c:v>
                </c:pt>
                <c:pt idx="333">
                  <c:v>0</c:v>
                </c:pt>
                <c:pt idx="334">
                  <c:v>0.05</c:v>
                </c:pt>
                <c:pt idx="335">
                  <c:v>0.1</c:v>
                </c:pt>
                <c:pt idx="336">
                  <c:v>0.05</c:v>
                </c:pt>
                <c:pt idx="337">
                  <c:v>0</c:v>
                </c:pt>
                <c:pt idx="338">
                  <c:v>0.05</c:v>
                </c:pt>
                <c:pt idx="339">
                  <c:v>0.1</c:v>
                </c:pt>
                <c:pt idx="340">
                  <c:v>0.2</c:v>
                </c:pt>
                <c:pt idx="341">
                  <c:v>0</c:v>
                </c:pt>
                <c:pt idx="342">
                  <c:v>0.1</c:v>
                </c:pt>
                <c:pt idx="343">
                  <c:v>0.1</c:v>
                </c:pt>
                <c:pt idx="344">
                  <c:v>0.05</c:v>
                </c:pt>
                <c:pt idx="345">
                  <c:v>0</c:v>
                </c:pt>
                <c:pt idx="346">
                  <c:v>0.2</c:v>
                </c:pt>
                <c:pt idx="347">
                  <c:v>0.2</c:v>
                </c:pt>
                <c:pt idx="348">
                  <c:v>0.05</c:v>
                </c:pt>
                <c:pt idx="349">
                  <c:v>0</c:v>
                </c:pt>
                <c:pt idx="350">
                  <c:v>0.2</c:v>
                </c:pt>
                <c:pt idx="351">
                  <c:v>0</c:v>
                </c:pt>
                <c:pt idx="352">
                  <c:v>0.05</c:v>
                </c:pt>
                <c:pt idx="353">
                  <c:v>0</c:v>
                </c:pt>
                <c:pt idx="354">
                  <c:v>0</c:v>
                </c:pt>
                <c:pt idx="355">
                  <c:v>0</c:v>
                </c:pt>
                <c:pt idx="356">
                  <c:v>0.05</c:v>
                </c:pt>
                <c:pt idx="357">
                  <c:v>0.05</c:v>
                </c:pt>
                <c:pt idx="358">
                  <c:v>0.05</c:v>
                </c:pt>
                <c:pt idx="359">
                  <c:v>0.2</c:v>
                </c:pt>
                <c:pt idx="360">
                  <c:v>0.1</c:v>
                </c:pt>
                <c:pt idx="361">
                  <c:v>0</c:v>
                </c:pt>
                <c:pt idx="362">
                  <c:v>0.1</c:v>
                </c:pt>
                <c:pt idx="363">
                  <c:v>0</c:v>
                </c:pt>
                <c:pt idx="364">
                  <c:v>0</c:v>
                </c:pt>
                <c:pt idx="365">
                  <c:v>0</c:v>
                </c:pt>
                <c:pt idx="366">
                  <c:v>0.05</c:v>
                </c:pt>
                <c:pt idx="367">
                  <c:v>0.2</c:v>
                </c:pt>
                <c:pt idx="368">
                  <c:v>0.05</c:v>
                </c:pt>
                <c:pt idx="369">
                  <c:v>0</c:v>
                </c:pt>
                <c:pt idx="370">
                  <c:v>0.1</c:v>
                </c:pt>
                <c:pt idx="371">
                  <c:v>0</c:v>
                </c:pt>
                <c:pt idx="372">
                  <c:v>0</c:v>
                </c:pt>
                <c:pt idx="373">
                  <c:v>0.2</c:v>
                </c:pt>
                <c:pt idx="374">
                  <c:v>0</c:v>
                </c:pt>
                <c:pt idx="375">
                  <c:v>0.05</c:v>
                </c:pt>
                <c:pt idx="376">
                  <c:v>0.2</c:v>
                </c:pt>
                <c:pt idx="377">
                  <c:v>0.2</c:v>
                </c:pt>
                <c:pt idx="378">
                  <c:v>0.2</c:v>
                </c:pt>
                <c:pt idx="379">
                  <c:v>0</c:v>
                </c:pt>
                <c:pt idx="380">
                  <c:v>0.2</c:v>
                </c:pt>
                <c:pt idx="381">
                  <c:v>0.2</c:v>
                </c:pt>
                <c:pt idx="382">
                  <c:v>0.05</c:v>
                </c:pt>
                <c:pt idx="383">
                  <c:v>0.1</c:v>
                </c:pt>
                <c:pt idx="384">
                  <c:v>0.05</c:v>
                </c:pt>
                <c:pt idx="385">
                  <c:v>0.05</c:v>
                </c:pt>
                <c:pt idx="386">
                  <c:v>0.1</c:v>
                </c:pt>
                <c:pt idx="387">
                  <c:v>0.1</c:v>
                </c:pt>
                <c:pt idx="388">
                  <c:v>0.2</c:v>
                </c:pt>
                <c:pt idx="389">
                  <c:v>0.05</c:v>
                </c:pt>
                <c:pt idx="390">
                  <c:v>0</c:v>
                </c:pt>
                <c:pt idx="391">
                  <c:v>0.05</c:v>
                </c:pt>
                <c:pt idx="392">
                  <c:v>0.1</c:v>
                </c:pt>
                <c:pt idx="393">
                  <c:v>0.2</c:v>
                </c:pt>
                <c:pt idx="394">
                  <c:v>0.2</c:v>
                </c:pt>
                <c:pt idx="395">
                  <c:v>0.2</c:v>
                </c:pt>
                <c:pt idx="396">
                  <c:v>0</c:v>
                </c:pt>
                <c:pt idx="397">
                  <c:v>0</c:v>
                </c:pt>
                <c:pt idx="398">
                  <c:v>0.1</c:v>
                </c:pt>
                <c:pt idx="399">
                  <c:v>0.2</c:v>
                </c:pt>
                <c:pt idx="400">
                  <c:v>0.05</c:v>
                </c:pt>
                <c:pt idx="401">
                  <c:v>0.2</c:v>
                </c:pt>
                <c:pt idx="402">
                  <c:v>0.05</c:v>
                </c:pt>
                <c:pt idx="403">
                  <c:v>0.05</c:v>
                </c:pt>
                <c:pt idx="404">
                  <c:v>0</c:v>
                </c:pt>
                <c:pt idx="405">
                  <c:v>0.2</c:v>
                </c:pt>
                <c:pt idx="406">
                  <c:v>0.1</c:v>
                </c:pt>
                <c:pt idx="407">
                  <c:v>0.2</c:v>
                </c:pt>
                <c:pt idx="408">
                  <c:v>0.2</c:v>
                </c:pt>
                <c:pt idx="409">
                  <c:v>0.1</c:v>
                </c:pt>
                <c:pt idx="410">
                  <c:v>0.1</c:v>
                </c:pt>
                <c:pt idx="411">
                  <c:v>0.2</c:v>
                </c:pt>
                <c:pt idx="412">
                  <c:v>0.1</c:v>
                </c:pt>
                <c:pt idx="413">
                  <c:v>0.05</c:v>
                </c:pt>
                <c:pt idx="414">
                  <c:v>0</c:v>
                </c:pt>
                <c:pt idx="415">
                  <c:v>0.1</c:v>
                </c:pt>
                <c:pt idx="416">
                  <c:v>0.05</c:v>
                </c:pt>
                <c:pt idx="417">
                  <c:v>0</c:v>
                </c:pt>
                <c:pt idx="418">
                  <c:v>0.1</c:v>
                </c:pt>
                <c:pt idx="419">
                  <c:v>0</c:v>
                </c:pt>
                <c:pt idx="420">
                  <c:v>0.2</c:v>
                </c:pt>
                <c:pt idx="421">
                  <c:v>0.1</c:v>
                </c:pt>
                <c:pt idx="422">
                  <c:v>0.05</c:v>
                </c:pt>
                <c:pt idx="423">
                  <c:v>0.05</c:v>
                </c:pt>
                <c:pt idx="424">
                  <c:v>0</c:v>
                </c:pt>
                <c:pt idx="425">
                  <c:v>0.05</c:v>
                </c:pt>
                <c:pt idx="426">
                  <c:v>0.05</c:v>
                </c:pt>
                <c:pt idx="427">
                  <c:v>0.1</c:v>
                </c:pt>
                <c:pt idx="428">
                  <c:v>0</c:v>
                </c:pt>
                <c:pt idx="429">
                  <c:v>0.05</c:v>
                </c:pt>
                <c:pt idx="430">
                  <c:v>0.2</c:v>
                </c:pt>
                <c:pt idx="431">
                  <c:v>0.1</c:v>
                </c:pt>
                <c:pt idx="432">
                  <c:v>0.05</c:v>
                </c:pt>
                <c:pt idx="433">
                  <c:v>0.05</c:v>
                </c:pt>
                <c:pt idx="434">
                  <c:v>0.05</c:v>
                </c:pt>
                <c:pt idx="435">
                  <c:v>0.1</c:v>
                </c:pt>
                <c:pt idx="436">
                  <c:v>0.1</c:v>
                </c:pt>
                <c:pt idx="437">
                  <c:v>0</c:v>
                </c:pt>
                <c:pt idx="438">
                  <c:v>0.1</c:v>
                </c:pt>
                <c:pt idx="439">
                  <c:v>0.05</c:v>
                </c:pt>
                <c:pt idx="440">
                  <c:v>0.05</c:v>
                </c:pt>
                <c:pt idx="441">
                  <c:v>0.2</c:v>
                </c:pt>
                <c:pt idx="442">
                  <c:v>0.1</c:v>
                </c:pt>
                <c:pt idx="443">
                  <c:v>0.05</c:v>
                </c:pt>
                <c:pt idx="444">
                  <c:v>0.2</c:v>
                </c:pt>
                <c:pt idx="445">
                  <c:v>0</c:v>
                </c:pt>
                <c:pt idx="446">
                  <c:v>0</c:v>
                </c:pt>
                <c:pt idx="447">
                  <c:v>0</c:v>
                </c:pt>
                <c:pt idx="448">
                  <c:v>0.05</c:v>
                </c:pt>
                <c:pt idx="449">
                  <c:v>0.05</c:v>
                </c:pt>
                <c:pt idx="450">
                  <c:v>0</c:v>
                </c:pt>
                <c:pt idx="451">
                  <c:v>0.2</c:v>
                </c:pt>
                <c:pt idx="452">
                  <c:v>0</c:v>
                </c:pt>
                <c:pt idx="453">
                  <c:v>0.1</c:v>
                </c:pt>
                <c:pt idx="454">
                  <c:v>0.05</c:v>
                </c:pt>
                <c:pt idx="455">
                  <c:v>0.05</c:v>
                </c:pt>
                <c:pt idx="456">
                  <c:v>0.1</c:v>
                </c:pt>
                <c:pt idx="457">
                  <c:v>0.05</c:v>
                </c:pt>
                <c:pt idx="458">
                  <c:v>0.1</c:v>
                </c:pt>
                <c:pt idx="459">
                  <c:v>0</c:v>
                </c:pt>
                <c:pt idx="460">
                  <c:v>0</c:v>
                </c:pt>
                <c:pt idx="461">
                  <c:v>0.05</c:v>
                </c:pt>
                <c:pt idx="462">
                  <c:v>0.05</c:v>
                </c:pt>
                <c:pt idx="463">
                  <c:v>0</c:v>
                </c:pt>
                <c:pt idx="464">
                  <c:v>0.1</c:v>
                </c:pt>
                <c:pt idx="465">
                  <c:v>0</c:v>
                </c:pt>
                <c:pt idx="466">
                  <c:v>0.1</c:v>
                </c:pt>
                <c:pt idx="467">
                  <c:v>0.2</c:v>
                </c:pt>
                <c:pt idx="468">
                  <c:v>0</c:v>
                </c:pt>
                <c:pt idx="469">
                  <c:v>0.1</c:v>
                </c:pt>
                <c:pt idx="470">
                  <c:v>0.1</c:v>
                </c:pt>
                <c:pt idx="471">
                  <c:v>0.1</c:v>
                </c:pt>
                <c:pt idx="472">
                  <c:v>0.05</c:v>
                </c:pt>
                <c:pt idx="473">
                  <c:v>0.05</c:v>
                </c:pt>
                <c:pt idx="474">
                  <c:v>0.2</c:v>
                </c:pt>
                <c:pt idx="475">
                  <c:v>0.2</c:v>
                </c:pt>
                <c:pt idx="476">
                  <c:v>0.1</c:v>
                </c:pt>
                <c:pt idx="477">
                  <c:v>0.05</c:v>
                </c:pt>
                <c:pt idx="478">
                  <c:v>0.1</c:v>
                </c:pt>
                <c:pt idx="479">
                  <c:v>0.05</c:v>
                </c:pt>
                <c:pt idx="480">
                  <c:v>0.05</c:v>
                </c:pt>
                <c:pt idx="481">
                  <c:v>0.2</c:v>
                </c:pt>
                <c:pt idx="482">
                  <c:v>0.1</c:v>
                </c:pt>
                <c:pt idx="483">
                  <c:v>0.1</c:v>
                </c:pt>
                <c:pt idx="484">
                  <c:v>0.05</c:v>
                </c:pt>
                <c:pt idx="485">
                  <c:v>0.05</c:v>
                </c:pt>
                <c:pt idx="486">
                  <c:v>0</c:v>
                </c:pt>
                <c:pt idx="487">
                  <c:v>0.2</c:v>
                </c:pt>
                <c:pt idx="488">
                  <c:v>0</c:v>
                </c:pt>
                <c:pt idx="489">
                  <c:v>0.05</c:v>
                </c:pt>
                <c:pt idx="490">
                  <c:v>0.1</c:v>
                </c:pt>
                <c:pt idx="491">
                  <c:v>0.05</c:v>
                </c:pt>
                <c:pt idx="492">
                  <c:v>0</c:v>
                </c:pt>
                <c:pt idx="493">
                  <c:v>0.2</c:v>
                </c:pt>
                <c:pt idx="494">
                  <c:v>0.05</c:v>
                </c:pt>
                <c:pt idx="495">
                  <c:v>0.1</c:v>
                </c:pt>
                <c:pt idx="496">
                  <c:v>0</c:v>
                </c:pt>
                <c:pt idx="497">
                  <c:v>0.05</c:v>
                </c:pt>
                <c:pt idx="498">
                  <c:v>0.1</c:v>
                </c:pt>
                <c:pt idx="499">
                  <c:v>0.1</c:v>
                </c:pt>
              </c:numCache>
            </c:numRef>
          </c:xVal>
          <c:yVal>
            <c:numRef>
              <c:f>'Discount vs Profit'!$B$2:$B$501</c:f>
              <c:numCache>
                <c:formatCode>General</c:formatCode>
                <c:ptCount val="500"/>
                <c:pt idx="0">
                  <c:v>438.79</c:v>
                </c:pt>
                <c:pt idx="1">
                  <c:v>1164.5999999999999</c:v>
                </c:pt>
                <c:pt idx="2">
                  <c:v>4.5</c:v>
                </c:pt>
                <c:pt idx="3">
                  <c:v>69.86</c:v>
                </c:pt>
                <c:pt idx="4">
                  <c:v>78.849999999999994</c:v>
                </c:pt>
                <c:pt idx="5">
                  <c:v>51.26</c:v>
                </c:pt>
                <c:pt idx="6">
                  <c:v>51.27</c:v>
                </c:pt>
                <c:pt idx="7">
                  <c:v>97.28</c:v>
                </c:pt>
                <c:pt idx="8">
                  <c:v>35.32</c:v>
                </c:pt>
                <c:pt idx="9">
                  <c:v>113.93</c:v>
                </c:pt>
                <c:pt idx="10">
                  <c:v>154.44999999999999</c:v>
                </c:pt>
                <c:pt idx="11">
                  <c:v>41.94</c:v>
                </c:pt>
                <c:pt idx="12">
                  <c:v>27.08</c:v>
                </c:pt>
                <c:pt idx="13">
                  <c:v>459.85</c:v>
                </c:pt>
                <c:pt idx="14">
                  <c:v>29.23</c:v>
                </c:pt>
                <c:pt idx="15">
                  <c:v>426.11</c:v>
                </c:pt>
                <c:pt idx="16">
                  <c:v>350.85</c:v>
                </c:pt>
                <c:pt idx="17">
                  <c:v>385.68</c:v>
                </c:pt>
                <c:pt idx="18">
                  <c:v>122.58</c:v>
                </c:pt>
                <c:pt idx="19">
                  <c:v>153.32</c:v>
                </c:pt>
                <c:pt idx="20">
                  <c:v>137.57</c:v>
                </c:pt>
                <c:pt idx="21">
                  <c:v>476.6</c:v>
                </c:pt>
                <c:pt idx="22">
                  <c:v>178.67</c:v>
                </c:pt>
                <c:pt idx="23">
                  <c:v>101.27</c:v>
                </c:pt>
                <c:pt idx="24">
                  <c:v>81.11</c:v>
                </c:pt>
                <c:pt idx="25">
                  <c:v>351.8</c:v>
                </c:pt>
                <c:pt idx="26">
                  <c:v>94.53</c:v>
                </c:pt>
                <c:pt idx="27">
                  <c:v>66.209999999999994</c:v>
                </c:pt>
                <c:pt idx="28">
                  <c:v>50.32</c:v>
                </c:pt>
                <c:pt idx="29">
                  <c:v>233.1</c:v>
                </c:pt>
                <c:pt idx="30">
                  <c:v>1023.04</c:v>
                </c:pt>
                <c:pt idx="31">
                  <c:v>471.54</c:v>
                </c:pt>
                <c:pt idx="32">
                  <c:v>113.94</c:v>
                </c:pt>
                <c:pt idx="33">
                  <c:v>90.96</c:v>
                </c:pt>
                <c:pt idx="34">
                  <c:v>493.44</c:v>
                </c:pt>
                <c:pt idx="35">
                  <c:v>916.48</c:v>
                </c:pt>
                <c:pt idx="36">
                  <c:v>790.37</c:v>
                </c:pt>
                <c:pt idx="37">
                  <c:v>400.12</c:v>
                </c:pt>
                <c:pt idx="38">
                  <c:v>68.959999999999994</c:v>
                </c:pt>
                <c:pt idx="39">
                  <c:v>32.630000000000003</c:v>
                </c:pt>
                <c:pt idx="40">
                  <c:v>82.97</c:v>
                </c:pt>
                <c:pt idx="41">
                  <c:v>6.7</c:v>
                </c:pt>
                <c:pt idx="42">
                  <c:v>524.41999999999996</c:v>
                </c:pt>
                <c:pt idx="43">
                  <c:v>201.33</c:v>
                </c:pt>
                <c:pt idx="44">
                  <c:v>252.85</c:v>
                </c:pt>
                <c:pt idx="45">
                  <c:v>447.27</c:v>
                </c:pt>
                <c:pt idx="46">
                  <c:v>116.56</c:v>
                </c:pt>
                <c:pt idx="47">
                  <c:v>451.16</c:v>
                </c:pt>
                <c:pt idx="48">
                  <c:v>50.16</c:v>
                </c:pt>
                <c:pt idx="49">
                  <c:v>789.23</c:v>
                </c:pt>
                <c:pt idx="50">
                  <c:v>592.16999999999996</c:v>
                </c:pt>
                <c:pt idx="51">
                  <c:v>476.3</c:v>
                </c:pt>
                <c:pt idx="52">
                  <c:v>193.44</c:v>
                </c:pt>
                <c:pt idx="53">
                  <c:v>89.26</c:v>
                </c:pt>
                <c:pt idx="54">
                  <c:v>73.88</c:v>
                </c:pt>
                <c:pt idx="55">
                  <c:v>81.3</c:v>
                </c:pt>
                <c:pt idx="56">
                  <c:v>278.76</c:v>
                </c:pt>
                <c:pt idx="57">
                  <c:v>989.35</c:v>
                </c:pt>
                <c:pt idx="58">
                  <c:v>110.94</c:v>
                </c:pt>
                <c:pt idx="59">
                  <c:v>8.3000000000000007</c:v>
                </c:pt>
                <c:pt idx="60">
                  <c:v>161.91999999999999</c:v>
                </c:pt>
                <c:pt idx="61">
                  <c:v>100.98</c:v>
                </c:pt>
                <c:pt idx="62">
                  <c:v>224.32</c:v>
                </c:pt>
                <c:pt idx="63">
                  <c:v>476.66</c:v>
                </c:pt>
                <c:pt idx="64">
                  <c:v>322.72000000000003</c:v>
                </c:pt>
                <c:pt idx="65">
                  <c:v>174.78</c:v>
                </c:pt>
                <c:pt idx="66">
                  <c:v>71.099999999999994</c:v>
                </c:pt>
                <c:pt idx="67">
                  <c:v>574.76</c:v>
                </c:pt>
                <c:pt idx="68">
                  <c:v>114.24</c:v>
                </c:pt>
                <c:pt idx="69">
                  <c:v>454.13</c:v>
                </c:pt>
                <c:pt idx="70">
                  <c:v>211.53</c:v>
                </c:pt>
                <c:pt idx="71">
                  <c:v>422.01</c:v>
                </c:pt>
                <c:pt idx="72">
                  <c:v>235.16</c:v>
                </c:pt>
                <c:pt idx="73">
                  <c:v>300.14</c:v>
                </c:pt>
                <c:pt idx="74">
                  <c:v>8.48</c:v>
                </c:pt>
                <c:pt idx="75">
                  <c:v>881.24</c:v>
                </c:pt>
                <c:pt idx="76">
                  <c:v>474.6</c:v>
                </c:pt>
                <c:pt idx="77">
                  <c:v>31.46</c:v>
                </c:pt>
                <c:pt idx="78">
                  <c:v>495.35</c:v>
                </c:pt>
                <c:pt idx="79">
                  <c:v>146.52000000000001</c:v>
                </c:pt>
                <c:pt idx="80">
                  <c:v>152.76</c:v>
                </c:pt>
                <c:pt idx="81">
                  <c:v>117.42</c:v>
                </c:pt>
                <c:pt idx="82">
                  <c:v>77.150000000000006</c:v>
                </c:pt>
                <c:pt idx="83">
                  <c:v>535.03</c:v>
                </c:pt>
                <c:pt idx="84">
                  <c:v>100.03</c:v>
                </c:pt>
                <c:pt idx="85">
                  <c:v>292.18</c:v>
                </c:pt>
                <c:pt idx="86">
                  <c:v>85.81</c:v>
                </c:pt>
                <c:pt idx="87">
                  <c:v>29.95</c:v>
                </c:pt>
                <c:pt idx="88">
                  <c:v>123.42</c:v>
                </c:pt>
                <c:pt idx="89">
                  <c:v>196.06</c:v>
                </c:pt>
                <c:pt idx="90">
                  <c:v>761.35</c:v>
                </c:pt>
                <c:pt idx="91">
                  <c:v>344.84</c:v>
                </c:pt>
                <c:pt idx="92">
                  <c:v>45.36</c:v>
                </c:pt>
                <c:pt idx="93">
                  <c:v>315.83999999999997</c:v>
                </c:pt>
                <c:pt idx="94">
                  <c:v>356.81</c:v>
                </c:pt>
                <c:pt idx="95">
                  <c:v>618.30999999999995</c:v>
                </c:pt>
                <c:pt idx="96">
                  <c:v>568.61</c:v>
                </c:pt>
                <c:pt idx="97">
                  <c:v>195.82</c:v>
                </c:pt>
                <c:pt idx="98">
                  <c:v>98.22</c:v>
                </c:pt>
                <c:pt idx="99">
                  <c:v>626.61</c:v>
                </c:pt>
                <c:pt idx="100">
                  <c:v>201.26</c:v>
                </c:pt>
                <c:pt idx="101">
                  <c:v>71.540000000000006</c:v>
                </c:pt>
                <c:pt idx="102">
                  <c:v>270.83999999999997</c:v>
                </c:pt>
                <c:pt idx="103">
                  <c:v>511.15</c:v>
                </c:pt>
                <c:pt idx="104">
                  <c:v>420.9</c:v>
                </c:pt>
                <c:pt idx="105">
                  <c:v>56.33</c:v>
                </c:pt>
                <c:pt idx="106">
                  <c:v>33.47</c:v>
                </c:pt>
                <c:pt idx="107">
                  <c:v>263.55</c:v>
                </c:pt>
                <c:pt idx="108">
                  <c:v>369.76</c:v>
                </c:pt>
                <c:pt idx="109">
                  <c:v>414.36</c:v>
                </c:pt>
                <c:pt idx="110">
                  <c:v>253.6</c:v>
                </c:pt>
                <c:pt idx="111">
                  <c:v>168.26</c:v>
                </c:pt>
                <c:pt idx="112">
                  <c:v>817</c:v>
                </c:pt>
                <c:pt idx="113">
                  <c:v>210.48</c:v>
                </c:pt>
                <c:pt idx="114">
                  <c:v>102.35</c:v>
                </c:pt>
                <c:pt idx="115">
                  <c:v>57.52</c:v>
                </c:pt>
                <c:pt idx="116">
                  <c:v>238.33</c:v>
                </c:pt>
                <c:pt idx="117">
                  <c:v>472.13</c:v>
                </c:pt>
                <c:pt idx="118">
                  <c:v>156.9</c:v>
                </c:pt>
                <c:pt idx="119">
                  <c:v>954.68</c:v>
                </c:pt>
                <c:pt idx="120">
                  <c:v>100.09</c:v>
                </c:pt>
                <c:pt idx="121">
                  <c:v>824.84</c:v>
                </c:pt>
                <c:pt idx="122">
                  <c:v>37.4</c:v>
                </c:pt>
                <c:pt idx="123">
                  <c:v>207.16</c:v>
                </c:pt>
                <c:pt idx="124">
                  <c:v>487.09</c:v>
                </c:pt>
                <c:pt idx="125">
                  <c:v>87.83</c:v>
                </c:pt>
                <c:pt idx="126">
                  <c:v>27.23</c:v>
                </c:pt>
                <c:pt idx="127">
                  <c:v>22.24</c:v>
                </c:pt>
                <c:pt idx="128">
                  <c:v>466</c:v>
                </c:pt>
                <c:pt idx="129">
                  <c:v>396.41</c:v>
                </c:pt>
                <c:pt idx="130">
                  <c:v>64.34</c:v>
                </c:pt>
                <c:pt idx="131">
                  <c:v>700.27</c:v>
                </c:pt>
                <c:pt idx="132">
                  <c:v>48.43</c:v>
                </c:pt>
                <c:pt idx="133">
                  <c:v>948</c:v>
                </c:pt>
                <c:pt idx="134">
                  <c:v>198.06</c:v>
                </c:pt>
                <c:pt idx="135">
                  <c:v>248.14</c:v>
                </c:pt>
                <c:pt idx="136">
                  <c:v>9.93</c:v>
                </c:pt>
                <c:pt idx="137">
                  <c:v>238.34</c:v>
                </c:pt>
                <c:pt idx="138">
                  <c:v>185.77</c:v>
                </c:pt>
                <c:pt idx="139">
                  <c:v>156.46</c:v>
                </c:pt>
                <c:pt idx="140">
                  <c:v>641.51</c:v>
                </c:pt>
                <c:pt idx="141">
                  <c:v>636.46</c:v>
                </c:pt>
                <c:pt idx="142">
                  <c:v>332.16</c:v>
                </c:pt>
                <c:pt idx="143">
                  <c:v>266.64999999999998</c:v>
                </c:pt>
                <c:pt idx="144">
                  <c:v>6.18</c:v>
                </c:pt>
                <c:pt idx="145">
                  <c:v>460.75</c:v>
                </c:pt>
                <c:pt idx="146">
                  <c:v>18.350000000000001</c:v>
                </c:pt>
                <c:pt idx="147">
                  <c:v>97.3</c:v>
                </c:pt>
                <c:pt idx="148">
                  <c:v>67.23</c:v>
                </c:pt>
                <c:pt idx="149">
                  <c:v>173.45</c:v>
                </c:pt>
                <c:pt idx="150">
                  <c:v>19.899999999999999</c:v>
                </c:pt>
                <c:pt idx="151">
                  <c:v>210.26</c:v>
                </c:pt>
                <c:pt idx="152">
                  <c:v>252.09</c:v>
                </c:pt>
                <c:pt idx="153">
                  <c:v>421.44</c:v>
                </c:pt>
                <c:pt idx="154">
                  <c:v>575.49</c:v>
                </c:pt>
                <c:pt idx="155">
                  <c:v>33.21</c:v>
                </c:pt>
                <c:pt idx="156">
                  <c:v>22.71</c:v>
                </c:pt>
                <c:pt idx="157">
                  <c:v>218.72</c:v>
                </c:pt>
                <c:pt idx="158">
                  <c:v>149.68</c:v>
                </c:pt>
                <c:pt idx="159">
                  <c:v>274.26</c:v>
                </c:pt>
                <c:pt idx="160">
                  <c:v>824.46</c:v>
                </c:pt>
                <c:pt idx="161">
                  <c:v>37.07</c:v>
                </c:pt>
                <c:pt idx="162">
                  <c:v>56.29</c:v>
                </c:pt>
                <c:pt idx="163">
                  <c:v>19.73</c:v>
                </c:pt>
                <c:pt idx="164">
                  <c:v>130.25</c:v>
                </c:pt>
                <c:pt idx="165">
                  <c:v>246.9</c:v>
                </c:pt>
                <c:pt idx="166">
                  <c:v>494.6</c:v>
                </c:pt>
                <c:pt idx="167">
                  <c:v>166.78</c:v>
                </c:pt>
                <c:pt idx="168">
                  <c:v>526.09</c:v>
                </c:pt>
                <c:pt idx="169">
                  <c:v>152.43</c:v>
                </c:pt>
                <c:pt idx="170">
                  <c:v>854.66</c:v>
                </c:pt>
                <c:pt idx="171">
                  <c:v>441.73</c:v>
                </c:pt>
                <c:pt idx="172">
                  <c:v>337</c:v>
                </c:pt>
                <c:pt idx="173">
                  <c:v>52.23</c:v>
                </c:pt>
                <c:pt idx="174">
                  <c:v>511.08</c:v>
                </c:pt>
                <c:pt idx="175">
                  <c:v>244.36</c:v>
                </c:pt>
                <c:pt idx="176">
                  <c:v>17.13</c:v>
                </c:pt>
                <c:pt idx="177">
                  <c:v>13.97</c:v>
                </c:pt>
                <c:pt idx="178">
                  <c:v>98.88</c:v>
                </c:pt>
                <c:pt idx="179">
                  <c:v>179.58</c:v>
                </c:pt>
                <c:pt idx="180">
                  <c:v>523.79</c:v>
                </c:pt>
                <c:pt idx="181">
                  <c:v>468.51</c:v>
                </c:pt>
                <c:pt idx="182">
                  <c:v>614.03</c:v>
                </c:pt>
                <c:pt idx="183">
                  <c:v>1057.44</c:v>
                </c:pt>
                <c:pt idx="184">
                  <c:v>117.92</c:v>
                </c:pt>
                <c:pt idx="185">
                  <c:v>432.81</c:v>
                </c:pt>
                <c:pt idx="186">
                  <c:v>27.48</c:v>
                </c:pt>
                <c:pt idx="187">
                  <c:v>88.94</c:v>
                </c:pt>
                <c:pt idx="188">
                  <c:v>560.22</c:v>
                </c:pt>
                <c:pt idx="189">
                  <c:v>56.49</c:v>
                </c:pt>
                <c:pt idx="190">
                  <c:v>350.8</c:v>
                </c:pt>
                <c:pt idx="191">
                  <c:v>44.11</c:v>
                </c:pt>
                <c:pt idx="192">
                  <c:v>8.84</c:v>
                </c:pt>
                <c:pt idx="193">
                  <c:v>449.2</c:v>
                </c:pt>
                <c:pt idx="194">
                  <c:v>1140.06</c:v>
                </c:pt>
                <c:pt idx="195">
                  <c:v>379.62</c:v>
                </c:pt>
                <c:pt idx="196">
                  <c:v>3.03</c:v>
                </c:pt>
                <c:pt idx="197">
                  <c:v>711.2</c:v>
                </c:pt>
                <c:pt idx="198">
                  <c:v>328.08</c:v>
                </c:pt>
                <c:pt idx="199">
                  <c:v>521.41</c:v>
                </c:pt>
                <c:pt idx="200">
                  <c:v>434.67</c:v>
                </c:pt>
                <c:pt idx="201">
                  <c:v>899.01</c:v>
                </c:pt>
                <c:pt idx="202">
                  <c:v>273.31</c:v>
                </c:pt>
                <c:pt idx="203">
                  <c:v>41.32</c:v>
                </c:pt>
                <c:pt idx="204">
                  <c:v>53.75</c:v>
                </c:pt>
                <c:pt idx="205">
                  <c:v>72.5</c:v>
                </c:pt>
                <c:pt idx="206">
                  <c:v>58.43</c:v>
                </c:pt>
                <c:pt idx="207">
                  <c:v>658.76</c:v>
                </c:pt>
                <c:pt idx="208">
                  <c:v>241.04</c:v>
                </c:pt>
                <c:pt idx="209">
                  <c:v>861.06</c:v>
                </c:pt>
                <c:pt idx="210">
                  <c:v>99.31</c:v>
                </c:pt>
                <c:pt idx="211">
                  <c:v>257.67</c:v>
                </c:pt>
                <c:pt idx="212">
                  <c:v>7.89</c:v>
                </c:pt>
                <c:pt idx="213">
                  <c:v>1102.8800000000001</c:v>
                </c:pt>
                <c:pt idx="214">
                  <c:v>163.41999999999999</c:v>
                </c:pt>
                <c:pt idx="215">
                  <c:v>240.52</c:v>
                </c:pt>
                <c:pt idx="216">
                  <c:v>61.21</c:v>
                </c:pt>
                <c:pt idx="217">
                  <c:v>42.56</c:v>
                </c:pt>
                <c:pt idx="218">
                  <c:v>158.47999999999999</c:v>
                </c:pt>
                <c:pt idx="219">
                  <c:v>599.16</c:v>
                </c:pt>
                <c:pt idx="220">
                  <c:v>137.32</c:v>
                </c:pt>
                <c:pt idx="221">
                  <c:v>732.74</c:v>
                </c:pt>
                <c:pt idx="222">
                  <c:v>438.44</c:v>
                </c:pt>
                <c:pt idx="223">
                  <c:v>315.41000000000003</c:v>
                </c:pt>
                <c:pt idx="224">
                  <c:v>537</c:v>
                </c:pt>
                <c:pt idx="225">
                  <c:v>35.76</c:v>
                </c:pt>
                <c:pt idx="226">
                  <c:v>116.74</c:v>
                </c:pt>
                <c:pt idx="227">
                  <c:v>120.74</c:v>
                </c:pt>
                <c:pt idx="228">
                  <c:v>188.5</c:v>
                </c:pt>
                <c:pt idx="229">
                  <c:v>132.72999999999999</c:v>
                </c:pt>
                <c:pt idx="230">
                  <c:v>478.54</c:v>
                </c:pt>
                <c:pt idx="231">
                  <c:v>361.44</c:v>
                </c:pt>
                <c:pt idx="232">
                  <c:v>428.62</c:v>
                </c:pt>
                <c:pt idx="233">
                  <c:v>256.61</c:v>
                </c:pt>
                <c:pt idx="234">
                  <c:v>64.22</c:v>
                </c:pt>
                <c:pt idx="235">
                  <c:v>454.89</c:v>
                </c:pt>
                <c:pt idx="236">
                  <c:v>367.33</c:v>
                </c:pt>
                <c:pt idx="237">
                  <c:v>283.60000000000002</c:v>
                </c:pt>
                <c:pt idx="238">
                  <c:v>79.22</c:v>
                </c:pt>
                <c:pt idx="239">
                  <c:v>108.21</c:v>
                </c:pt>
                <c:pt idx="240">
                  <c:v>338.2</c:v>
                </c:pt>
                <c:pt idx="241">
                  <c:v>438.29</c:v>
                </c:pt>
                <c:pt idx="242">
                  <c:v>334.91</c:v>
                </c:pt>
                <c:pt idx="243">
                  <c:v>140.74</c:v>
                </c:pt>
                <c:pt idx="244">
                  <c:v>135.94</c:v>
                </c:pt>
                <c:pt idx="245">
                  <c:v>16.04</c:v>
                </c:pt>
                <c:pt idx="246">
                  <c:v>107.45</c:v>
                </c:pt>
                <c:pt idx="247">
                  <c:v>83.84</c:v>
                </c:pt>
                <c:pt idx="248">
                  <c:v>140.12</c:v>
                </c:pt>
                <c:pt idx="249">
                  <c:v>118.15</c:v>
                </c:pt>
                <c:pt idx="250">
                  <c:v>131.32</c:v>
                </c:pt>
                <c:pt idx="251">
                  <c:v>127.11</c:v>
                </c:pt>
                <c:pt idx="252">
                  <c:v>288.72000000000003</c:v>
                </c:pt>
                <c:pt idx="253">
                  <c:v>206.6</c:v>
                </c:pt>
                <c:pt idx="254">
                  <c:v>10.35</c:v>
                </c:pt>
                <c:pt idx="255">
                  <c:v>175.32</c:v>
                </c:pt>
                <c:pt idx="256">
                  <c:v>27.64</c:v>
                </c:pt>
                <c:pt idx="257">
                  <c:v>716.87</c:v>
                </c:pt>
                <c:pt idx="258">
                  <c:v>203.98</c:v>
                </c:pt>
                <c:pt idx="259">
                  <c:v>455.6</c:v>
                </c:pt>
                <c:pt idx="260">
                  <c:v>102.38</c:v>
                </c:pt>
                <c:pt idx="261">
                  <c:v>214.68</c:v>
                </c:pt>
                <c:pt idx="262">
                  <c:v>24.83</c:v>
                </c:pt>
                <c:pt idx="263">
                  <c:v>576.48</c:v>
                </c:pt>
                <c:pt idx="264">
                  <c:v>477.04</c:v>
                </c:pt>
                <c:pt idx="265">
                  <c:v>693.36</c:v>
                </c:pt>
                <c:pt idx="266">
                  <c:v>536.36</c:v>
                </c:pt>
                <c:pt idx="267">
                  <c:v>132.36000000000001</c:v>
                </c:pt>
                <c:pt idx="268">
                  <c:v>143.61000000000001</c:v>
                </c:pt>
                <c:pt idx="269">
                  <c:v>81.11</c:v>
                </c:pt>
                <c:pt idx="270">
                  <c:v>28.61</c:v>
                </c:pt>
                <c:pt idx="271">
                  <c:v>294.13</c:v>
                </c:pt>
                <c:pt idx="272">
                  <c:v>16.86</c:v>
                </c:pt>
                <c:pt idx="273">
                  <c:v>274.72000000000003</c:v>
                </c:pt>
                <c:pt idx="274">
                  <c:v>511.42</c:v>
                </c:pt>
                <c:pt idx="275">
                  <c:v>167.24</c:v>
                </c:pt>
                <c:pt idx="276">
                  <c:v>63.31</c:v>
                </c:pt>
                <c:pt idx="277">
                  <c:v>73.67</c:v>
                </c:pt>
                <c:pt idx="278">
                  <c:v>48.97</c:v>
                </c:pt>
                <c:pt idx="279">
                  <c:v>683.65</c:v>
                </c:pt>
                <c:pt idx="280">
                  <c:v>304.44</c:v>
                </c:pt>
                <c:pt idx="281">
                  <c:v>120.1</c:v>
                </c:pt>
                <c:pt idx="282">
                  <c:v>56.86</c:v>
                </c:pt>
                <c:pt idx="283">
                  <c:v>54.02</c:v>
                </c:pt>
                <c:pt idx="284">
                  <c:v>196.44</c:v>
                </c:pt>
                <c:pt idx="285">
                  <c:v>413.68</c:v>
                </c:pt>
                <c:pt idx="286">
                  <c:v>789.91</c:v>
                </c:pt>
                <c:pt idx="287">
                  <c:v>377.83</c:v>
                </c:pt>
                <c:pt idx="288">
                  <c:v>135.47999999999999</c:v>
                </c:pt>
                <c:pt idx="289">
                  <c:v>43.63</c:v>
                </c:pt>
                <c:pt idx="290">
                  <c:v>788.93</c:v>
                </c:pt>
                <c:pt idx="291">
                  <c:v>426.62</c:v>
                </c:pt>
                <c:pt idx="292">
                  <c:v>212.4</c:v>
                </c:pt>
                <c:pt idx="293">
                  <c:v>8.65</c:v>
                </c:pt>
                <c:pt idx="294">
                  <c:v>41.13</c:v>
                </c:pt>
                <c:pt idx="295">
                  <c:v>478.17</c:v>
                </c:pt>
                <c:pt idx="296">
                  <c:v>131.15</c:v>
                </c:pt>
                <c:pt idx="297">
                  <c:v>324.36</c:v>
                </c:pt>
                <c:pt idx="298">
                  <c:v>131.82</c:v>
                </c:pt>
                <c:pt idx="299">
                  <c:v>274.37</c:v>
                </c:pt>
                <c:pt idx="300">
                  <c:v>23.7</c:v>
                </c:pt>
                <c:pt idx="301">
                  <c:v>351.69</c:v>
                </c:pt>
                <c:pt idx="302">
                  <c:v>114.56</c:v>
                </c:pt>
                <c:pt idx="303">
                  <c:v>454.73</c:v>
                </c:pt>
                <c:pt idx="304">
                  <c:v>145.28</c:v>
                </c:pt>
                <c:pt idx="305">
                  <c:v>315.16000000000003</c:v>
                </c:pt>
                <c:pt idx="306">
                  <c:v>244.9</c:v>
                </c:pt>
                <c:pt idx="307">
                  <c:v>136.56</c:v>
                </c:pt>
                <c:pt idx="308">
                  <c:v>46.78</c:v>
                </c:pt>
                <c:pt idx="309">
                  <c:v>345.5</c:v>
                </c:pt>
                <c:pt idx="310">
                  <c:v>54.98</c:v>
                </c:pt>
                <c:pt idx="311">
                  <c:v>150.35</c:v>
                </c:pt>
                <c:pt idx="312">
                  <c:v>705.03</c:v>
                </c:pt>
                <c:pt idx="313">
                  <c:v>304.38</c:v>
                </c:pt>
                <c:pt idx="314">
                  <c:v>490.18</c:v>
                </c:pt>
                <c:pt idx="315">
                  <c:v>61.64</c:v>
                </c:pt>
                <c:pt idx="316">
                  <c:v>213.49</c:v>
                </c:pt>
                <c:pt idx="317">
                  <c:v>403.84</c:v>
                </c:pt>
                <c:pt idx="318">
                  <c:v>63.15</c:v>
                </c:pt>
                <c:pt idx="319">
                  <c:v>44.45</c:v>
                </c:pt>
                <c:pt idx="320">
                  <c:v>286.5</c:v>
                </c:pt>
                <c:pt idx="321">
                  <c:v>691.38</c:v>
                </c:pt>
                <c:pt idx="322">
                  <c:v>79.36</c:v>
                </c:pt>
                <c:pt idx="323">
                  <c:v>158.93</c:v>
                </c:pt>
                <c:pt idx="324">
                  <c:v>55.02</c:v>
                </c:pt>
                <c:pt idx="325">
                  <c:v>21.35</c:v>
                </c:pt>
                <c:pt idx="326">
                  <c:v>419.08</c:v>
                </c:pt>
                <c:pt idx="327">
                  <c:v>550.09</c:v>
                </c:pt>
                <c:pt idx="328">
                  <c:v>581.32000000000005</c:v>
                </c:pt>
                <c:pt idx="329">
                  <c:v>20.23</c:v>
                </c:pt>
                <c:pt idx="330">
                  <c:v>760.3</c:v>
                </c:pt>
                <c:pt idx="331">
                  <c:v>227.25</c:v>
                </c:pt>
                <c:pt idx="332">
                  <c:v>331.27</c:v>
                </c:pt>
                <c:pt idx="333">
                  <c:v>311.60000000000002</c:v>
                </c:pt>
                <c:pt idx="334">
                  <c:v>893.54</c:v>
                </c:pt>
                <c:pt idx="335">
                  <c:v>252.49</c:v>
                </c:pt>
                <c:pt idx="336">
                  <c:v>120.85</c:v>
                </c:pt>
                <c:pt idx="337">
                  <c:v>899.91</c:v>
                </c:pt>
                <c:pt idx="338">
                  <c:v>185.95</c:v>
                </c:pt>
                <c:pt idx="339">
                  <c:v>510.15</c:v>
                </c:pt>
                <c:pt idx="340">
                  <c:v>171.49</c:v>
                </c:pt>
                <c:pt idx="341">
                  <c:v>162.19</c:v>
                </c:pt>
                <c:pt idx="342">
                  <c:v>29.89</c:v>
                </c:pt>
                <c:pt idx="343">
                  <c:v>232.08</c:v>
                </c:pt>
                <c:pt idx="344">
                  <c:v>569.44000000000005</c:v>
                </c:pt>
                <c:pt idx="345">
                  <c:v>163.27000000000001</c:v>
                </c:pt>
                <c:pt idx="346">
                  <c:v>228.77</c:v>
                </c:pt>
                <c:pt idx="347">
                  <c:v>3.81</c:v>
                </c:pt>
                <c:pt idx="348">
                  <c:v>301.52999999999997</c:v>
                </c:pt>
                <c:pt idx="349">
                  <c:v>238.05</c:v>
                </c:pt>
                <c:pt idx="350">
                  <c:v>283.32</c:v>
                </c:pt>
                <c:pt idx="351">
                  <c:v>155.28</c:v>
                </c:pt>
                <c:pt idx="352">
                  <c:v>226.38</c:v>
                </c:pt>
                <c:pt idx="353">
                  <c:v>581.5</c:v>
                </c:pt>
                <c:pt idx="354">
                  <c:v>9.8800000000000008</c:v>
                </c:pt>
                <c:pt idx="355">
                  <c:v>219.24</c:v>
                </c:pt>
                <c:pt idx="356">
                  <c:v>496.65</c:v>
                </c:pt>
                <c:pt idx="357">
                  <c:v>223.49</c:v>
                </c:pt>
                <c:pt idx="358">
                  <c:v>132.6</c:v>
                </c:pt>
                <c:pt idx="359">
                  <c:v>274</c:v>
                </c:pt>
                <c:pt idx="360">
                  <c:v>51.09</c:v>
                </c:pt>
                <c:pt idx="361">
                  <c:v>105.29</c:v>
                </c:pt>
                <c:pt idx="362">
                  <c:v>227.69</c:v>
                </c:pt>
                <c:pt idx="363">
                  <c:v>316.27</c:v>
                </c:pt>
                <c:pt idx="364">
                  <c:v>401.49</c:v>
                </c:pt>
                <c:pt idx="365">
                  <c:v>112.23</c:v>
                </c:pt>
                <c:pt idx="366">
                  <c:v>2.58</c:v>
                </c:pt>
                <c:pt idx="367">
                  <c:v>55.74</c:v>
                </c:pt>
                <c:pt idx="368">
                  <c:v>307.54000000000002</c:v>
                </c:pt>
                <c:pt idx="369">
                  <c:v>322.44</c:v>
                </c:pt>
                <c:pt idx="370">
                  <c:v>124.82</c:v>
                </c:pt>
                <c:pt idx="371">
                  <c:v>703.81</c:v>
                </c:pt>
                <c:pt idx="372">
                  <c:v>75.98</c:v>
                </c:pt>
                <c:pt idx="373">
                  <c:v>178.69</c:v>
                </c:pt>
                <c:pt idx="374">
                  <c:v>395.93</c:v>
                </c:pt>
                <c:pt idx="375">
                  <c:v>140.47999999999999</c:v>
                </c:pt>
                <c:pt idx="376">
                  <c:v>56.54</c:v>
                </c:pt>
                <c:pt idx="377">
                  <c:v>273.08999999999997</c:v>
                </c:pt>
                <c:pt idx="378">
                  <c:v>192.44</c:v>
                </c:pt>
                <c:pt idx="379">
                  <c:v>203.9</c:v>
                </c:pt>
                <c:pt idx="380">
                  <c:v>31.98</c:v>
                </c:pt>
                <c:pt idx="381">
                  <c:v>31.03</c:v>
                </c:pt>
                <c:pt idx="382">
                  <c:v>761.65</c:v>
                </c:pt>
                <c:pt idx="383">
                  <c:v>60.78</c:v>
                </c:pt>
                <c:pt idx="384">
                  <c:v>162.19</c:v>
                </c:pt>
                <c:pt idx="385">
                  <c:v>375.45</c:v>
                </c:pt>
                <c:pt idx="386">
                  <c:v>634.04999999999995</c:v>
                </c:pt>
                <c:pt idx="387">
                  <c:v>41.77</c:v>
                </c:pt>
                <c:pt idx="388">
                  <c:v>216.74</c:v>
                </c:pt>
                <c:pt idx="389">
                  <c:v>90.28</c:v>
                </c:pt>
                <c:pt idx="390">
                  <c:v>113.43</c:v>
                </c:pt>
                <c:pt idx="391">
                  <c:v>87.84</c:v>
                </c:pt>
                <c:pt idx="392">
                  <c:v>303.62</c:v>
                </c:pt>
                <c:pt idx="393">
                  <c:v>356.54</c:v>
                </c:pt>
                <c:pt idx="394">
                  <c:v>66.319999999999993</c:v>
                </c:pt>
                <c:pt idx="395">
                  <c:v>136.71</c:v>
                </c:pt>
                <c:pt idx="396">
                  <c:v>68.739999999999995</c:v>
                </c:pt>
                <c:pt idx="397">
                  <c:v>472.38</c:v>
                </c:pt>
                <c:pt idx="398">
                  <c:v>346.85</c:v>
                </c:pt>
                <c:pt idx="399">
                  <c:v>19.55</c:v>
                </c:pt>
                <c:pt idx="400">
                  <c:v>400.42</c:v>
                </c:pt>
                <c:pt idx="401">
                  <c:v>96.57</c:v>
                </c:pt>
                <c:pt idx="402">
                  <c:v>541.63</c:v>
                </c:pt>
                <c:pt idx="403">
                  <c:v>381.68</c:v>
                </c:pt>
                <c:pt idx="404">
                  <c:v>226.77</c:v>
                </c:pt>
                <c:pt idx="405">
                  <c:v>79.45</c:v>
                </c:pt>
                <c:pt idx="406">
                  <c:v>789.7</c:v>
                </c:pt>
                <c:pt idx="407">
                  <c:v>99.87</c:v>
                </c:pt>
                <c:pt idx="408">
                  <c:v>57.27</c:v>
                </c:pt>
                <c:pt idx="409">
                  <c:v>50.8</c:v>
                </c:pt>
                <c:pt idx="410">
                  <c:v>941.22</c:v>
                </c:pt>
                <c:pt idx="411">
                  <c:v>56.65</c:v>
                </c:pt>
                <c:pt idx="412">
                  <c:v>72.989999999999995</c:v>
                </c:pt>
                <c:pt idx="413">
                  <c:v>271.7</c:v>
                </c:pt>
                <c:pt idx="414">
                  <c:v>33.119999999999997</c:v>
                </c:pt>
                <c:pt idx="415">
                  <c:v>47.14</c:v>
                </c:pt>
                <c:pt idx="416">
                  <c:v>318.05</c:v>
                </c:pt>
                <c:pt idx="417">
                  <c:v>404.77</c:v>
                </c:pt>
                <c:pt idx="418">
                  <c:v>165.08</c:v>
                </c:pt>
                <c:pt idx="419">
                  <c:v>629.44000000000005</c:v>
                </c:pt>
                <c:pt idx="420">
                  <c:v>298.64999999999998</c:v>
                </c:pt>
                <c:pt idx="421">
                  <c:v>115.17</c:v>
                </c:pt>
                <c:pt idx="422">
                  <c:v>192.01</c:v>
                </c:pt>
                <c:pt idx="423">
                  <c:v>190.99</c:v>
                </c:pt>
                <c:pt idx="424">
                  <c:v>731.36</c:v>
                </c:pt>
                <c:pt idx="425">
                  <c:v>381.29</c:v>
                </c:pt>
                <c:pt idx="426">
                  <c:v>82.91</c:v>
                </c:pt>
                <c:pt idx="427">
                  <c:v>184.89</c:v>
                </c:pt>
                <c:pt idx="428">
                  <c:v>47.21</c:v>
                </c:pt>
                <c:pt idx="429">
                  <c:v>126.98</c:v>
                </c:pt>
                <c:pt idx="430">
                  <c:v>28.52</c:v>
                </c:pt>
                <c:pt idx="431">
                  <c:v>337.79</c:v>
                </c:pt>
                <c:pt idx="432">
                  <c:v>169.89</c:v>
                </c:pt>
                <c:pt idx="433">
                  <c:v>42.95</c:v>
                </c:pt>
                <c:pt idx="434">
                  <c:v>231.28</c:v>
                </c:pt>
                <c:pt idx="435">
                  <c:v>115.84</c:v>
                </c:pt>
                <c:pt idx="436">
                  <c:v>145.16999999999999</c:v>
                </c:pt>
                <c:pt idx="437">
                  <c:v>164.1</c:v>
                </c:pt>
                <c:pt idx="438">
                  <c:v>105.53</c:v>
                </c:pt>
                <c:pt idx="439">
                  <c:v>443.95</c:v>
                </c:pt>
                <c:pt idx="440">
                  <c:v>98.5</c:v>
                </c:pt>
                <c:pt idx="441">
                  <c:v>371.85</c:v>
                </c:pt>
                <c:pt idx="442">
                  <c:v>694.21</c:v>
                </c:pt>
                <c:pt idx="443">
                  <c:v>159.37</c:v>
                </c:pt>
                <c:pt idx="444">
                  <c:v>26.7</c:v>
                </c:pt>
                <c:pt idx="445">
                  <c:v>56.23</c:v>
                </c:pt>
                <c:pt idx="446">
                  <c:v>127.06</c:v>
                </c:pt>
                <c:pt idx="447">
                  <c:v>59.42</c:v>
                </c:pt>
                <c:pt idx="448">
                  <c:v>19.48</c:v>
                </c:pt>
                <c:pt idx="449">
                  <c:v>429.98</c:v>
                </c:pt>
                <c:pt idx="450">
                  <c:v>2.3199999999999998</c:v>
                </c:pt>
                <c:pt idx="451">
                  <c:v>14.61</c:v>
                </c:pt>
                <c:pt idx="452">
                  <c:v>312.22000000000003</c:v>
                </c:pt>
                <c:pt idx="453">
                  <c:v>703.94</c:v>
                </c:pt>
                <c:pt idx="454">
                  <c:v>112.81</c:v>
                </c:pt>
                <c:pt idx="455">
                  <c:v>286.66000000000003</c:v>
                </c:pt>
                <c:pt idx="456">
                  <c:v>53.09</c:v>
                </c:pt>
                <c:pt idx="457">
                  <c:v>75.09</c:v>
                </c:pt>
                <c:pt idx="458">
                  <c:v>679.68</c:v>
                </c:pt>
                <c:pt idx="459">
                  <c:v>68.069999999999993</c:v>
                </c:pt>
                <c:pt idx="460">
                  <c:v>27.23</c:v>
                </c:pt>
                <c:pt idx="461">
                  <c:v>35.47</c:v>
                </c:pt>
                <c:pt idx="462">
                  <c:v>148.58000000000001</c:v>
                </c:pt>
                <c:pt idx="463">
                  <c:v>80.84</c:v>
                </c:pt>
                <c:pt idx="464">
                  <c:v>259.89</c:v>
                </c:pt>
                <c:pt idx="465">
                  <c:v>251.11</c:v>
                </c:pt>
                <c:pt idx="466">
                  <c:v>98.5</c:v>
                </c:pt>
                <c:pt idx="467">
                  <c:v>400.01</c:v>
                </c:pt>
                <c:pt idx="468">
                  <c:v>677.99</c:v>
                </c:pt>
                <c:pt idx="469">
                  <c:v>556.04999999999995</c:v>
                </c:pt>
                <c:pt idx="470">
                  <c:v>129.38</c:v>
                </c:pt>
                <c:pt idx="471">
                  <c:v>60.62</c:v>
                </c:pt>
                <c:pt idx="472">
                  <c:v>41.95</c:v>
                </c:pt>
                <c:pt idx="473">
                  <c:v>247.53</c:v>
                </c:pt>
                <c:pt idx="474">
                  <c:v>190.41</c:v>
                </c:pt>
                <c:pt idx="475">
                  <c:v>59.06</c:v>
                </c:pt>
                <c:pt idx="476">
                  <c:v>611.67999999999995</c:v>
                </c:pt>
                <c:pt idx="477">
                  <c:v>37.14</c:v>
                </c:pt>
                <c:pt idx="478">
                  <c:v>761.38</c:v>
                </c:pt>
                <c:pt idx="479">
                  <c:v>185.01</c:v>
                </c:pt>
                <c:pt idx="480">
                  <c:v>256.26</c:v>
                </c:pt>
                <c:pt idx="481">
                  <c:v>7.84</c:v>
                </c:pt>
                <c:pt idx="482">
                  <c:v>64.27</c:v>
                </c:pt>
                <c:pt idx="483">
                  <c:v>179.39</c:v>
                </c:pt>
                <c:pt idx="484">
                  <c:v>274.32</c:v>
                </c:pt>
                <c:pt idx="485">
                  <c:v>1143.67</c:v>
                </c:pt>
                <c:pt idx="486">
                  <c:v>469.54</c:v>
                </c:pt>
                <c:pt idx="487">
                  <c:v>161.24</c:v>
                </c:pt>
                <c:pt idx="488">
                  <c:v>813.88</c:v>
                </c:pt>
                <c:pt idx="489">
                  <c:v>103.57</c:v>
                </c:pt>
                <c:pt idx="490">
                  <c:v>326.10000000000002</c:v>
                </c:pt>
                <c:pt idx="491">
                  <c:v>322.77</c:v>
                </c:pt>
                <c:pt idx="492">
                  <c:v>111.77</c:v>
                </c:pt>
                <c:pt idx="493">
                  <c:v>158.80000000000001</c:v>
                </c:pt>
                <c:pt idx="494">
                  <c:v>338.75</c:v>
                </c:pt>
                <c:pt idx="495">
                  <c:v>151.44</c:v>
                </c:pt>
                <c:pt idx="496">
                  <c:v>180.91</c:v>
                </c:pt>
                <c:pt idx="497">
                  <c:v>65.099999999999994</c:v>
                </c:pt>
                <c:pt idx="498">
                  <c:v>116.96</c:v>
                </c:pt>
                <c:pt idx="499">
                  <c:v>196.64</c:v>
                </c:pt>
              </c:numCache>
            </c:numRef>
          </c:yVal>
          <c:smooth val="0"/>
          <c:extLst>
            <c:ext xmlns:c16="http://schemas.microsoft.com/office/drawing/2014/chart" uri="{C3380CC4-5D6E-409C-BE32-E72D297353CC}">
              <c16:uniqueId val="{00000000-3143-47C2-8F43-F9504CA9788E}"/>
            </c:ext>
          </c:extLst>
        </c:ser>
        <c:dLbls>
          <c:showLegendKey val="0"/>
          <c:showVal val="0"/>
          <c:showCatName val="0"/>
          <c:showSerName val="0"/>
          <c:showPercent val="0"/>
          <c:showBubbleSize val="0"/>
        </c:dLbls>
        <c:axId val="2128738159"/>
        <c:axId val="2128730671"/>
      </c:scatterChart>
      <c:valAx>
        <c:axId val="21287381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Discount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8730671"/>
        <c:crosses val="autoZero"/>
        <c:crossBetween val="midCat"/>
      </c:valAx>
      <c:valAx>
        <c:axId val="212873067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Profit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8738159"/>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[Global_Ecommerce_Dashboard.xlsx]Discount vs Profit!PivotTable6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vs 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'Discount vs Profit'!$E$3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'Discount vs Profit'!$D$4:$D$8</c:f>
              <c:strCache>
                <c:ptCount val="4"/>
                <c:pt idx="0">
                  <c:v>0.00%</c:v>
                </c:pt>
                <c:pt idx="1">
                  <c:v>5.00%</c:v>
                </c:pt>
                <c:pt idx="2">
                  <c:v>10.00%</c:v>
                </c:pt>
                <c:pt idx="3">
                  <c:v>20.00%</c:v>
                </c:pt>
              </c:strCache>
            </c:strRef>
          </c:cat>
          <c:val>
            <c:numRef>
              <c:f>'Discount vs Profit'!$E$4:$E$8</c:f>
              <c:numCache>
                <c:formatCode>General</c:formatCode>
                <c:ptCount val="4"/>
                <c:pt idx="0">
                  <c:v>37452.44</c:v>
                </c:pt>
                <c:pt idx="1">
                  <c:v>36341.71</c:v>
                </c:pt>
                <c:pt idx="2">
                  <c:v>33499.840000000004</c:v>
                </c:pt>
                <c:pt idx="3">
                  <c:v>26568.730000000003</c:v>
                </c:pt>
              </c:numCache>
            </c:numRef>
          </c:val>
          <c:extLst>
            <c:ext xmlns:c16="http://schemas.microsoft.com/office/drawing/2014/chart" uri="{C3380CC4-5D6E-409C-BE32-E72D297353CC}">
              <c16:uniqueId val="{00000000-5ADD-41E2-B258-3B37144E5EB7}"/>
            </c:ext>
          </c:extLst>
        </c:ser>
        <c:dLbls>
          <c:dLblPos val="inEnd"/>
          <c:showLegendKey val="0"/>
          <c:showVal val="1"/>
          <c:showCatName val="0"/>
          <c:showSerName val="0"/>
          <c:showPercent val="0"/>
          <c:showBubbleSize val="0"/>
        </c:dLbls>
        <c:gapWidth val="100"/>
        <c:overlap val="-24"/>
        <c:axId val="1420621632"/>
        <c:axId val="1420632864"/>
      </c:barChart>
      <c:catAx>
        <c:axId val="1420621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632864"/>
        <c:crosses val="autoZero"/>
        <c:auto val="1"/>
        <c:lblAlgn val="ctr"/>
        <c:lblOffset val="100"/>
        <c:noMultiLvlLbl val="0"/>
      </c:catAx>
      <c:valAx>
        <c:axId val="1420632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6216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542400</xdr:colOff>
      <xdr:row>9</xdr:row>
      <xdr:rowOff>21167</xdr:rowOff>
    </xdr:to>
    <mc:AlternateContent xmlns:mc="http://schemas.openxmlformats.org/markup-compatibility/2006" xmlns:a14="http://schemas.microsoft.com/office/drawing/2010/main">
      <mc:Choice Requires="a14">
        <xdr:graphicFrame macro="">
          <xdr:nvGraphicFramePr>
            <xdr:cNvPr id="2" name="Months 1"/>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0" y="366889"/>
              <a:ext cx="1149178" cy="130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7056</xdr:colOff>
      <xdr:row>22</xdr:row>
      <xdr:rowOff>63501</xdr:rowOff>
    </xdr:from>
    <xdr:to>
      <xdr:col>2</xdr:col>
      <xdr:colOff>3305</xdr:colOff>
      <xdr:row>28</xdr:row>
      <xdr:rowOff>182601</xdr:rowOff>
    </xdr:to>
    <mc:AlternateContent xmlns:mc="http://schemas.openxmlformats.org/markup-compatibility/2006" xmlns:a14="http://schemas.microsoft.com/office/drawing/2010/main">
      <mc:Choice Requires="a14">
        <xdr:graphicFrame macro="">
          <xdr:nvGraphicFramePr>
            <xdr:cNvPr id="3" name="Payment Method 1"/>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7056" y="4099279"/>
              <a:ext cx="1209805" cy="1219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14111</xdr:colOff>
      <xdr:row>16</xdr:row>
      <xdr:rowOff>91722</xdr:rowOff>
    </xdr:from>
    <xdr:to>
      <xdr:col>2</xdr:col>
      <xdr:colOff>18911</xdr:colOff>
      <xdr:row>21</xdr:row>
      <xdr:rowOff>178267</xdr:rowOff>
    </xdr:to>
    <mc:AlternateContent xmlns:mc="http://schemas.openxmlformats.org/markup-compatibility/2006" xmlns:a14="http://schemas.microsoft.com/office/drawing/2010/main">
      <mc:Choice Requires="a14">
        <xdr:graphicFrame macro="">
          <xdr:nvGraphicFramePr>
            <xdr:cNvPr id="4"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4111" y="3026833"/>
              <a:ext cx="1218356" cy="1003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578555</xdr:colOff>
      <xdr:row>2</xdr:row>
      <xdr:rowOff>42334</xdr:rowOff>
    </xdr:from>
    <xdr:to>
      <xdr:col>4</xdr:col>
      <xdr:colOff>552578</xdr:colOff>
      <xdr:row>7</xdr:row>
      <xdr:rowOff>129584</xdr:rowOff>
    </xdr:to>
    <mc:AlternateContent xmlns:mc="http://schemas.openxmlformats.org/markup-compatibility/2006" xmlns:a14="http://schemas.microsoft.com/office/drawing/2010/main">
      <mc:Choice Requires="a14">
        <xdr:graphicFrame macro="">
          <xdr:nvGraphicFramePr>
            <xdr:cNvPr id="5" name="Customer Segment 1"/>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185333" y="409223"/>
              <a:ext cx="1794356" cy="1004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14111</xdr:colOff>
      <xdr:row>9</xdr:row>
      <xdr:rowOff>91723</xdr:rowOff>
    </xdr:from>
    <xdr:to>
      <xdr:col>2</xdr:col>
      <xdr:colOff>0</xdr:colOff>
      <xdr:row>16</xdr:row>
      <xdr:rowOff>42333</xdr:rowOff>
    </xdr:to>
    <mc:AlternateContent xmlns:mc="http://schemas.openxmlformats.org/markup-compatibility/2006" xmlns:a14="http://schemas.microsoft.com/office/drawing/2010/main">
      <mc:Choice Requires="a14">
        <xdr:graphicFrame macro="">
          <xdr:nvGraphicFramePr>
            <xdr:cNvPr id="6"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4111" y="1742723"/>
              <a:ext cx="1199445" cy="1234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84667</xdr:colOff>
      <xdr:row>8</xdr:row>
      <xdr:rowOff>7055</xdr:rowOff>
    </xdr:from>
    <xdr:to>
      <xdr:col>7</xdr:col>
      <xdr:colOff>395111</xdr:colOff>
      <xdr:row>18</xdr:row>
      <xdr:rowOff>70556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451556</xdr:colOff>
      <xdr:row>17</xdr:row>
      <xdr:rowOff>7055</xdr:rowOff>
    </xdr:from>
    <xdr:to>
      <xdr:col>13</xdr:col>
      <xdr:colOff>464256</xdr:colOff>
      <xdr:row>29</xdr:row>
      <xdr:rowOff>706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571500</xdr:colOff>
      <xdr:row>14</xdr:row>
      <xdr:rowOff>148168</xdr:rowOff>
    </xdr:from>
    <xdr:to>
      <xdr:col>21</xdr:col>
      <xdr:colOff>190499</xdr:colOff>
      <xdr:row>29</xdr:row>
      <xdr:rowOff>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564445</xdr:colOff>
      <xdr:row>5</xdr:row>
      <xdr:rowOff>176389</xdr:rowOff>
    </xdr:from>
    <xdr:to>
      <xdr:col>17</xdr:col>
      <xdr:colOff>336550</xdr:colOff>
      <xdr:row>14</xdr:row>
      <xdr:rowOff>69852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571500</xdr:colOff>
      <xdr:row>5</xdr:row>
      <xdr:rowOff>70555</xdr:rowOff>
    </xdr:from>
    <xdr:to>
      <xdr:col>13</xdr:col>
      <xdr:colOff>465666</xdr:colOff>
      <xdr:row>16</xdr:row>
      <xdr:rowOff>134054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49389</xdr:colOff>
      <xdr:row>2</xdr:row>
      <xdr:rowOff>63500</xdr:rowOff>
    </xdr:from>
    <xdr:to>
      <xdr:col>7</xdr:col>
      <xdr:colOff>493890</xdr:colOff>
      <xdr:row>7</xdr:row>
      <xdr:rowOff>77612</xdr:rowOff>
    </xdr:to>
    <xdr:sp macro="" textlink="">
      <xdr:nvSpPr>
        <xdr:cNvPr id="14" name="Rounded Rectangle 13"/>
        <xdr:cNvSpPr/>
      </xdr:nvSpPr>
      <xdr:spPr>
        <a:xfrm>
          <a:off x="3083278" y="430389"/>
          <a:ext cx="1658056" cy="931334"/>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4234</xdr:colOff>
      <xdr:row>2</xdr:row>
      <xdr:rowOff>46567</xdr:rowOff>
    </xdr:from>
    <xdr:to>
      <xdr:col>10</xdr:col>
      <xdr:colOff>465666</xdr:colOff>
      <xdr:row>5</xdr:row>
      <xdr:rowOff>7056</xdr:rowOff>
    </xdr:to>
    <xdr:sp macro="" textlink="">
      <xdr:nvSpPr>
        <xdr:cNvPr id="16" name="Rounded Rectangle 15"/>
        <xdr:cNvSpPr/>
      </xdr:nvSpPr>
      <xdr:spPr>
        <a:xfrm>
          <a:off x="4858456" y="413456"/>
          <a:ext cx="1674988" cy="510822"/>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582790</xdr:colOff>
      <xdr:row>2</xdr:row>
      <xdr:rowOff>53622</xdr:rowOff>
    </xdr:from>
    <xdr:to>
      <xdr:col>17</xdr:col>
      <xdr:colOff>310445</xdr:colOff>
      <xdr:row>5</xdr:row>
      <xdr:rowOff>105834</xdr:rowOff>
    </xdr:to>
    <xdr:sp macro="" textlink="">
      <xdr:nvSpPr>
        <xdr:cNvPr id="17" name="Rounded Rectangle 16"/>
        <xdr:cNvSpPr/>
      </xdr:nvSpPr>
      <xdr:spPr>
        <a:xfrm>
          <a:off x="8470901" y="420511"/>
          <a:ext cx="2154766" cy="602545"/>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431801</xdr:colOff>
      <xdr:row>2</xdr:row>
      <xdr:rowOff>50799</xdr:rowOff>
    </xdr:from>
    <xdr:to>
      <xdr:col>21</xdr:col>
      <xdr:colOff>159456</xdr:colOff>
      <xdr:row>5</xdr:row>
      <xdr:rowOff>103011</xdr:rowOff>
    </xdr:to>
    <xdr:sp macro="" textlink="">
      <xdr:nvSpPr>
        <xdr:cNvPr id="18" name="Rounded Rectangle 17"/>
        <xdr:cNvSpPr/>
      </xdr:nvSpPr>
      <xdr:spPr>
        <a:xfrm>
          <a:off x="10747023" y="417688"/>
          <a:ext cx="2154766" cy="60254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587023</xdr:colOff>
      <xdr:row>2</xdr:row>
      <xdr:rowOff>57856</xdr:rowOff>
    </xdr:from>
    <xdr:to>
      <xdr:col>13</xdr:col>
      <xdr:colOff>441678</xdr:colOff>
      <xdr:row>5</xdr:row>
      <xdr:rowOff>18345</xdr:rowOff>
    </xdr:to>
    <xdr:sp macro="" textlink="">
      <xdr:nvSpPr>
        <xdr:cNvPr id="29" name="Rounded Rectangle 28"/>
        <xdr:cNvSpPr/>
      </xdr:nvSpPr>
      <xdr:spPr>
        <a:xfrm>
          <a:off x="6654801" y="424745"/>
          <a:ext cx="1674988" cy="510822"/>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95955</xdr:colOff>
      <xdr:row>1</xdr:row>
      <xdr:rowOff>131234</xdr:rowOff>
    </xdr:from>
    <xdr:to>
      <xdr:col>10</xdr:col>
      <xdr:colOff>359832</xdr:colOff>
      <xdr:row>4</xdr:row>
      <xdr:rowOff>56396</xdr:rowOff>
    </xdr:to>
    <xdr:pic>
      <xdr:nvPicPr>
        <xdr:cNvPr id="30" name="Picture 29"/>
        <xdr:cNvPicPr>
          <a:picLocks noChangeAspect="1"/>
        </xdr:cNvPicPr>
      </xdr:nvPicPr>
      <xdr:blipFill>
        <a:blip xmlns:r="http://schemas.openxmlformats.org/officeDocument/2006/relationships" r:embed="rId6"/>
        <a:stretch>
          <a:fillRect/>
        </a:stretch>
      </xdr:blipFill>
      <xdr:spPr>
        <a:xfrm>
          <a:off x="4950177" y="314678"/>
          <a:ext cx="1477433" cy="475496"/>
        </a:xfrm>
        <a:prstGeom prst="rect">
          <a:avLst/>
        </a:prstGeom>
      </xdr:spPr>
    </xdr:pic>
    <xdr:clientData/>
  </xdr:twoCellAnchor>
  <xdr:twoCellAnchor editAs="oneCell">
    <xdr:from>
      <xdr:col>11</xdr:col>
      <xdr:colOff>77610</xdr:colOff>
      <xdr:row>1</xdr:row>
      <xdr:rowOff>155224</xdr:rowOff>
    </xdr:from>
    <xdr:to>
      <xdr:col>13</xdr:col>
      <xdr:colOff>340055</xdr:colOff>
      <xdr:row>4</xdr:row>
      <xdr:rowOff>79926</xdr:rowOff>
    </xdr:to>
    <xdr:pic>
      <xdr:nvPicPr>
        <xdr:cNvPr id="31" name="Picture 30"/>
        <xdr:cNvPicPr>
          <a:picLocks noChangeAspect="1"/>
        </xdr:cNvPicPr>
      </xdr:nvPicPr>
      <xdr:blipFill>
        <a:blip xmlns:r="http://schemas.openxmlformats.org/officeDocument/2006/relationships" r:embed="rId7"/>
        <a:stretch>
          <a:fillRect/>
        </a:stretch>
      </xdr:blipFill>
      <xdr:spPr>
        <a:xfrm>
          <a:off x="6752166" y="338668"/>
          <a:ext cx="1476000" cy="475036"/>
        </a:xfrm>
        <a:prstGeom prst="rect">
          <a:avLst/>
        </a:prstGeom>
      </xdr:spPr>
    </xdr:pic>
    <xdr:clientData/>
  </xdr:twoCellAnchor>
  <xdr:twoCellAnchor editAs="oneCell">
    <xdr:from>
      <xdr:col>13</xdr:col>
      <xdr:colOff>491066</xdr:colOff>
      <xdr:row>1</xdr:row>
      <xdr:rowOff>159456</xdr:rowOff>
    </xdr:from>
    <xdr:to>
      <xdr:col>17</xdr:col>
      <xdr:colOff>371774</xdr:colOff>
      <xdr:row>4</xdr:row>
      <xdr:rowOff>119944</xdr:rowOff>
    </xdr:to>
    <xdr:pic>
      <xdr:nvPicPr>
        <xdr:cNvPr id="32" name="Picture 31"/>
        <xdr:cNvPicPr>
          <a:picLocks noChangeAspect="1"/>
        </xdr:cNvPicPr>
      </xdr:nvPicPr>
      <xdr:blipFill>
        <a:blip xmlns:r="http://schemas.openxmlformats.org/officeDocument/2006/relationships" r:embed="rId8"/>
        <a:stretch>
          <a:fillRect/>
        </a:stretch>
      </xdr:blipFill>
      <xdr:spPr>
        <a:xfrm>
          <a:off x="8379177" y="342900"/>
          <a:ext cx="2307819" cy="510822"/>
        </a:xfrm>
        <a:prstGeom prst="rect">
          <a:avLst/>
        </a:prstGeom>
      </xdr:spPr>
    </xdr:pic>
    <xdr:clientData/>
  </xdr:twoCellAnchor>
  <xdr:twoCellAnchor editAs="oneCell">
    <xdr:from>
      <xdr:col>17</xdr:col>
      <xdr:colOff>340077</xdr:colOff>
      <xdr:row>1</xdr:row>
      <xdr:rowOff>177800</xdr:rowOff>
    </xdr:from>
    <xdr:to>
      <xdr:col>21</xdr:col>
      <xdr:colOff>252966</xdr:colOff>
      <xdr:row>4</xdr:row>
      <xdr:rowOff>121959</xdr:rowOff>
    </xdr:to>
    <xdr:pic>
      <xdr:nvPicPr>
        <xdr:cNvPr id="33" name="Picture 32"/>
        <xdr:cNvPicPr>
          <a:picLocks noChangeAspect="1"/>
        </xdr:cNvPicPr>
      </xdr:nvPicPr>
      <xdr:blipFill>
        <a:blip xmlns:r="http://schemas.openxmlformats.org/officeDocument/2006/relationships" r:embed="rId9"/>
        <a:stretch>
          <a:fillRect/>
        </a:stretch>
      </xdr:blipFill>
      <xdr:spPr>
        <a:xfrm>
          <a:off x="10655299" y="361244"/>
          <a:ext cx="2340000" cy="494493"/>
        </a:xfrm>
        <a:prstGeom prst="rect">
          <a:avLst/>
        </a:prstGeom>
      </xdr:spPr>
    </xdr:pic>
    <xdr:clientData/>
  </xdr:twoCellAnchor>
  <xdr:twoCellAnchor editAs="oneCell">
    <xdr:from>
      <xdr:col>4</xdr:col>
      <xdr:colOff>557389</xdr:colOff>
      <xdr:row>2</xdr:row>
      <xdr:rowOff>42333</xdr:rowOff>
    </xdr:from>
    <xdr:to>
      <xdr:col>7</xdr:col>
      <xdr:colOff>589143</xdr:colOff>
      <xdr:row>5</xdr:row>
      <xdr:rowOff>21168</xdr:rowOff>
    </xdr:to>
    <xdr:pic>
      <xdr:nvPicPr>
        <xdr:cNvPr id="34" name="Picture 33"/>
        <xdr:cNvPicPr>
          <a:picLocks noChangeAspect="1"/>
        </xdr:cNvPicPr>
      </xdr:nvPicPr>
      <xdr:blipFill>
        <a:blip xmlns:r="http://schemas.openxmlformats.org/officeDocument/2006/relationships" r:embed="rId10"/>
        <a:stretch>
          <a:fillRect/>
        </a:stretch>
      </xdr:blipFill>
      <xdr:spPr>
        <a:xfrm>
          <a:off x="2984500" y="409222"/>
          <a:ext cx="1852087" cy="529168"/>
        </a:xfrm>
        <a:prstGeom prst="rect">
          <a:avLst/>
        </a:prstGeom>
      </xdr:spPr>
    </xdr:pic>
    <xdr:clientData/>
  </xdr:twoCellAnchor>
  <xdr:twoCellAnchor>
    <xdr:from>
      <xdr:col>11</xdr:col>
      <xdr:colOff>81843</xdr:colOff>
      <xdr:row>3</xdr:row>
      <xdr:rowOff>39511</xdr:rowOff>
    </xdr:from>
    <xdr:to>
      <xdr:col>13</xdr:col>
      <xdr:colOff>437443</xdr:colOff>
      <xdr:row>5</xdr:row>
      <xdr:rowOff>0</xdr:rowOff>
    </xdr:to>
    <xdr:sp macro="" textlink="'KPIs (Key Metrics)'!B7">
      <xdr:nvSpPr>
        <xdr:cNvPr id="28" name="TextBox 27"/>
        <xdr:cNvSpPr txBox="1"/>
      </xdr:nvSpPr>
      <xdr:spPr>
        <a:xfrm>
          <a:off x="6756399" y="589844"/>
          <a:ext cx="1569155" cy="327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9F36F8-EC88-41CD-9AD2-9300CFAC7185}" type="TxLink">
            <a:rPr lang="en-US" sz="1400" b="0" i="0" u="none" strike="noStrike">
              <a:solidFill>
                <a:srgbClr val="FFFFFF"/>
              </a:solidFill>
              <a:latin typeface="Arial Black"/>
            </a:rPr>
            <a:pPr/>
            <a:t>₹ 6,66,606.21</a:t>
          </a:fld>
          <a:endParaRPr lang="en-IN" sz="1800">
            <a:latin typeface="Arial Black" panose="020B0A04020102020204" pitchFamily="34" charset="0"/>
          </a:endParaRPr>
        </a:p>
      </xdr:txBody>
    </xdr:sp>
    <xdr:clientData/>
  </xdr:twoCellAnchor>
  <xdr:twoCellAnchor>
    <xdr:from>
      <xdr:col>8</xdr:col>
      <xdr:colOff>110069</xdr:colOff>
      <xdr:row>3</xdr:row>
      <xdr:rowOff>39512</xdr:rowOff>
    </xdr:from>
    <xdr:to>
      <xdr:col>10</xdr:col>
      <xdr:colOff>522111</xdr:colOff>
      <xdr:row>4</xdr:row>
      <xdr:rowOff>169335</xdr:rowOff>
    </xdr:to>
    <xdr:sp macro="" textlink="'KPIs (Key Metrics)'!D7">
      <xdr:nvSpPr>
        <xdr:cNvPr id="35" name="TextBox 34"/>
        <xdr:cNvSpPr txBox="1"/>
      </xdr:nvSpPr>
      <xdr:spPr>
        <a:xfrm>
          <a:off x="4964291" y="589845"/>
          <a:ext cx="1625598" cy="313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0F7D8B-CE3A-4108-B989-E2B42AE908A3}" type="TxLink">
            <a:rPr lang="en-US" sz="1400" b="0" i="0" u="none" strike="noStrike">
              <a:solidFill>
                <a:srgbClr val="FFFFFF"/>
              </a:solidFill>
              <a:latin typeface="Arial Black"/>
            </a:rPr>
            <a:pPr/>
            <a:t>₹ 1,33,862.72</a:t>
          </a:fld>
          <a:endParaRPr lang="en-IN" sz="1800">
            <a:latin typeface="Arial Black" panose="020B0A04020102020204" pitchFamily="34" charset="0"/>
          </a:endParaRPr>
        </a:p>
      </xdr:txBody>
    </xdr:sp>
    <xdr:clientData/>
  </xdr:twoCellAnchor>
  <xdr:twoCellAnchor>
    <xdr:from>
      <xdr:col>15</xdr:col>
      <xdr:colOff>95956</xdr:colOff>
      <xdr:row>3</xdr:row>
      <xdr:rowOff>110067</xdr:rowOff>
    </xdr:from>
    <xdr:to>
      <xdr:col>16</xdr:col>
      <xdr:colOff>345723</xdr:colOff>
      <xdr:row>5</xdr:row>
      <xdr:rowOff>98778</xdr:rowOff>
    </xdr:to>
    <xdr:sp macro="" textlink="'KPIs (Key Metrics)'!F7">
      <xdr:nvSpPr>
        <xdr:cNvPr id="36" name="TextBox 35"/>
        <xdr:cNvSpPr txBox="1"/>
      </xdr:nvSpPr>
      <xdr:spPr>
        <a:xfrm>
          <a:off x="9197623" y="660400"/>
          <a:ext cx="856544"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B817F4-8F80-415D-9B78-24B2A4329443}" type="TxLink">
            <a:rPr lang="en-US" sz="1400" b="0" i="0" u="none" strike="noStrike">
              <a:solidFill>
                <a:srgbClr val="FFFFFF"/>
              </a:solidFill>
              <a:latin typeface="Arial Black"/>
            </a:rPr>
            <a:pPr/>
            <a:t>8.13%</a:t>
          </a:fld>
          <a:endParaRPr lang="en-IN" sz="1800">
            <a:latin typeface="Arial Black" panose="020B0A04020102020204" pitchFamily="34" charset="0"/>
          </a:endParaRPr>
        </a:p>
      </xdr:txBody>
    </xdr:sp>
    <xdr:clientData/>
  </xdr:twoCellAnchor>
  <xdr:twoCellAnchor>
    <xdr:from>
      <xdr:col>18</xdr:col>
      <xdr:colOff>596900</xdr:colOff>
      <xdr:row>3</xdr:row>
      <xdr:rowOff>110067</xdr:rowOff>
    </xdr:from>
    <xdr:to>
      <xdr:col>20</xdr:col>
      <xdr:colOff>56444</xdr:colOff>
      <xdr:row>5</xdr:row>
      <xdr:rowOff>162278</xdr:rowOff>
    </xdr:to>
    <xdr:sp macro="" textlink="'KPIs (Key Metrics)'!H7">
      <xdr:nvSpPr>
        <xdr:cNvPr id="40" name="TextBox 39"/>
        <xdr:cNvSpPr txBox="1"/>
      </xdr:nvSpPr>
      <xdr:spPr>
        <a:xfrm>
          <a:off x="11518900" y="660400"/>
          <a:ext cx="6731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5EDAA2-B926-4FEE-8247-FFB18BEA7739}" type="TxLink">
            <a:rPr lang="en-US" sz="1400" b="0" i="0" u="none" strike="noStrike">
              <a:solidFill>
                <a:srgbClr val="FFFFFF"/>
              </a:solidFill>
              <a:latin typeface="Arial Black"/>
            </a:rPr>
            <a:pPr/>
            <a:t>4.13</a:t>
          </a:fld>
          <a:endParaRPr lang="en-IN" sz="1800">
            <a:latin typeface="Arial Black" panose="020B0A04020102020204" pitchFamily="34" charset="0"/>
          </a:endParaRPr>
        </a:p>
      </xdr:txBody>
    </xdr:sp>
    <xdr:clientData/>
  </xdr:twoCellAnchor>
  <xdr:twoCellAnchor>
    <xdr:from>
      <xdr:col>5</xdr:col>
      <xdr:colOff>540456</xdr:colOff>
      <xdr:row>4</xdr:row>
      <xdr:rowOff>81844</xdr:rowOff>
    </xdr:from>
    <xdr:to>
      <xdr:col>6</xdr:col>
      <xdr:colOff>592667</xdr:colOff>
      <xdr:row>6</xdr:row>
      <xdr:rowOff>98777</xdr:rowOff>
    </xdr:to>
    <xdr:sp macro="" textlink="'KPIs (Key Metrics)'!J7">
      <xdr:nvSpPr>
        <xdr:cNvPr id="41" name="TextBox 40"/>
        <xdr:cNvSpPr txBox="1"/>
      </xdr:nvSpPr>
      <xdr:spPr>
        <a:xfrm>
          <a:off x="3574345" y="815622"/>
          <a:ext cx="658989" cy="383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5B03DE-3A89-4529-B00B-7077A17D6F53}" type="TxLink">
            <a:rPr lang="en-US" sz="1800" b="0" i="0" u="none" strike="noStrike">
              <a:solidFill>
                <a:srgbClr val="FFFFFF"/>
              </a:solidFill>
              <a:latin typeface="Arial Black"/>
            </a:rPr>
            <a:pPr/>
            <a:t>500</a:t>
          </a:fld>
          <a:endParaRPr lang="en-US"/>
        </a:p>
      </xdr:txBody>
    </xdr:sp>
    <xdr:clientData/>
  </xdr:twoCellAnchor>
  <xdr:twoCellAnchor>
    <xdr:from>
      <xdr:col>2</xdr:col>
      <xdr:colOff>84666</xdr:colOff>
      <xdr:row>18</xdr:row>
      <xdr:rowOff>91722</xdr:rowOff>
    </xdr:from>
    <xdr:to>
      <xdr:col>7</xdr:col>
      <xdr:colOff>395111</xdr:colOff>
      <xdr:row>29</xdr:row>
      <xdr:rowOff>14111</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366890</xdr:colOff>
      <xdr:row>5</xdr:row>
      <xdr:rowOff>162280</xdr:rowOff>
    </xdr:from>
    <xdr:to>
      <xdr:col>21</xdr:col>
      <xdr:colOff>190501</xdr:colOff>
      <xdr:row>14</xdr:row>
      <xdr:rowOff>63500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41275</xdr:colOff>
      <xdr:row>1</xdr:row>
      <xdr:rowOff>3175</xdr:rowOff>
    </xdr:from>
    <xdr:to>
      <xdr:col>27</xdr:col>
      <xdr:colOff>222250</xdr:colOff>
      <xdr:row>15</xdr:row>
      <xdr:rowOff>168275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117475</xdr:colOff>
      <xdr:row>6</xdr:row>
      <xdr:rowOff>12700</xdr:rowOff>
    </xdr:from>
    <xdr:to>
      <xdr:col>14</xdr:col>
      <xdr:colOff>323850</xdr:colOff>
      <xdr:row>19</xdr:row>
      <xdr:rowOff>158750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180975</xdr:colOff>
      <xdr:row>2</xdr:row>
      <xdr:rowOff>174625</xdr:rowOff>
    </xdr:from>
    <xdr:to>
      <xdr:col>13</xdr:col>
      <xdr:colOff>485775</xdr:colOff>
      <xdr:row>17</xdr:row>
      <xdr:rowOff>155575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xdr:colOff>
      <xdr:row>3</xdr:row>
      <xdr:rowOff>41275</xdr:rowOff>
    </xdr:from>
    <xdr:to>
      <xdr:col>13</xdr:col>
      <xdr:colOff>314325</xdr:colOff>
      <xdr:row>18</xdr:row>
      <xdr:rowOff>22225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422275</xdr:colOff>
      <xdr:row>2</xdr:row>
      <xdr:rowOff>123825</xdr:rowOff>
    </xdr:from>
    <xdr:to>
      <xdr:col>12</xdr:col>
      <xdr:colOff>117475</xdr:colOff>
      <xdr:row>17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244475</xdr:colOff>
      <xdr:row>2</xdr:row>
      <xdr:rowOff>142875</xdr:rowOff>
    </xdr:from>
    <xdr:to>
      <xdr:col>11</xdr:col>
      <xdr:colOff>549275</xdr:colOff>
      <xdr:row>17</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409575</xdr:colOff>
      <xdr:row>3</xdr:row>
      <xdr:rowOff>168276</xdr:rowOff>
    </xdr:from>
    <xdr:to>
      <xdr:col>9</xdr:col>
      <xdr:colOff>137298</xdr:colOff>
      <xdr:row>16</xdr:row>
      <xdr:rowOff>131578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352429</xdr:colOff>
      <xdr:row>2</xdr:row>
      <xdr:rowOff>174625</xdr:rowOff>
    </xdr:from>
    <xdr:to>
      <xdr:col>9</xdr:col>
      <xdr:colOff>412750</xdr:colOff>
      <xdr:row>14</xdr:row>
      <xdr:rowOff>82550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NBOX" refreshedDate="45878.611898495372" createdVersion="6" refreshedVersion="6" minRefreshableVersion="3" recordCount="500">
  <cacheSource type="worksheet">
    <worksheetSource ref="A1:R501" sheet="Row Data"/>
  </cacheSource>
  <cacheFields count="19">
    <cacheField name="Order ID" numFmtId="0">
      <sharedItems/>
    </cacheField>
    <cacheField name="Order Date" numFmtId="14">
      <sharedItems containsSemiMixedTypes="0" containsNonDate="0" containsDate="1" containsString="0" minDate="2023-01-01T00:00:00" maxDate="2023-12-30T00:00:00" count="267">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sharedItems>
      <fieldGroup par="18" base="1">
        <rangePr groupBy="days" startDate="2023-01-01T00:00:00" endDate="2023-12-30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3"/>
        </groupItems>
      </fieldGroup>
    </cacheField>
    <cacheField name="Ship Date" numFmtId="14">
      <sharedItems containsSemiMixedTypes="0" containsNonDate="0" containsDate="1" containsString="0" minDate="2023-01-04T00:00:00" maxDate="2024-01-05T00:00:00"/>
    </cacheField>
    <cacheField name="Delivery Days" numFmtId="1">
      <sharedItems containsSemiMixedTypes="0" containsString="0" containsNumber="1" containsInteger="1" minValue="1" maxValue="7"/>
    </cacheField>
    <cacheField name="Category" numFmtId="0">
      <sharedItems count="3">
        <s v="Furniture"/>
        <s v="Technology"/>
        <s v="Office Supplies"/>
      </sharedItems>
    </cacheField>
    <cacheField name="Sub-Category" numFmtId="0">
      <sharedItems/>
    </cacheField>
    <cacheField name="Product Name" numFmtId="0">
      <sharedItems count="486">
        <s v="Bookcases Model 646"/>
        <s v="Tables Model 146"/>
        <s v="Bookcases Model 399"/>
        <s v="Phones Model 753"/>
        <s v="Paper Model 993"/>
        <s v="Bookcases Model 391"/>
        <s v="Binders Model 551"/>
        <s v="Paper Model 152"/>
        <s v="Binders Model 216"/>
        <s v="Tables Model 603"/>
        <s v="Bookcases Model 744"/>
        <s v="Phones Model 255"/>
        <s v="Bookcases Model 411"/>
        <s v="Chairs Model 221"/>
        <s v="Laptops Model 720"/>
        <s v="Accessories Model 331"/>
        <s v="Laptops Model 561"/>
        <s v="Binders Model 980"/>
        <s v="Laptops Model 412"/>
        <s v="Accessories Model 161"/>
        <s v="Accessories Model 201"/>
        <s v="Bookcases Model 316"/>
        <s v="Pens Model 183"/>
        <s v="Chairs Model 277"/>
        <s v="Phones Model 260"/>
        <s v="Tables Model 561"/>
        <s v="Accessories Model 581"/>
        <s v="Paper Model 337"/>
        <s v="Pens Model 389"/>
        <s v="Laptops Model 172"/>
        <s v="Phones Model 370"/>
        <s v="Accessories Model 777"/>
        <s v="Tables Model 217"/>
        <s v="Phones Model 763"/>
        <s v="Tables Model 946"/>
        <s v="Chairs Model 161"/>
        <s v="Tables Model 709"/>
        <s v="Accessories Model 395"/>
        <s v="Paper Model 579"/>
        <s v="Laptops Model 816"/>
        <s v="Binders Model 612"/>
        <s v="Laptops Model 548"/>
        <s v="Bookcases Model 140"/>
        <s v="Pens Model 430"/>
        <s v="Laptops Model 126"/>
        <s v="Chairs Model 790"/>
        <s v="Accessories Model 121"/>
        <s v="Laptops Model 690"/>
        <s v="Chairs Model 581"/>
        <s v="Accessories Model 552"/>
        <s v="Paper Model 699"/>
        <s v="Pens Model 933"/>
        <s v="Paper Model 581"/>
        <s v="Binders Model 441"/>
        <s v="Pens Model 207"/>
        <s v="Tables Model 521"/>
        <s v="Laptops Model 395"/>
        <s v="Laptops Model 933"/>
        <s v="Phones Model 565"/>
        <s v="Tables Model 358"/>
        <s v="Paper Model 891"/>
        <s v="Pens Model 944"/>
        <s v="Bookcases Model 990"/>
        <s v="Laptops Model 523"/>
        <s v="Chairs Model 630"/>
        <s v="Pens Model 874"/>
        <s v="Pens Model 552"/>
        <s v="Chairs Model 373"/>
        <s v="Phones Model 394"/>
        <s v="Pens Model 596"/>
        <s v="Chairs Model 745"/>
        <s v="Phones Model 826"/>
        <s v="Tables Model 664"/>
        <s v="Bookcases Model 517"/>
        <s v="Chairs Model 961"/>
        <s v="Tables Model 220"/>
        <s v="Phones Model 610"/>
        <s v="Laptops Model 621"/>
        <s v="Laptops Model 525"/>
        <s v="Binders Model 349"/>
        <s v="Pens Model 248"/>
        <s v="Paper Model 713"/>
        <s v="Accessories Model 239"/>
        <s v="Tables Model 891"/>
        <s v="Binders Model 906"/>
        <s v="Laptops Model 940"/>
        <s v="Tables Model 843"/>
        <s v="Pens Model 693"/>
        <s v="Laptops Model 986"/>
        <s v="Tables Model 651"/>
        <s v="Binders Model 440"/>
        <s v="Accessories Model 486"/>
        <s v="Binders Model 990"/>
        <s v="Bookcases Model 344"/>
        <s v="Laptops Model 339"/>
        <s v="Paper Model 425"/>
        <s v="Laptops Model 822"/>
        <s v="Binders Model 779"/>
        <s v="Phones Model 607"/>
        <s v="Chairs Model 614"/>
        <s v="Laptops Model 990"/>
        <s v="Tables Model 202"/>
        <s v="Laptops Model 115"/>
        <s v="Phones Model 519"/>
        <s v="Phones Model 176"/>
        <s v="Binders Model 446"/>
        <s v="Accessories Model 507"/>
        <s v="Phones Model 972"/>
        <s v="Pens Model 979"/>
        <s v="Laptops Model 424"/>
        <s v="Accessories Model 877"/>
        <s v="Pens Model 136"/>
        <s v="Phones Model 340"/>
        <s v="Accessories Model 394"/>
        <s v="Bookcases Model 192"/>
        <s v="Paper Model 878"/>
        <s v="Accessories Model 993"/>
        <s v="Tables Model 270"/>
        <s v="Laptops Model 129"/>
        <s v="Tables Model 915"/>
        <s v="Tables Model 467"/>
        <s v="Binders Model 249"/>
        <s v="Bookcases Model 521"/>
        <s v="Accessories Model 911"/>
        <s v="Chairs Model 279"/>
        <s v="Bookcases Model 991"/>
        <s v="Pens Model 799"/>
        <s v="Tables Model 697"/>
        <s v="Chairs Model 572"/>
        <s v="Laptops Model 570"/>
        <s v="Pens Model 109"/>
        <s v="Binders Model 793"/>
        <s v="Phones Model 175"/>
        <s v="Binders Model 701"/>
        <s v="Pens Model 534"/>
        <s v="Laptops Model 567"/>
        <s v="Paper Model 493"/>
        <s v="Paper Model 342"/>
        <s v="Pens Model 467"/>
        <s v="Paper Model 949"/>
        <s v="Laptops Model 381"/>
        <s v="Bookcases Model 985"/>
        <s v="Accessories Model 150"/>
        <s v="Accessories Model 608"/>
        <s v="Paper Model 721"/>
        <s v="Paper Model 751"/>
        <s v="Bookcases Model 356"/>
        <s v="Accessories Model 885"/>
        <s v="Accessories Model 958"/>
        <s v="Bookcases Model 199"/>
        <s v="Accessories Model 140"/>
        <s v="Binders Model 134"/>
        <s v="Laptops Model 849"/>
        <s v="Chairs Model 402"/>
        <s v="Pens Model 525"/>
        <s v="Chairs Model 235"/>
        <s v="Laptops Model 643"/>
        <s v="Laptops Model 950"/>
        <s v="Tables Model 944"/>
        <s v="Binders Model 864"/>
        <s v="Chairs Model 872"/>
        <s v="Bookcases Model 841"/>
        <s v="Laptops Model 966"/>
        <s v="Laptops Model 192"/>
        <s v="Paper Model 370"/>
        <s v="Pens Model 866"/>
        <s v="Laptops Model 698"/>
        <s v="Pens Model 480"/>
        <s v="Bookcases Model 339"/>
        <s v="Paper Model 734"/>
        <s v="Laptops Model 724"/>
        <s v="Bookcases Model 164"/>
        <s v="Laptops Model 817"/>
        <s v="Pens Model 518"/>
        <s v="Chairs Model 146"/>
        <s v="Tables Model 604"/>
        <s v="Chairs Model 340"/>
        <s v="Phones Model 497"/>
        <s v="Binders Model 786"/>
        <s v="Accessories Model 653"/>
        <s v="Pens Model 860"/>
        <s v="Phones Model 524"/>
        <s v="Phones Model 953"/>
        <s v="Pens Model 517"/>
        <s v="Paper Model 806"/>
        <s v="Paper Model 554"/>
        <s v="Paper Model 975"/>
        <s v="Paper Model 802"/>
        <s v="Pens Model 760"/>
        <s v="Paper Model 507"/>
        <s v="Paper Model 225"/>
        <s v="Paper Model 778"/>
        <s v="Bookcases Model 754"/>
        <s v="Phones Model 151"/>
        <s v="Paper Model 228"/>
        <s v="Phones Model 170"/>
        <s v="Phones Model 700"/>
        <s v="Chairs Model 436"/>
        <s v="Bookcases Model 102"/>
        <s v="Paper Model 233"/>
        <s v="Laptops Model 917"/>
        <s v="Chairs Model 776"/>
        <s v="Chairs Model 115"/>
        <s v="Paper Model 702"/>
        <s v="Paper Model 278"/>
        <s v="Paper Model 229"/>
        <s v="Laptops Model 638"/>
        <s v="Bookcases Model 165"/>
        <s v="Binders Model 896"/>
        <s v="Pens Model 707"/>
        <s v="Tables Model 615"/>
        <s v="Bookcases Model 144"/>
        <s v="Accessories Model 633"/>
        <s v="Binders Model 758"/>
        <s v="Chairs Model 590"/>
        <s v="Binders Model 802"/>
        <s v="Tables Model 829"/>
        <s v="Paper Model 182"/>
        <s v="Pens Model 251"/>
        <s v="Chairs Model 381"/>
        <s v="Accessories Model 699"/>
        <s v="Accessories Model 432"/>
        <s v="Pens Model 643"/>
        <s v="Binders Model 617"/>
        <s v="Laptops Model 201"/>
        <s v="Phones Model 973"/>
        <s v="Accessories Model 998"/>
        <s v="Accessories Model 986"/>
        <s v="Tables Model 562"/>
        <s v="Tables Model 447"/>
        <s v="Binders Model 525"/>
        <s v="Phones Model 420"/>
        <s v="Binders Model 781"/>
        <s v="Binders Model 256"/>
        <s v="Laptops Model 168"/>
        <s v="Chairs Model 195"/>
        <s v="Paper Model 862"/>
        <s v="Laptops Model 931"/>
        <s v="Bookcases Model 161"/>
        <s v="Accessories Model 675"/>
        <s v="Pens Model 225"/>
        <s v="Binders Model 994"/>
        <s v="Laptops Model 988"/>
        <s v="Laptops Model 460"/>
        <s v="Bookcases Model 619"/>
        <s v="Chairs Model 772"/>
        <s v="Paper Model 967"/>
        <s v="Tables Model 965"/>
        <s v="Laptops Model 217"/>
        <s v="Pens Model 331"/>
        <s v="Pens Model 885"/>
        <s v="Accessories Model 791"/>
        <s v="Accessories Model 126"/>
        <s v="Accessories Model 949"/>
        <s v="Tables Model 819"/>
        <s v="Binders Model 459"/>
        <s v="Chairs Model 990"/>
        <s v="Bookcases Model 773"/>
        <s v="Paper Model 245"/>
        <s v="Accessories Model 131"/>
        <s v="Bookcases Model 643"/>
        <s v="Tables Model 529"/>
        <s v="Binders Model 261"/>
        <s v="Binders Model 838"/>
        <s v="Pens Model 710"/>
        <s v="Chairs Model 259"/>
        <s v="Bookcases Model 150"/>
        <s v="Phones Model 378"/>
        <s v="Binders Model 320"/>
        <s v="Phones Model 453"/>
        <s v="Paper Model 390"/>
        <s v="Accessories Model 707"/>
        <s v="Pens Model 783"/>
        <s v="Paper Model 325"/>
        <s v="Pens Model 156"/>
        <s v="Chairs Model 408"/>
        <s v="Chairs Model 882"/>
        <s v="Binders Model 435"/>
        <s v="Chairs Model 609"/>
        <s v="Laptops Model 279"/>
        <s v="Tables Model 645"/>
        <s v="Phones Model 612"/>
        <s v="Accessories Model 925"/>
        <s v="Paper Model 506"/>
        <s v="Phones Model 546"/>
        <s v="Tables Model 179"/>
        <s v="Pens Model 539"/>
        <s v="Laptops Model 826"/>
        <s v="Laptops Model 396"/>
        <s v="Tables Model 121"/>
        <s v="Paper Model 920"/>
        <s v="Laptops Model 951"/>
        <s v="Laptops Model 190"/>
        <s v="Paper Model 349"/>
        <s v="Pens Model 510"/>
        <s v="Phones Model 505"/>
        <s v="Pens Model 447"/>
        <s v="Tables Model 897"/>
        <s v="Chairs Model 622"/>
        <s v="Phones Model 643"/>
        <s v="Phones Model 894"/>
        <s v="Binders Model 844"/>
        <s v="Phones Model 341"/>
        <s v="Chairs Model 362"/>
        <s v="Chairs Model 716"/>
        <s v="Bookcases Model 177"/>
        <s v="Bookcases Model 605"/>
        <s v="Pens Model 878"/>
        <s v="Laptops Model 797"/>
        <s v="Accessories Model 750"/>
        <s v="Laptops Model 984"/>
        <s v="Laptops Model 254"/>
        <s v="Paper Model 580"/>
        <s v="Pens Model 410"/>
        <s v="Pens Model 157"/>
        <s v="Pens Model 175"/>
        <s v="Binders Model 562"/>
        <s v="Chairs Model 477"/>
        <s v="Paper Model 760"/>
        <s v="Bookcases Model 708"/>
        <s v="Laptops Model 573"/>
        <s v="Accessories Model 910"/>
        <s v="Phones Model 560"/>
        <s v="Accessories Model 292"/>
        <s v="Pens Model 587"/>
        <s v="Phones Model 163"/>
        <s v="Paper Model 930"/>
        <s v="Pens Model 186"/>
        <s v="Accessories Model 276"/>
        <s v="Chairs Model 824"/>
        <s v="Binders Model 636"/>
        <s v="Accessories Model 262"/>
        <s v="Binders Model 389"/>
        <s v="Binders Model 893"/>
        <s v="Pens Model 712"/>
        <s v="Bookcases Model 762"/>
        <s v="Paper Model 437"/>
        <s v="Bookcases Model 794"/>
        <s v="Binders Model 358"/>
        <s v="Accessories Model 717"/>
        <s v="Tables Model 183"/>
        <s v="Accessories Model 244"/>
        <s v="Binders Model 771"/>
        <s v="Accessories Model 501"/>
        <s v="Bookcases Model 825"/>
        <s v="Tables Model 672"/>
        <s v="Pens Model 910"/>
        <s v="Paper Model 786"/>
        <s v="Accessories Model 801"/>
        <s v="Phones Model 761"/>
        <s v="Laptops Model 620"/>
        <s v="Paper Model 471"/>
        <s v="Paper Model 319"/>
        <s v="Binders Model 296"/>
        <s v="Chairs Model 258"/>
        <s v="Tables Model 964"/>
        <s v="Bookcases Model 889"/>
        <s v="Accessories Model 639"/>
        <s v="Bookcases Model 444"/>
        <s v="Phones Model 711"/>
        <s v="Paper Model 266"/>
        <s v="Phones Model 838"/>
        <s v="Paper Model 520"/>
        <s v="Pens Model 836"/>
        <s v="Tables Model 725"/>
        <s v="Pens Model 902"/>
        <s v="Paper Model 646"/>
        <s v="Tables Model 928"/>
        <s v="Paper Model 476"/>
        <s v="Accessories Model 551"/>
        <s v="Pens Model 640"/>
        <s v="Paper Model 936"/>
        <s v="Bookcases Model 241"/>
        <s v="Paper Model 756"/>
        <s v="Binders Model 667"/>
        <s v="Bookcases Model 966"/>
        <s v="Phones Model 391"/>
        <s v="Chairs Model 379"/>
        <s v="Pens Model 250"/>
        <s v="Paper Model 327"/>
        <s v="Binders Model 127"/>
        <s v="Paper Model 505"/>
        <s v="Laptops Model 341"/>
        <s v="Paper Model 483"/>
        <s v="Chairs Model 426"/>
        <s v="Bookcases Model 765"/>
        <s v="Paper Model 240"/>
        <s v="Tables Model 949"/>
        <s v="Pens Model 951"/>
        <s v="Bookcases Model 580"/>
        <s v="Pens Model 105"/>
        <s v="Chairs Model 661"/>
        <s v="Accessories Model 640"/>
        <s v="Paper Model 894"/>
        <s v="Paper Model 408"/>
        <s v="Chairs Model 344"/>
        <s v="Pens Model 912"/>
        <s v="Laptops Model 164"/>
        <s v="Tables Model 711"/>
        <s v="Phones Model 747"/>
        <s v="Accessories Model 347"/>
        <s v="Phones Model 398"/>
        <s v="Paper Model 729"/>
        <s v="Paper Model 684"/>
        <s v="Paper Model 780"/>
        <s v="Phones Model 636"/>
        <s v="Paper Model 638"/>
        <s v="Accessories Model 905"/>
        <s v="Accessories Model 120"/>
        <s v="Binders Model 144"/>
        <s v="Laptops Model 482"/>
        <s v="Pens Model 116"/>
        <s v="Paper Model 453"/>
        <s v="Bookcases Model 772"/>
        <s v="Phones Model 890"/>
        <s v="Accessories Model 874"/>
        <s v="Paper Model 145"/>
        <s v="Pens Model 446"/>
        <s v="Phones Model 950"/>
        <s v="Laptops Model 812"/>
        <s v="Pens Model 286"/>
        <s v="Chairs Model 833"/>
        <s v="Paper Model 400"/>
        <s v="Chairs Model 910"/>
        <s v="Chairs Model 423"/>
        <s v="Pens Model 507"/>
        <s v="Laptops Model 359"/>
        <s v="Bookcases Model 295"/>
        <s v="Binders Model 982"/>
        <s v="Bookcases Model 439"/>
        <s v="Paper Model 918"/>
        <s v="Binders Model 509"/>
        <s v="Laptops Model 495"/>
        <s v="Paper Model 608"/>
        <s v="Laptops Model 476"/>
        <s v="Laptops Model 920"/>
        <s v="Bookcases Model 534"/>
        <s v="Tables Model 716"/>
        <s v="Bookcases Model 400"/>
        <s v="Paper Model 181"/>
        <s v="Pens Model 402"/>
        <s v="Binders Model 717"/>
        <s v="Laptops Model 270"/>
        <s v="Laptops Model 459"/>
        <s v="Paper Model 844"/>
        <s v="Pens Model 545"/>
        <s v="Chairs Model 787"/>
        <s v="Laptops Model 472"/>
        <s v="Accessories Model 795"/>
        <s v="Chairs Model 246"/>
        <s v="Accessories Model 900"/>
        <s v="Chairs Model 897"/>
        <s v="Laptops Model 470"/>
        <s v="Pens Model 133"/>
        <s v="Phones Model 795"/>
        <s v="Binders Model 480"/>
        <s v="Paper Model 687"/>
        <s v="Bookcases Model 475"/>
        <s v="Binders Model 765"/>
        <s v="Paper Model 216"/>
        <s v="Bookcases Model 290"/>
        <s v="Pens Model 496"/>
        <s v="Phones Model 368"/>
        <s v="Pens Model 556"/>
        <s v="Bookcases Model 392"/>
        <s v="Laptops Model 304"/>
        <s v="Chairs Model 973"/>
        <s v="Tables Model 276"/>
        <s v="Laptops Model 189"/>
        <s v="Laptops Model 783"/>
        <s v="Pens Model 166"/>
        <s v="Accessories Model 397"/>
        <s v="Paper Model 828"/>
        <s v="Accessories Model 753"/>
        <s v="Tables Model 620"/>
        <s v="Chairs Model 305"/>
        <s v="Chairs Model 909"/>
        <s v="Paper Model 469"/>
        <s v="Accessories Model 477"/>
        <s v="Pens Model 232"/>
        <s v="Phones Model 167"/>
        <s v="Binders Model 834"/>
        <s v="Binders Model 943"/>
        <s v="Phones Model 228"/>
        <s v="Binders Model 796"/>
        <s v="Laptops Model 231"/>
      </sharedItems>
    </cacheField>
    <cacheField name="Quantity" numFmtId="0">
      <sharedItems containsSemiMixedTypes="0" containsString="0" containsNumber="1" containsInteger="1" minValue="1" maxValue="10"/>
    </cacheField>
    <cacheField name="Price" numFmtId="0">
      <sharedItems containsSemiMixedTypes="0" containsString="0" containsNumber="1" minValue="7.57" maxValue="499.95"/>
    </cacheField>
    <cacheField name="Discount" numFmtId="0">
      <sharedItems containsSemiMixedTypes="0" containsString="0" containsNumber="1" minValue="0" maxValue="0.2" count="4">
        <n v="0.05"/>
        <n v="0"/>
        <n v="0.1"/>
        <n v="0.2"/>
      </sharedItems>
    </cacheField>
    <cacheField name="Profit" numFmtId="0">
      <sharedItems containsSemiMixedTypes="0" containsString="0" containsNumber="1" minValue="2.3199999999999998" maxValue="1164.5999999999999" count="496">
        <n v="438.79"/>
        <n v="1164.5999999999999"/>
        <n v="4.5"/>
        <n v="69.86"/>
        <n v="78.849999999999994"/>
        <n v="51.26"/>
        <n v="51.27"/>
        <n v="97.28"/>
        <n v="35.32"/>
        <n v="113.93"/>
        <n v="154.44999999999999"/>
        <n v="41.94"/>
        <n v="27.08"/>
        <n v="459.85"/>
        <n v="29.23"/>
        <n v="426.11"/>
        <n v="350.85"/>
        <n v="385.68"/>
        <n v="122.58"/>
        <n v="153.32"/>
        <n v="137.57"/>
        <n v="476.6"/>
        <n v="178.67"/>
        <n v="101.27"/>
        <n v="81.11"/>
        <n v="351.8"/>
        <n v="94.53"/>
        <n v="66.209999999999994"/>
        <n v="50.32"/>
        <n v="233.1"/>
        <n v="1023.04"/>
        <n v="471.54"/>
        <n v="113.94"/>
        <n v="90.96"/>
        <n v="493.44"/>
        <n v="916.48"/>
        <n v="790.37"/>
        <n v="400.12"/>
        <n v="68.959999999999994"/>
        <n v="32.630000000000003"/>
        <n v="82.97"/>
        <n v="6.7"/>
        <n v="524.41999999999996"/>
        <n v="201.33"/>
        <n v="252.85"/>
        <n v="447.27"/>
        <n v="116.56"/>
        <n v="451.16"/>
        <n v="50.16"/>
        <n v="789.23"/>
        <n v="592.16999999999996"/>
        <n v="476.3"/>
        <n v="193.44"/>
        <n v="89.26"/>
        <n v="73.88"/>
        <n v="81.3"/>
        <n v="278.76"/>
        <n v="989.35"/>
        <n v="110.94"/>
        <n v="8.3000000000000007"/>
        <n v="161.91999999999999"/>
        <n v="100.98"/>
        <n v="224.32"/>
        <n v="476.66"/>
        <n v="322.72000000000003"/>
        <n v="174.78"/>
        <n v="71.099999999999994"/>
        <n v="574.76"/>
        <n v="114.24"/>
        <n v="454.13"/>
        <n v="211.53"/>
        <n v="422.01"/>
        <n v="235.16"/>
        <n v="300.14"/>
        <n v="8.48"/>
        <n v="881.24"/>
        <n v="474.6"/>
        <n v="31.46"/>
        <n v="495.35"/>
        <n v="146.52000000000001"/>
        <n v="152.76"/>
        <n v="117.42"/>
        <n v="77.150000000000006"/>
        <n v="535.03"/>
        <n v="100.03"/>
        <n v="292.18"/>
        <n v="85.81"/>
        <n v="29.95"/>
        <n v="123.42"/>
        <n v="196.06"/>
        <n v="761.35"/>
        <n v="344.84"/>
        <n v="45.36"/>
        <n v="315.83999999999997"/>
        <n v="356.81"/>
        <n v="618.30999999999995"/>
        <n v="568.61"/>
        <n v="195.82"/>
        <n v="98.22"/>
        <n v="626.61"/>
        <n v="201.26"/>
        <n v="71.540000000000006"/>
        <n v="270.83999999999997"/>
        <n v="511.15"/>
        <n v="420.9"/>
        <n v="56.33"/>
        <n v="33.47"/>
        <n v="263.55"/>
        <n v="369.76"/>
        <n v="414.36"/>
        <n v="253.6"/>
        <n v="168.26"/>
        <n v="817"/>
        <n v="210.48"/>
        <n v="102.35"/>
        <n v="57.52"/>
        <n v="238.33"/>
        <n v="472.13"/>
        <n v="156.9"/>
        <n v="954.68"/>
        <n v="100.09"/>
        <n v="824.84"/>
        <n v="37.4"/>
        <n v="207.16"/>
        <n v="487.09"/>
        <n v="87.83"/>
        <n v="27.23"/>
        <n v="22.24"/>
        <n v="466"/>
        <n v="396.41"/>
        <n v="64.34"/>
        <n v="700.27"/>
        <n v="48.43"/>
        <n v="948"/>
        <n v="198.06"/>
        <n v="248.14"/>
        <n v="9.93"/>
        <n v="238.34"/>
        <n v="185.77"/>
        <n v="156.46"/>
        <n v="641.51"/>
        <n v="636.46"/>
        <n v="332.16"/>
        <n v="266.64999999999998"/>
        <n v="6.18"/>
        <n v="460.75"/>
        <n v="18.350000000000001"/>
        <n v="97.3"/>
        <n v="67.23"/>
        <n v="173.45"/>
        <n v="19.899999999999999"/>
        <n v="210.26"/>
        <n v="252.09"/>
        <n v="421.44"/>
        <n v="575.49"/>
        <n v="33.21"/>
        <n v="22.71"/>
        <n v="218.72"/>
        <n v="149.68"/>
        <n v="274.26"/>
        <n v="824.46"/>
        <n v="37.07"/>
        <n v="56.29"/>
        <n v="19.73"/>
        <n v="130.25"/>
        <n v="246.9"/>
        <n v="494.6"/>
        <n v="166.78"/>
        <n v="526.09"/>
        <n v="152.43"/>
        <n v="854.66"/>
        <n v="441.73"/>
        <n v="337"/>
        <n v="52.23"/>
        <n v="511.08"/>
        <n v="244.36"/>
        <n v="17.13"/>
        <n v="13.97"/>
        <n v="98.88"/>
        <n v="179.58"/>
        <n v="523.79"/>
        <n v="468.51"/>
        <n v="614.03"/>
        <n v="1057.44"/>
        <n v="117.92"/>
        <n v="432.81"/>
        <n v="27.48"/>
        <n v="88.94"/>
        <n v="560.22"/>
        <n v="56.49"/>
        <n v="350.8"/>
        <n v="44.11"/>
        <n v="8.84"/>
        <n v="449.2"/>
        <n v="1140.06"/>
        <n v="379.62"/>
        <n v="3.03"/>
        <n v="711.2"/>
        <n v="328.08"/>
        <n v="521.41"/>
        <n v="434.67"/>
        <n v="899.01"/>
        <n v="273.31"/>
        <n v="41.32"/>
        <n v="53.75"/>
        <n v="72.5"/>
        <n v="58.43"/>
        <n v="658.76"/>
        <n v="241.04"/>
        <n v="861.06"/>
        <n v="99.31"/>
        <n v="257.67"/>
        <n v="7.89"/>
        <n v="1102.8800000000001"/>
        <n v="163.41999999999999"/>
        <n v="240.52"/>
        <n v="61.21"/>
        <n v="42.56"/>
        <n v="158.47999999999999"/>
        <n v="599.16"/>
        <n v="137.32"/>
        <n v="732.74"/>
        <n v="438.44"/>
        <n v="315.41000000000003"/>
        <n v="537"/>
        <n v="35.76"/>
        <n v="116.74"/>
        <n v="120.74"/>
        <n v="188.5"/>
        <n v="132.72999999999999"/>
        <n v="478.54"/>
        <n v="361.44"/>
        <n v="428.62"/>
        <n v="256.61"/>
        <n v="64.22"/>
        <n v="454.89"/>
        <n v="367.33"/>
        <n v="283.60000000000002"/>
        <n v="79.22"/>
        <n v="108.21"/>
        <n v="338.2"/>
        <n v="438.29"/>
        <n v="334.91"/>
        <n v="140.74"/>
        <n v="135.94"/>
        <n v="16.04"/>
        <n v="107.45"/>
        <n v="83.84"/>
        <n v="140.12"/>
        <n v="118.15"/>
        <n v="131.32"/>
        <n v="127.11"/>
        <n v="288.72000000000003"/>
        <n v="206.6"/>
        <n v="10.35"/>
        <n v="175.32"/>
        <n v="27.64"/>
        <n v="716.87"/>
        <n v="203.98"/>
        <n v="455.6"/>
        <n v="102.38"/>
        <n v="214.68"/>
        <n v="24.83"/>
        <n v="576.48"/>
        <n v="477.04"/>
        <n v="693.36"/>
        <n v="536.36"/>
        <n v="132.36000000000001"/>
        <n v="143.61000000000001"/>
        <n v="28.61"/>
        <n v="294.13"/>
        <n v="16.86"/>
        <n v="274.72000000000003"/>
        <n v="511.42"/>
        <n v="167.24"/>
        <n v="63.31"/>
        <n v="73.67"/>
        <n v="48.97"/>
        <n v="683.65"/>
        <n v="304.44"/>
        <n v="120.1"/>
        <n v="56.86"/>
        <n v="54.02"/>
        <n v="196.44"/>
        <n v="413.68"/>
        <n v="789.91"/>
        <n v="377.83"/>
        <n v="135.47999999999999"/>
        <n v="43.63"/>
        <n v="788.93"/>
        <n v="426.62"/>
        <n v="212.4"/>
        <n v="8.65"/>
        <n v="41.13"/>
        <n v="478.17"/>
        <n v="131.15"/>
        <n v="324.36"/>
        <n v="131.82"/>
        <n v="274.37"/>
        <n v="23.7"/>
        <n v="351.69"/>
        <n v="114.56"/>
        <n v="454.73"/>
        <n v="145.28"/>
        <n v="315.16000000000003"/>
        <n v="244.9"/>
        <n v="136.56"/>
        <n v="46.78"/>
        <n v="345.5"/>
        <n v="54.98"/>
        <n v="150.35"/>
        <n v="705.03"/>
        <n v="304.38"/>
        <n v="490.18"/>
        <n v="61.64"/>
        <n v="213.49"/>
        <n v="403.84"/>
        <n v="63.15"/>
        <n v="44.45"/>
        <n v="286.5"/>
        <n v="691.38"/>
        <n v="79.36"/>
        <n v="158.93"/>
        <n v="55.02"/>
        <n v="21.35"/>
        <n v="419.08"/>
        <n v="550.09"/>
        <n v="581.32000000000005"/>
        <n v="20.23"/>
        <n v="760.3"/>
        <n v="227.25"/>
        <n v="331.27"/>
        <n v="311.60000000000002"/>
        <n v="893.54"/>
        <n v="252.49"/>
        <n v="120.85"/>
        <n v="899.91"/>
        <n v="185.95"/>
        <n v="510.15"/>
        <n v="171.49"/>
        <n v="162.19"/>
        <n v="29.89"/>
        <n v="232.08"/>
        <n v="569.44000000000005"/>
        <n v="163.27000000000001"/>
        <n v="228.77"/>
        <n v="3.81"/>
        <n v="301.52999999999997"/>
        <n v="238.05"/>
        <n v="283.32"/>
        <n v="155.28"/>
        <n v="226.38"/>
        <n v="581.5"/>
        <n v="9.8800000000000008"/>
        <n v="219.24"/>
        <n v="496.65"/>
        <n v="223.49"/>
        <n v="132.6"/>
        <n v="274"/>
        <n v="51.09"/>
        <n v="105.29"/>
        <n v="227.69"/>
        <n v="316.27"/>
        <n v="401.49"/>
        <n v="112.23"/>
        <n v="2.58"/>
        <n v="55.74"/>
        <n v="307.54000000000002"/>
        <n v="322.44"/>
        <n v="124.82"/>
        <n v="703.81"/>
        <n v="75.98"/>
        <n v="178.69"/>
        <n v="395.93"/>
        <n v="140.47999999999999"/>
        <n v="56.54"/>
        <n v="273.08999999999997"/>
        <n v="192.44"/>
        <n v="203.9"/>
        <n v="31.98"/>
        <n v="31.03"/>
        <n v="761.65"/>
        <n v="60.78"/>
        <n v="375.45"/>
        <n v="634.04999999999995"/>
        <n v="41.77"/>
        <n v="216.74"/>
        <n v="90.28"/>
        <n v="113.43"/>
        <n v="87.84"/>
        <n v="303.62"/>
        <n v="356.54"/>
        <n v="66.319999999999993"/>
        <n v="136.71"/>
        <n v="68.739999999999995"/>
        <n v="472.38"/>
        <n v="346.85"/>
        <n v="19.55"/>
        <n v="400.42"/>
        <n v="96.57"/>
        <n v="541.63"/>
        <n v="381.68"/>
        <n v="226.77"/>
        <n v="79.45"/>
        <n v="789.7"/>
        <n v="99.87"/>
        <n v="57.27"/>
        <n v="50.8"/>
        <n v="941.22"/>
        <n v="56.65"/>
        <n v="72.989999999999995"/>
        <n v="271.7"/>
        <n v="33.119999999999997"/>
        <n v="47.14"/>
        <n v="318.05"/>
        <n v="404.77"/>
        <n v="165.08"/>
        <n v="629.44000000000005"/>
        <n v="298.64999999999998"/>
        <n v="115.17"/>
        <n v="192.01"/>
        <n v="190.99"/>
        <n v="731.36"/>
        <n v="381.29"/>
        <n v="82.91"/>
        <n v="184.89"/>
        <n v="47.21"/>
        <n v="126.98"/>
        <n v="28.52"/>
        <n v="337.79"/>
        <n v="169.89"/>
        <n v="42.95"/>
        <n v="231.28"/>
        <n v="115.84"/>
        <n v="145.16999999999999"/>
        <n v="164.1"/>
        <n v="105.53"/>
        <n v="443.95"/>
        <n v="98.5"/>
        <n v="371.85"/>
        <n v="694.21"/>
        <n v="159.37"/>
        <n v="26.7"/>
        <n v="56.23"/>
        <n v="127.06"/>
        <n v="59.42"/>
        <n v="19.48"/>
        <n v="429.98"/>
        <n v="2.3199999999999998"/>
        <n v="14.61"/>
        <n v="312.22000000000003"/>
        <n v="703.94"/>
        <n v="112.81"/>
        <n v="286.66000000000003"/>
        <n v="53.09"/>
        <n v="75.09"/>
        <n v="679.68"/>
        <n v="68.069999999999993"/>
        <n v="35.47"/>
        <n v="148.58000000000001"/>
        <n v="80.84"/>
        <n v="259.89"/>
        <n v="251.11"/>
        <n v="400.01"/>
        <n v="677.99"/>
        <n v="556.04999999999995"/>
        <n v="129.38"/>
        <n v="60.62"/>
        <n v="41.95"/>
        <n v="247.53"/>
        <n v="190.41"/>
        <n v="59.06"/>
        <n v="611.67999999999995"/>
        <n v="37.14"/>
        <n v="761.38"/>
        <n v="185.01"/>
        <n v="256.26"/>
        <n v="7.84"/>
        <n v="64.27"/>
        <n v="179.39"/>
        <n v="274.32"/>
        <n v="1143.67"/>
        <n v="469.54"/>
        <n v="161.24"/>
        <n v="813.88"/>
        <n v="103.57"/>
        <n v="326.10000000000002"/>
        <n v="322.77"/>
        <n v="111.77"/>
        <n v="158.80000000000001"/>
        <n v="338.75"/>
        <n v="151.44"/>
        <n v="180.91"/>
        <n v="65.099999999999994"/>
        <n v="116.96"/>
        <n v="196.64"/>
      </sharedItems>
    </cacheField>
    <cacheField name="Sales" numFmtId="0">
      <sharedItems containsSemiMixedTypes="0" containsString="0" containsNumber="1" minValue="16.302" maxValue="4376.5199999999995"/>
    </cacheField>
    <cacheField name="Customer Name" numFmtId="0">
      <sharedItems/>
    </cacheField>
    <cacheField name="Customer Segment" numFmtId="0">
      <sharedItems count="3">
        <s v="Home Office"/>
        <s v="Consumer"/>
        <s v="Corporate"/>
      </sharedItems>
    </cacheField>
    <cacheField name="Country" numFmtId="0">
      <sharedItems/>
    </cacheField>
    <cacheField name="Region" numFmtId="0">
      <sharedItems count="5">
        <s v="South"/>
        <s v="West"/>
        <s v="North"/>
        <s v="Central"/>
        <s v="East"/>
      </sharedItems>
    </cacheField>
    <cacheField name="City" numFmtId="0">
      <sharedItems/>
    </cacheField>
    <cacheField name="Payment Method" numFmtId="0">
      <sharedItems count="4">
        <s v="Cash"/>
        <s v="Credit Card"/>
        <s v="PayPal"/>
        <s v="Bank Transfer"/>
      </sharedItems>
    </cacheField>
    <cacheField name="Months" numFmtId="0" databaseField="0">
      <fieldGroup base="1">
        <rangePr groupBy="months" startDate="2023-01-01T00:00:00" endDate="2023-12-30T00:00:00"/>
        <groupItems count="14">
          <s v="&lt;01-01-2023"/>
          <s v="Jan"/>
          <s v="Feb"/>
          <s v="Mar"/>
          <s v="Apr"/>
          <s v="May"/>
          <s v="Jun"/>
          <s v="Jul"/>
          <s v="Aug"/>
          <s v="Sep"/>
          <s v="Oct"/>
          <s v="Nov"/>
          <s v="Dec"/>
          <s v="&gt;30-12-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s v="ORD1000"/>
    <x v="0"/>
    <d v="2023-11-26T00:00:00"/>
    <n v="2"/>
    <x v="0"/>
    <s v="Bookcases"/>
    <x v="0"/>
    <n v="9"/>
    <n v="384.2"/>
    <x v="0"/>
    <x v="0"/>
    <n v="3284.9099999999994"/>
    <s v="Customer 86"/>
    <x v="0"/>
    <s v="Germany"/>
    <x v="0"/>
    <s v="City37"/>
    <x v="0"/>
  </r>
  <r>
    <s v="ORD1001"/>
    <x v="1"/>
    <d v="2023-03-04T00:00:00"/>
    <n v="5"/>
    <x v="0"/>
    <s v="Tables"/>
    <x v="1"/>
    <n v="10"/>
    <n v="442.46"/>
    <x v="0"/>
    <x v="1"/>
    <n v="4203.369999999999"/>
    <s v="Customer 44"/>
    <x v="0"/>
    <s v="USA"/>
    <x v="1"/>
    <s v="City12"/>
    <x v="1"/>
  </r>
  <r>
    <s v="ORD1002"/>
    <x v="2"/>
    <d v="2023-01-16T00:00:00"/>
    <n v="3"/>
    <x v="0"/>
    <s v="Bookcases"/>
    <x v="2"/>
    <n v="3"/>
    <n v="12.74"/>
    <x v="1"/>
    <x v="2"/>
    <n v="38.22"/>
    <s v="Customer 67"/>
    <x v="1"/>
    <s v="Germany"/>
    <x v="2"/>
    <s v="City36"/>
    <x v="1"/>
  </r>
  <r>
    <s v="ORD1003"/>
    <x v="3"/>
    <d v="2023-05-22T00:00:00"/>
    <n v="1"/>
    <x v="1"/>
    <s v="Phones"/>
    <x v="3"/>
    <n v="3"/>
    <n v="107.01"/>
    <x v="2"/>
    <x v="3"/>
    <n v="288.92700000000002"/>
    <s v="Customer 67"/>
    <x v="1"/>
    <s v="USA"/>
    <x v="3"/>
    <s v="City19"/>
    <x v="2"/>
  </r>
  <r>
    <s v="ORD1004"/>
    <x v="4"/>
    <d v="2023-05-07T00:00:00"/>
    <n v="1"/>
    <x v="2"/>
    <s v="Paper"/>
    <x v="4"/>
    <n v="7"/>
    <n v="54.94"/>
    <x v="2"/>
    <x v="4"/>
    <n v="346.12200000000001"/>
    <s v="Customer 89"/>
    <x v="1"/>
    <s v="UK"/>
    <x v="2"/>
    <s v="City33"/>
    <x v="2"/>
  </r>
  <r>
    <s v="ORD1005"/>
    <x v="5"/>
    <d v="2023-04-30T00:00:00"/>
    <n v="5"/>
    <x v="0"/>
    <s v="Bookcases"/>
    <x v="5"/>
    <n v="9"/>
    <n v="21.62"/>
    <x v="0"/>
    <x v="5"/>
    <n v="184.851"/>
    <s v="Customer 90"/>
    <x v="1"/>
    <s v="UK"/>
    <x v="0"/>
    <s v="City45"/>
    <x v="1"/>
  </r>
  <r>
    <s v="ORD1006"/>
    <x v="6"/>
    <d v="2023-03-17T00:00:00"/>
    <n v="4"/>
    <x v="2"/>
    <s v="Binders"/>
    <x v="6"/>
    <n v="1"/>
    <n v="300.89999999999998"/>
    <x v="2"/>
    <x v="6"/>
    <n v="270.81"/>
    <s v="Customer 80"/>
    <x v="0"/>
    <s v="Germany"/>
    <x v="0"/>
    <s v="City37"/>
    <x v="2"/>
  </r>
  <r>
    <s v="ORD1007"/>
    <x v="7"/>
    <d v="2023-02-25T00:00:00"/>
    <n v="3"/>
    <x v="2"/>
    <s v="Paper"/>
    <x v="7"/>
    <n v="2"/>
    <n v="353.13"/>
    <x v="2"/>
    <x v="7"/>
    <n v="635.63400000000001"/>
    <s v="Customer 13"/>
    <x v="0"/>
    <s v="Germany"/>
    <x v="2"/>
    <s v="City49"/>
    <x v="2"/>
  </r>
  <r>
    <s v="ORD1008"/>
    <x v="8"/>
    <d v="2023-12-19T00:00:00"/>
    <n v="6"/>
    <x v="2"/>
    <s v="Binders"/>
    <x v="8"/>
    <n v="9"/>
    <n v="29.09"/>
    <x v="2"/>
    <x v="8"/>
    <n v="235.62900000000002"/>
    <s v="Customer 56"/>
    <x v="2"/>
    <s v="UK"/>
    <x v="0"/>
    <s v="City44"/>
    <x v="0"/>
  </r>
  <r>
    <s v="ORD1009"/>
    <x v="9"/>
    <d v="2023-10-14T00:00:00"/>
    <n v="7"/>
    <x v="0"/>
    <s v="Tables"/>
    <x v="9"/>
    <n v="3"/>
    <n v="371.57"/>
    <x v="2"/>
    <x v="9"/>
    <n v="1003.239"/>
    <s v="Customer 85"/>
    <x v="0"/>
    <s v="Germany"/>
    <x v="2"/>
    <s v="City31"/>
    <x v="3"/>
  </r>
  <r>
    <s v="ORD1010"/>
    <x v="10"/>
    <d v="2023-02-17T00:00:00"/>
    <n v="3"/>
    <x v="0"/>
    <s v="Bookcases"/>
    <x v="10"/>
    <n v="5"/>
    <n v="204.12"/>
    <x v="1"/>
    <x v="10"/>
    <n v="1020.6"/>
    <s v="Customer 94"/>
    <x v="0"/>
    <s v="USA"/>
    <x v="1"/>
    <s v="City5"/>
    <x v="0"/>
  </r>
  <r>
    <s v="ORD1011"/>
    <x v="11"/>
    <d v="2023-11-03T00:00:00"/>
    <n v="4"/>
    <x v="1"/>
    <s v="Phones"/>
    <x v="11"/>
    <n v="3"/>
    <n v="121"/>
    <x v="0"/>
    <x v="11"/>
    <n v="344.84999999999997"/>
    <s v="Customer 32"/>
    <x v="1"/>
    <s v="Germany"/>
    <x v="2"/>
    <s v="City44"/>
    <x v="0"/>
  </r>
  <r>
    <s v="ORD1012"/>
    <x v="12"/>
    <d v="2023-08-10T00:00:00"/>
    <n v="5"/>
    <x v="0"/>
    <s v="Bookcases"/>
    <x v="12"/>
    <n v="3"/>
    <n v="112.55"/>
    <x v="3"/>
    <x v="12"/>
    <n v="270.12"/>
    <s v="Customer 62"/>
    <x v="2"/>
    <s v="India"/>
    <x v="0"/>
    <s v="City21"/>
    <x v="2"/>
  </r>
  <r>
    <s v="ORD1013"/>
    <x v="13"/>
    <d v="2023-01-22T00:00:00"/>
    <n v="5"/>
    <x v="0"/>
    <s v="Chairs"/>
    <x v="13"/>
    <n v="6"/>
    <n v="432.55"/>
    <x v="1"/>
    <x v="13"/>
    <n v="2595.3000000000002"/>
    <s v="Customer 45"/>
    <x v="1"/>
    <s v="Germany"/>
    <x v="0"/>
    <s v="City34"/>
    <x v="2"/>
  </r>
  <r>
    <s v="ORD1014"/>
    <x v="14"/>
    <d v="2023-01-17T00:00:00"/>
    <n v="1"/>
    <x v="1"/>
    <s v="Laptops"/>
    <x v="14"/>
    <n v="4"/>
    <n v="32.94"/>
    <x v="2"/>
    <x v="14"/>
    <n v="118.58399999999999"/>
    <s v="Customer 85"/>
    <x v="0"/>
    <s v="France"/>
    <x v="2"/>
    <s v="City45"/>
    <x v="3"/>
  </r>
  <r>
    <s v="ORD1015"/>
    <x v="15"/>
    <d v="2023-02-21T00:00:00"/>
    <n v="4"/>
    <x v="1"/>
    <s v="Accessories"/>
    <x v="15"/>
    <n v="6"/>
    <n v="254.43"/>
    <x v="0"/>
    <x v="15"/>
    <n v="1450.251"/>
    <s v="Customer 87"/>
    <x v="0"/>
    <s v="UK"/>
    <x v="2"/>
    <s v="City19"/>
    <x v="3"/>
  </r>
  <r>
    <s v="ORD1016"/>
    <x v="16"/>
    <d v="2023-04-27T00:00:00"/>
    <n v="5"/>
    <x v="1"/>
    <s v="Laptops"/>
    <x v="16"/>
    <n v="9"/>
    <n v="148.19"/>
    <x v="0"/>
    <x v="16"/>
    <n v="1267.0245"/>
    <s v="Customer 83"/>
    <x v="0"/>
    <s v="USA"/>
    <x v="1"/>
    <s v="City44"/>
    <x v="3"/>
  </r>
  <r>
    <s v="ORD1017"/>
    <x v="17"/>
    <d v="2023-05-02T00:00:00"/>
    <n v="2"/>
    <x v="2"/>
    <s v="Binders"/>
    <x v="17"/>
    <n v="5"/>
    <n v="408.81"/>
    <x v="0"/>
    <x v="17"/>
    <n v="1941.8474999999999"/>
    <s v="Customer 50"/>
    <x v="2"/>
    <s v="India"/>
    <x v="4"/>
    <s v="City5"/>
    <x v="0"/>
  </r>
  <r>
    <s v="ORD1018"/>
    <x v="18"/>
    <d v="2023-09-19T00:00:00"/>
    <n v="3"/>
    <x v="1"/>
    <s v="Laptops"/>
    <x v="18"/>
    <n v="2"/>
    <n v="367.1"/>
    <x v="0"/>
    <x v="18"/>
    <n v="697.49"/>
    <s v="Customer 20"/>
    <x v="1"/>
    <s v="France"/>
    <x v="2"/>
    <s v="City31"/>
    <x v="3"/>
  </r>
  <r>
    <s v="ORD1019"/>
    <x v="19"/>
    <d v="2023-11-06T00:00:00"/>
    <n v="1"/>
    <x v="1"/>
    <s v="Accessories"/>
    <x v="19"/>
    <n v="5"/>
    <n v="162.86000000000001"/>
    <x v="2"/>
    <x v="19"/>
    <n v="732.87000000000012"/>
    <s v="Customer 72"/>
    <x v="2"/>
    <s v="UK"/>
    <x v="0"/>
    <s v="City14"/>
    <x v="1"/>
  </r>
  <r>
    <s v="ORD1020"/>
    <x v="20"/>
    <d v="2023-01-20T00:00:00"/>
    <n v="6"/>
    <x v="1"/>
    <s v="Accessories"/>
    <x v="20"/>
    <n v="4"/>
    <n v="300.97000000000003"/>
    <x v="0"/>
    <x v="20"/>
    <n v="1143.6860000000001"/>
    <s v="Customer 79"/>
    <x v="0"/>
    <s v="France"/>
    <x v="0"/>
    <s v="City12"/>
    <x v="1"/>
  </r>
  <r>
    <s v="ORD1021"/>
    <x v="21"/>
    <d v="2023-10-19T00:00:00"/>
    <n v="4"/>
    <x v="0"/>
    <s v="Bookcases"/>
    <x v="21"/>
    <n v="9"/>
    <n v="337.9"/>
    <x v="3"/>
    <x v="21"/>
    <n v="2432.88"/>
    <s v="Customer 7"/>
    <x v="0"/>
    <s v="India"/>
    <x v="0"/>
    <s v="City32"/>
    <x v="0"/>
  </r>
  <r>
    <s v="ORD1022"/>
    <x v="22"/>
    <d v="2023-04-13T00:00:00"/>
    <n v="1"/>
    <x v="2"/>
    <s v="Pens"/>
    <x v="22"/>
    <n v="5"/>
    <n v="163.72999999999999"/>
    <x v="3"/>
    <x v="22"/>
    <n v="654.92000000000007"/>
    <s v="Customer 2"/>
    <x v="1"/>
    <s v="India"/>
    <x v="0"/>
    <s v="City16"/>
    <x v="2"/>
  </r>
  <r>
    <s v="ORD1023"/>
    <x v="23"/>
    <d v="2023-12-04T00:00:00"/>
    <n v="5"/>
    <x v="0"/>
    <s v="Chairs"/>
    <x v="23"/>
    <n v="3"/>
    <n v="154.37"/>
    <x v="0"/>
    <x v="23"/>
    <n v="439.9545"/>
    <s v="Customer 83"/>
    <x v="1"/>
    <s v="India"/>
    <x v="0"/>
    <s v="City17"/>
    <x v="3"/>
  </r>
  <r>
    <s v="ORD1024"/>
    <x v="24"/>
    <d v="2024-01-02T00:00:00"/>
    <n v="7"/>
    <x v="1"/>
    <s v="Phones"/>
    <x v="24"/>
    <n v="5"/>
    <n v="75.91"/>
    <x v="2"/>
    <x v="24"/>
    <n v="341.59499999999997"/>
    <s v="Customer 21"/>
    <x v="1"/>
    <s v="Canada"/>
    <x v="4"/>
    <s v="City13"/>
    <x v="1"/>
  </r>
  <r>
    <s v="ORD1025"/>
    <x v="9"/>
    <d v="2023-10-12T00:00:00"/>
    <n v="5"/>
    <x v="0"/>
    <s v="Tables"/>
    <x v="25"/>
    <n v="10"/>
    <n v="331.81"/>
    <x v="3"/>
    <x v="25"/>
    <n v="2654.48"/>
    <s v="Customer 65"/>
    <x v="1"/>
    <s v="Canada"/>
    <x v="1"/>
    <s v="City10"/>
    <x v="3"/>
  </r>
  <r>
    <s v="ORD1026"/>
    <x v="25"/>
    <d v="2023-08-09T00:00:00"/>
    <n v="6"/>
    <x v="1"/>
    <s v="Accessories"/>
    <x v="26"/>
    <n v="9"/>
    <n v="114.42"/>
    <x v="3"/>
    <x v="26"/>
    <n v="823.82400000000007"/>
    <s v="Customer 61"/>
    <x v="0"/>
    <s v="USA"/>
    <x v="4"/>
    <s v="City6"/>
    <x v="1"/>
  </r>
  <r>
    <s v="ORD1027"/>
    <x v="26"/>
    <d v="2023-04-29T00:00:00"/>
    <n v="6"/>
    <x v="2"/>
    <s v="Paper"/>
    <x v="27"/>
    <n v="2"/>
    <n v="153.75"/>
    <x v="3"/>
    <x v="27"/>
    <n v="246"/>
    <s v="Customer 64"/>
    <x v="2"/>
    <s v="India"/>
    <x v="1"/>
    <s v="City40"/>
    <x v="1"/>
  </r>
  <r>
    <s v="ORD1028"/>
    <x v="27"/>
    <d v="2023-08-24T00:00:00"/>
    <n v="6"/>
    <x v="2"/>
    <s v="Pens"/>
    <x v="28"/>
    <n v="9"/>
    <n v="35.17"/>
    <x v="1"/>
    <x v="28"/>
    <n v="316.53000000000003"/>
    <s v="Customer 22"/>
    <x v="1"/>
    <s v="USA"/>
    <x v="3"/>
    <s v="City3"/>
    <x v="3"/>
  </r>
  <r>
    <s v="ORD1029"/>
    <x v="28"/>
    <d v="2023-11-04T00:00:00"/>
    <n v="6"/>
    <x v="1"/>
    <s v="Laptops"/>
    <x v="29"/>
    <n v="3"/>
    <n v="474.52"/>
    <x v="1"/>
    <x v="29"/>
    <n v="1423.56"/>
    <s v="Customer 10"/>
    <x v="1"/>
    <s v="Germany"/>
    <x v="0"/>
    <s v="City40"/>
    <x v="1"/>
  </r>
  <r>
    <s v="ORD1030"/>
    <x v="29"/>
    <d v="2023-05-29T00:00:00"/>
    <n v="6"/>
    <x v="1"/>
    <s v="Phones"/>
    <x v="30"/>
    <n v="10"/>
    <n v="440.46"/>
    <x v="3"/>
    <x v="30"/>
    <n v="3523.68"/>
    <s v="Customer 97"/>
    <x v="1"/>
    <s v="UK"/>
    <x v="0"/>
    <s v="City37"/>
    <x v="3"/>
  </r>
  <r>
    <s v="ORD1031"/>
    <x v="30"/>
    <d v="2023-01-06T00:00:00"/>
    <n v="2"/>
    <x v="1"/>
    <s v="Accessories"/>
    <x v="31"/>
    <n v="10"/>
    <n v="456.23"/>
    <x v="2"/>
    <x v="31"/>
    <n v="4106.0700000000006"/>
    <s v="Customer 63"/>
    <x v="0"/>
    <s v="UK"/>
    <x v="0"/>
    <s v="City12"/>
    <x v="1"/>
  </r>
  <r>
    <s v="ORD1032"/>
    <x v="31"/>
    <d v="2023-03-26T00:00:00"/>
    <n v="3"/>
    <x v="0"/>
    <s v="Tables"/>
    <x v="32"/>
    <n v="3"/>
    <n v="314.87"/>
    <x v="2"/>
    <x v="32"/>
    <n v="850.149"/>
    <s v="Customer 42"/>
    <x v="0"/>
    <s v="France"/>
    <x v="0"/>
    <s v="City26"/>
    <x v="2"/>
  </r>
  <r>
    <s v="ORD1033"/>
    <x v="32"/>
    <d v="2023-12-28T00:00:00"/>
    <n v="4"/>
    <x v="1"/>
    <s v="Phones"/>
    <x v="33"/>
    <n v="3"/>
    <n v="216.46"/>
    <x v="3"/>
    <x v="33"/>
    <n v="519.50400000000002"/>
    <s v="Customer 31"/>
    <x v="1"/>
    <s v="Canada"/>
    <x v="4"/>
    <s v="City4"/>
    <x v="0"/>
  </r>
  <r>
    <s v="ORD1034"/>
    <x v="12"/>
    <d v="2023-08-06T00:00:00"/>
    <n v="1"/>
    <x v="0"/>
    <s v="Tables"/>
    <x v="34"/>
    <n v="10"/>
    <n v="250.33"/>
    <x v="3"/>
    <x v="34"/>
    <n v="2002.6400000000003"/>
    <s v="Customer 43"/>
    <x v="0"/>
    <s v="France"/>
    <x v="0"/>
    <s v="City31"/>
    <x v="0"/>
  </r>
  <r>
    <s v="ORD1035"/>
    <x v="33"/>
    <d v="2023-06-30T00:00:00"/>
    <n v="6"/>
    <x v="0"/>
    <s v="Chairs"/>
    <x v="35"/>
    <n v="10"/>
    <n v="486.28"/>
    <x v="2"/>
    <x v="35"/>
    <n v="4376.5199999999995"/>
    <s v="Customer 36"/>
    <x v="2"/>
    <s v="France"/>
    <x v="2"/>
    <s v="City33"/>
    <x v="3"/>
  </r>
  <r>
    <s v="ORD1036"/>
    <x v="29"/>
    <d v="2023-05-26T00:00:00"/>
    <n v="3"/>
    <x v="0"/>
    <s v="Tables"/>
    <x v="36"/>
    <n v="6"/>
    <n v="471.09"/>
    <x v="1"/>
    <x v="36"/>
    <n v="2826.54"/>
    <s v="Customer 7"/>
    <x v="0"/>
    <s v="UK"/>
    <x v="0"/>
    <s v="City44"/>
    <x v="0"/>
  </r>
  <r>
    <s v="ORD1037"/>
    <x v="34"/>
    <d v="2023-03-26T00:00:00"/>
    <n v="5"/>
    <x v="1"/>
    <s v="Accessories"/>
    <x v="37"/>
    <n v="10"/>
    <n v="337.31"/>
    <x v="1"/>
    <x v="37"/>
    <n v="3373.1"/>
    <s v="Customer 65"/>
    <x v="0"/>
    <s v="Canada"/>
    <x v="1"/>
    <s v="City8"/>
    <x v="0"/>
  </r>
  <r>
    <s v="ORD1038"/>
    <x v="35"/>
    <d v="2023-04-24T00:00:00"/>
    <n v="3"/>
    <x v="2"/>
    <s v="Paper"/>
    <x v="38"/>
    <n v="1"/>
    <n v="393.97"/>
    <x v="3"/>
    <x v="38"/>
    <n v="315.17600000000004"/>
    <s v="Customer 29"/>
    <x v="1"/>
    <s v="India"/>
    <x v="1"/>
    <s v="City21"/>
    <x v="0"/>
  </r>
  <r>
    <s v="ORD1039"/>
    <x v="36"/>
    <d v="2023-06-28T00:00:00"/>
    <n v="6"/>
    <x v="1"/>
    <s v="Laptops"/>
    <x v="39"/>
    <n v="1"/>
    <n v="162.77000000000001"/>
    <x v="2"/>
    <x v="39"/>
    <n v="146.49300000000002"/>
    <s v="Customer 71"/>
    <x v="2"/>
    <s v="India"/>
    <x v="2"/>
    <s v="City1"/>
    <x v="0"/>
  </r>
  <r>
    <s v="ORD1040"/>
    <x v="7"/>
    <d v="2023-03-01T00:00:00"/>
    <n v="7"/>
    <x v="2"/>
    <s v="Binders"/>
    <x v="40"/>
    <n v="2"/>
    <n v="211.08"/>
    <x v="1"/>
    <x v="40"/>
    <n v="422.16"/>
    <s v="Customer 83"/>
    <x v="0"/>
    <s v="India"/>
    <x v="0"/>
    <s v="City25"/>
    <x v="2"/>
  </r>
  <r>
    <s v="ORD1041"/>
    <x v="15"/>
    <d v="2023-02-18T00:00:00"/>
    <n v="1"/>
    <x v="1"/>
    <s v="Laptops"/>
    <x v="41"/>
    <n v="1"/>
    <n v="78.86"/>
    <x v="3"/>
    <x v="41"/>
    <n v="63.088000000000001"/>
    <s v="Customer 49"/>
    <x v="1"/>
    <s v="France"/>
    <x v="2"/>
    <s v="City21"/>
    <x v="2"/>
  </r>
  <r>
    <s v="ORD1042"/>
    <x v="37"/>
    <d v="2023-07-20T00:00:00"/>
    <n v="6"/>
    <x v="0"/>
    <s v="Bookcases"/>
    <x v="42"/>
    <n v="10"/>
    <n v="191.35"/>
    <x v="0"/>
    <x v="42"/>
    <n v="1817.8249999999998"/>
    <s v="Customer 52"/>
    <x v="2"/>
    <s v="UK"/>
    <x v="0"/>
    <s v="City12"/>
    <x v="0"/>
  </r>
  <r>
    <s v="ORD1043"/>
    <x v="38"/>
    <d v="2023-02-22T00:00:00"/>
    <n v="3"/>
    <x v="2"/>
    <s v="Pens"/>
    <x v="43"/>
    <n v="5"/>
    <n v="378.44"/>
    <x v="3"/>
    <x v="43"/>
    <n v="1513.7600000000002"/>
    <s v="Customer 31"/>
    <x v="1"/>
    <s v="France"/>
    <x v="0"/>
    <s v="City16"/>
    <x v="2"/>
  </r>
  <r>
    <s v="ORD1044"/>
    <x v="39"/>
    <d v="2023-07-08T00:00:00"/>
    <n v="5"/>
    <x v="1"/>
    <s v="Laptops"/>
    <x v="44"/>
    <n v="4"/>
    <n v="239.39"/>
    <x v="0"/>
    <x v="44"/>
    <n v="909.6819999999999"/>
    <s v="Customer 11"/>
    <x v="1"/>
    <s v="UK"/>
    <x v="0"/>
    <s v="City40"/>
    <x v="2"/>
  </r>
  <r>
    <s v="ORD1045"/>
    <x v="40"/>
    <d v="2023-06-29T00:00:00"/>
    <n v="3"/>
    <x v="0"/>
    <s v="Chairs"/>
    <x v="45"/>
    <n v="10"/>
    <n v="425.42"/>
    <x v="3"/>
    <x v="45"/>
    <n v="3403.36"/>
    <s v="Customer 59"/>
    <x v="0"/>
    <s v="UK"/>
    <x v="0"/>
    <s v="City12"/>
    <x v="0"/>
  </r>
  <r>
    <s v="ORD1046"/>
    <x v="41"/>
    <d v="2023-11-12T00:00:00"/>
    <n v="6"/>
    <x v="1"/>
    <s v="Accessories"/>
    <x v="46"/>
    <n v="7"/>
    <n v="153.86000000000001"/>
    <x v="2"/>
    <x v="46"/>
    <n v="969.31799999999998"/>
    <s v="Customer 57"/>
    <x v="0"/>
    <s v="Germany"/>
    <x v="0"/>
    <s v="City14"/>
    <x v="3"/>
  </r>
  <r>
    <s v="ORD1047"/>
    <x v="42"/>
    <d v="2023-05-20T00:00:00"/>
    <n v="4"/>
    <x v="1"/>
    <s v="Laptops"/>
    <x v="47"/>
    <n v="10"/>
    <n v="355.25"/>
    <x v="2"/>
    <x v="47"/>
    <n v="3197.25"/>
    <s v="Customer 74"/>
    <x v="2"/>
    <s v="Germany"/>
    <x v="0"/>
    <s v="City24"/>
    <x v="0"/>
  </r>
  <r>
    <s v="ORD1048"/>
    <x v="43"/>
    <d v="2023-01-26T00:00:00"/>
    <n v="3"/>
    <x v="0"/>
    <s v="Chairs"/>
    <x v="48"/>
    <n v="1"/>
    <n v="403.86"/>
    <x v="2"/>
    <x v="48"/>
    <n v="363.47400000000005"/>
    <s v="Customer 58"/>
    <x v="2"/>
    <s v="Germany"/>
    <x v="0"/>
    <s v="City29"/>
    <x v="2"/>
  </r>
  <r>
    <s v="ORD1049"/>
    <x v="44"/>
    <d v="2023-08-28T00:00:00"/>
    <n v="4"/>
    <x v="1"/>
    <s v="Accessories"/>
    <x v="49"/>
    <n v="8"/>
    <n v="457.8"/>
    <x v="2"/>
    <x v="49"/>
    <n v="3296.1600000000003"/>
    <s v="Customer 12"/>
    <x v="2"/>
    <s v="Canada"/>
    <x v="4"/>
    <s v="City37"/>
    <x v="3"/>
  </r>
  <r>
    <s v="ORD1050"/>
    <x v="45"/>
    <d v="2023-10-08T00:00:00"/>
    <n v="6"/>
    <x v="2"/>
    <s v="Paper"/>
    <x v="50"/>
    <n v="9"/>
    <n v="283.38"/>
    <x v="0"/>
    <x v="50"/>
    <n v="2422.8989999999999"/>
    <s v="Customer 64"/>
    <x v="1"/>
    <s v="India"/>
    <x v="0"/>
    <s v="City7"/>
    <x v="2"/>
  </r>
  <r>
    <s v="ORD1051"/>
    <x v="46"/>
    <d v="2023-03-08T00:00:00"/>
    <n v="3"/>
    <x v="2"/>
    <s v="Pens"/>
    <x v="51"/>
    <n v="5"/>
    <n v="484.05"/>
    <x v="3"/>
    <x v="51"/>
    <n v="1936.2"/>
    <s v="Customer 58"/>
    <x v="0"/>
    <s v="India"/>
    <x v="4"/>
    <s v="City16"/>
    <x v="2"/>
  </r>
  <r>
    <s v="ORD1052"/>
    <x v="47"/>
    <d v="2023-07-18T00:00:00"/>
    <n v="5"/>
    <x v="2"/>
    <s v="Paper"/>
    <x v="52"/>
    <n v="5"/>
    <n v="280.86"/>
    <x v="2"/>
    <x v="52"/>
    <n v="1263.8700000000001"/>
    <s v="Customer 41"/>
    <x v="0"/>
    <s v="France"/>
    <x v="0"/>
    <s v="City25"/>
    <x v="1"/>
  </r>
  <r>
    <s v="ORD1053"/>
    <x v="48"/>
    <d v="2023-02-12T00:00:00"/>
    <n v="2"/>
    <x v="2"/>
    <s v="Binders"/>
    <x v="53"/>
    <n v="8"/>
    <n v="71.38"/>
    <x v="1"/>
    <x v="53"/>
    <n v="571.04"/>
    <s v="Customer 16"/>
    <x v="1"/>
    <s v="Canada"/>
    <x v="4"/>
    <s v="City48"/>
    <x v="1"/>
  </r>
  <r>
    <s v="ORD1054"/>
    <x v="49"/>
    <d v="2023-10-12T00:00:00"/>
    <n v="2"/>
    <x v="2"/>
    <s v="Pens"/>
    <x v="54"/>
    <n v="4"/>
    <n v="125.21"/>
    <x v="1"/>
    <x v="54"/>
    <n v="500.84"/>
    <s v="Customer 64"/>
    <x v="1"/>
    <s v="Canada"/>
    <x v="1"/>
    <s v="City1"/>
    <x v="1"/>
  </r>
  <r>
    <s v="ORD1055"/>
    <x v="50"/>
    <d v="2023-06-04T00:00:00"/>
    <n v="4"/>
    <x v="0"/>
    <s v="Tables"/>
    <x v="55"/>
    <n v="7"/>
    <n v="105.65"/>
    <x v="1"/>
    <x v="55"/>
    <n v="739.55000000000007"/>
    <s v="Customer 96"/>
    <x v="2"/>
    <s v="Canada"/>
    <x v="1"/>
    <s v="City32"/>
    <x v="2"/>
  </r>
  <r>
    <s v="ORD1056"/>
    <x v="51"/>
    <d v="2023-11-24T00:00:00"/>
    <n v="6"/>
    <x v="1"/>
    <s v="Laptops"/>
    <x v="56"/>
    <n v="5"/>
    <n v="325.12"/>
    <x v="3"/>
    <x v="56"/>
    <n v="1300.48"/>
    <s v="Customer 84"/>
    <x v="0"/>
    <s v="Canada"/>
    <x v="1"/>
    <s v="City32"/>
    <x v="0"/>
  </r>
  <r>
    <s v="ORD1057"/>
    <x v="52"/>
    <d v="2023-11-17T00:00:00"/>
    <n v="4"/>
    <x v="1"/>
    <s v="Laptops"/>
    <x v="57"/>
    <n v="8"/>
    <n v="461.5"/>
    <x v="1"/>
    <x v="57"/>
    <n v="3692"/>
    <s v="Customer 3"/>
    <x v="1"/>
    <s v="UK"/>
    <x v="0"/>
    <s v="City36"/>
    <x v="0"/>
  </r>
  <r>
    <s v="ORD1058"/>
    <x v="53"/>
    <d v="2023-07-11T00:00:00"/>
    <n v="6"/>
    <x v="1"/>
    <s v="Phones"/>
    <x v="58"/>
    <n v="2"/>
    <n v="424.33"/>
    <x v="1"/>
    <x v="58"/>
    <n v="848.66"/>
    <s v="Customer 14"/>
    <x v="1"/>
    <s v="France"/>
    <x v="2"/>
    <s v="City26"/>
    <x v="2"/>
  </r>
  <r>
    <s v="ORD1059"/>
    <x v="54"/>
    <d v="2023-10-29T00:00:00"/>
    <n v="6"/>
    <x v="0"/>
    <s v="Tables"/>
    <x v="59"/>
    <n v="1"/>
    <n v="50.77"/>
    <x v="0"/>
    <x v="59"/>
    <n v="48.231500000000004"/>
    <s v="Customer 52"/>
    <x v="2"/>
    <s v="USA"/>
    <x v="3"/>
    <s v="City11"/>
    <x v="1"/>
  </r>
  <r>
    <s v="ORD1060"/>
    <x v="55"/>
    <d v="2023-04-11T00:00:00"/>
    <n v="2"/>
    <x v="2"/>
    <s v="Paper"/>
    <x v="60"/>
    <n v="3"/>
    <n v="363.67"/>
    <x v="3"/>
    <x v="60"/>
    <n v="872.80799999999999"/>
    <s v="Customer 53"/>
    <x v="2"/>
    <s v="USA"/>
    <x v="4"/>
    <s v="City17"/>
    <x v="2"/>
  </r>
  <r>
    <s v="ORD1061"/>
    <x v="56"/>
    <d v="2024-01-01T00:00:00"/>
    <n v="5"/>
    <x v="2"/>
    <s v="Pens"/>
    <x v="61"/>
    <n v="8"/>
    <n v="99.29"/>
    <x v="3"/>
    <x v="61"/>
    <n v="635.45600000000013"/>
    <s v="Customer 5"/>
    <x v="2"/>
    <s v="Germany"/>
    <x v="2"/>
    <s v="City29"/>
    <x v="0"/>
  </r>
  <r>
    <s v="ORD1062"/>
    <x v="57"/>
    <d v="2023-02-10T00:00:00"/>
    <n v="5"/>
    <x v="0"/>
    <s v="Bookcases"/>
    <x v="62"/>
    <n v="7"/>
    <n v="137.88999999999999"/>
    <x v="1"/>
    <x v="62"/>
    <n v="965.2299999999999"/>
    <s v="Customer 72"/>
    <x v="2"/>
    <s v="India"/>
    <x v="4"/>
    <s v="City17"/>
    <x v="0"/>
  </r>
  <r>
    <s v="ORD1063"/>
    <x v="58"/>
    <d v="2023-01-27T00:00:00"/>
    <n v="3"/>
    <x v="1"/>
    <s v="Laptops"/>
    <x v="63"/>
    <n v="8"/>
    <n v="338.47"/>
    <x v="3"/>
    <x v="63"/>
    <n v="2166.2080000000001"/>
    <s v="Customer 71"/>
    <x v="0"/>
    <s v="UK"/>
    <x v="0"/>
    <s v="City36"/>
    <x v="0"/>
  </r>
  <r>
    <s v="ORD1064"/>
    <x v="59"/>
    <d v="2023-12-09T00:00:00"/>
    <n v="4"/>
    <x v="0"/>
    <s v="Chairs"/>
    <x v="64"/>
    <n v="8"/>
    <n v="303.45"/>
    <x v="0"/>
    <x v="64"/>
    <n v="2306.2199999999998"/>
    <s v="Customer 1"/>
    <x v="0"/>
    <s v="France"/>
    <x v="0"/>
    <s v="City23"/>
    <x v="2"/>
  </r>
  <r>
    <s v="ORD1065"/>
    <x v="60"/>
    <d v="2023-05-02T00:00:00"/>
    <n v="5"/>
    <x v="2"/>
    <s v="Pens"/>
    <x v="65"/>
    <n v="4"/>
    <n v="437.44"/>
    <x v="0"/>
    <x v="65"/>
    <n v="1662.2719999999999"/>
    <s v="Customer 12"/>
    <x v="2"/>
    <s v="USA"/>
    <x v="1"/>
    <s v="City8"/>
    <x v="0"/>
  </r>
  <r>
    <s v="ORD1066"/>
    <x v="61"/>
    <d v="2023-06-05T00:00:00"/>
    <n v="7"/>
    <x v="2"/>
    <s v="Pens"/>
    <x v="66"/>
    <n v="6"/>
    <n v="98.14"/>
    <x v="2"/>
    <x v="66"/>
    <n v="529.95600000000002"/>
    <s v="Customer 78"/>
    <x v="0"/>
    <s v="UK"/>
    <x v="2"/>
    <s v="City37"/>
    <x v="0"/>
  </r>
  <r>
    <s v="ORD1067"/>
    <x v="48"/>
    <d v="2023-02-11T00:00:00"/>
    <n v="1"/>
    <x v="0"/>
    <s v="Chairs"/>
    <x v="67"/>
    <n v="10"/>
    <n v="382.04"/>
    <x v="0"/>
    <x v="67"/>
    <n v="3629.38"/>
    <s v="Customer 80"/>
    <x v="0"/>
    <s v="France"/>
    <x v="2"/>
    <s v="City50"/>
    <x v="0"/>
  </r>
  <r>
    <s v="ORD1068"/>
    <x v="17"/>
    <d v="2023-05-03T00:00:00"/>
    <n v="3"/>
    <x v="1"/>
    <s v="Phones"/>
    <x v="68"/>
    <n v="3"/>
    <n v="363.53"/>
    <x v="2"/>
    <x v="68"/>
    <n v="981.53099999999995"/>
    <s v="Customer 82"/>
    <x v="1"/>
    <s v="UK"/>
    <x v="0"/>
    <s v="City21"/>
    <x v="0"/>
  </r>
  <r>
    <s v="ORD1069"/>
    <x v="62"/>
    <d v="2023-02-24T00:00:00"/>
    <n v="3"/>
    <x v="2"/>
    <s v="Pens"/>
    <x v="69"/>
    <n v="6"/>
    <n v="281.63"/>
    <x v="1"/>
    <x v="69"/>
    <n v="1689.78"/>
    <s v="Customer 39"/>
    <x v="0"/>
    <s v="India"/>
    <x v="1"/>
    <s v="City50"/>
    <x v="3"/>
  </r>
  <r>
    <s v="ORD1070"/>
    <x v="37"/>
    <d v="2023-07-16T00:00:00"/>
    <n v="2"/>
    <x v="0"/>
    <s v="Chairs"/>
    <x v="70"/>
    <n v="6"/>
    <n v="242.3"/>
    <x v="2"/>
    <x v="70"/>
    <n v="1308.4200000000003"/>
    <s v="Customer 66"/>
    <x v="0"/>
    <s v="India"/>
    <x v="1"/>
    <s v="City6"/>
    <x v="2"/>
  </r>
  <r>
    <s v="ORD1071"/>
    <x v="29"/>
    <d v="2023-05-27T00:00:00"/>
    <n v="4"/>
    <x v="1"/>
    <s v="Phones"/>
    <x v="71"/>
    <n v="6"/>
    <n v="435.39"/>
    <x v="2"/>
    <x v="71"/>
    <n v="2351.1060000000002"/>
    <s v="Customer 72"/>
    <x v="2"/>
    <s v="Germany"/>
    <x v="0"/>
    <s v="City30"/>
    <x v="2"/>
  </r>
  <r>
    <s v="ORD1072"/>
    <x v="63"/>
    <d v="2023-08-28T00:00:00"/>
    <n v="7"/>
    <x v="0"/>
    <s v="Tables"/>
    <x v="72"/>
    <n v="7"/>
    <n v="169.82"/>
    <x v="1"/>
    <x v="72"/>
    <n v="1188.74"/>
    <s v="Customer 27"/>
    <x v="2"/>
    <s v="India"/>
    <x v="0"/>
    <s v="City11"/>
    <x v="0"/>
  </r>
  <r>
    <s v="ORD1073"/>
    <x v="64"/>
    <d v="2023-11-27T00:00:00"/>
    <n v="5"/>
    <x v="0"/>
    <s v="Bookcases"/>
    <x v="73"/>
    <n v="3"/>
    <n v="478.72"/>
    <x v="2"/>
    <x v="73"/>
    <n v="1292.5440000000001"/>
    <s v="Customer 84"/>
    <x v="2"/>
    <s v="India"/>
    <x v="4"/>
    <s v="City27"/>
    <x v="1"/>
  </r>
  <r>
    <s v="ORD1074"/>
    <x v="65"/>
    <d v="2023-07-11T00:00:00"/>
    <n v="5"/>
    <x v="0"/>
    <s v="Chairs"/>
    <x v="74"/>
    <n v="6"/>
    <n v="12.59"/>
    <x v="0"/>
    <x v="74"/>
    <n v="71.762999999999991"/>
    <s v="Customer 86"/>
    <x v="1"/>
    <s v="India"/>
    <x v="1"/>
    <s v="City5"/>
    <x v="0"/>
  </r>
  <r>
    <s v="ORD1075"/>
    <x v="66"/>
    <d v="2023-03-31T00:00:00"/>
    <n v="6"/>
    <x v="0"/>
    <s v="Tables"/>
    <x v="75"/>
    <n v="9"/>
    <n v="468.89"/>
    <x v="1"/>
    <x v="75"/>
    <n v="4220.01"/>
    <s v="Customer 59"/>
    <x v="1"/>
    <s v="USA"/>
    <x v="4"/>
    <s v="City22"/>
    <x v="2"/>
  </r>
  <r>
    <s v="ORD1076"/>
    <x v="67"/>
    <d v="2023-07-12T00:00:00"/>
    <n v="3"/>
    <x v="1"/>
    <s v="Phones"/>
    <x v="76"/>
    <n v="9"/>
    <n v="481.23"/>
    <x v="3"/>
    <x v="76"/>
    <n v="3464.8559999999998"/>
    <s v="Customer 44"/>
    <x v="2"/>
    <s v="Canada"/>
    <x v="1"/>
    <s v="City21"/>
    <x v="3"/>
  </r>
  <r>
    <s v="ORD1077"/>
    <x v="68"/>
    <d v="2023-07-05T00:00:00"/>
    <n v="4"/>
    <x v="1"/>
    <s v="Laptops"/>
    <x v="77"/>
    <n v="2"/>
    <n v="63.07"/>
    <x v="2"/>
    <x v="77"/>
    <n v="113.526"/>
    <s v="Customer 47"/>
    <x v="1"/>
    <s v="India"/>
    <x v="4"/>
    <s v="City46"/>
    <x v="0"/>
  </r>
  <r>
    <s v="ORD1078"/>
    <x v="69"/>
    <d v="2023-04-22T00:00:00"/>
    <n v="4"/>
    <x v="1"/>
    <s v="Laptops"/>
    <x v="78"/>
    <n v="6"/>
    <n v="499.79"/>
    <x v="0"/>
    <x v="78"/>
    <n v="2848.8029999999999"/>
    <s v="Customer 7"/>
    <x v="1"/>
    <s v="UK"/>
    <x v="0"/>
    <s v="City18"/>
    <x v="3"/>
  </r>
  <r>
    <s v="ORD1079"/>
    <x v="70"/>
    <d v="2023-12-14T00:00:00"/>
    <n v="4"/>
    <x v="2"/>
    <s v="Binders"/>
    <x v="79"/>
    <n v="4"/>
    <n v="242.07"/>
    <x v="3"/>
    <x v="79"/>
    <n v="774.62400000000002"/>
    <s v="Customer 29"/>
    <x v="0"/>
    <s v="Germany"/>
    <x v="0"/>
    <s v="City48"/>
    <x v="1"/>
  </r>
  <r>
    <s v="ORD1080"/>
    <x v="71"/>
    <d v="2023-05-23T00:00:00"/>
    <n v="6"/>
    <x v="2"/>
    <s v="Pens"/>
    <x v="80"/>
    <n v="8"/>
    <n v="125.08"/>
    <x v="1"/>
    <x v="80"/>
    <n v="1000.64"/>
    <s v="Customer 59"/>
    <x v="0"/>
    <s v="France"/>
    <x v="0"/>
    <s v="City27"/>
    <x v="1"/>
  </r>
  <r>
    <s v="ORD1081"/>
    <x v="24"/>
    <d v="2023-12-28T00:00:00"/>
    <n v="2"/>
    <x v="2"/>
    <s v="Paper"/>
    <x v="81"/>
    <n v="2"/>
    <n v="304.18"/>
    <x v="1"/>
    <x v="81"/>
    <n v="608.36"/>
    <s v="Customer 43"/>
    <x v="0"/>
    <s v="Canada"/>
    <x v="4"/>
    <s v="City2"/>
    <x v="0"/>
  </r>
  <r>
    <s v="ORD1082"/>
    <x v="72"/>
    <d v="2023-12-21T00:00:00"/>
    <n v="5"/>
    <x v="1"/>
    <s v="Accessories"/>
    <x v="82"/>
    <n v="5"/>
    <n v="106.23"/>
    <x v="1"/>
    <x v="82"/>
    <n v="531.15"/>
    <s v="Customer 72"/>
    <x v="2"/>
    <s v="Canada"/>
    <x v="4"/>
    <s v="City43"/>
    <x v="3"/>
  </r>
  <r>
    <s v="ORD1083"/>
    <x v="73"/>
    <d v="2023-12-02T00:00:00"/>
    <n v="4"/>
    <x v="0"/>
    <s v="Tables"/>
    <x v="83"/>
    <n v="8"/>
    <n v="457.99"/>
    <x v="0"/>
    <x v="83"/>
    <n v="3480.7239999999997"/>
    <s v="Customer 99"/>
    <x v="2"/>
    <s v="UK"/>
    <x v="2"/>
    <s v="City14"/>
    <x v="1"/>
  </r>
  <r>
    <s v="ORD1084"/>
    <x v="74"/>
    <d v="2023-02-13T00:00:00"/>
    <n v="7"/>
    <x v="2"/>
    <s v="Binders"/>
    <x v="84"/>
    <n v="4"/>
    <n v="278.27999999999997"/>
    <x v="3"/>
    <x v="84"/>
    <n v="890.49599999999998"/>
    <s v="Customer 80"/>
    <x v="2"/>
    <s v="Canada"/>
    <x v="1"/>
    <s v="City7"/>
    <x v="0"/>
  </r>
  <r>
    <s v="ORD1085"/>
    <x v="75"/>
    <d v="2023-11-15T00:00:00"/>
    <n v="7"/>
    <x v="1"/>
    <s v="Laptops"/>
    <x v="85"/>
    <n v="3"/>
    <n v="388.88"/>
    <x v="1"/>
    <x v="85"/>
    <n v="1166.6399999999999"/>
    <s v="Customer 77"/>
    <x v="1"/>
    <s v="USA"/>
    <x v="4"/>
    <s v="City31"/>
    <x v="1"/>
  </r>
  <r>
    <s v="ORD1086"/>
    <x v="64"/>
    <d v="2023-11-28T00:00:00"/>
    <n v="6"/>
    <x v="0"/>
    <s v="Tables"/>
    <x v="86"/>
    <n v="2"/>
    <n v="193.43"/>
    <x v="0"/>
    <x v="86"/>
    <n v="367.517"/>
    <s v="Customer 61"/>
    <x v="0"/>
    <s v="France"/>
    <x v="2"/>
    <s v="City2"/>
    <x v="2"/>
  </r>
  <r>
    <s v="ORD1087"/>
    <x v="76"/>
    <d v="2023-03-31T00:00:00"/>
    <n v="2"/>
    <x v="2"/>
    <s v="Pens"/>
    <x v="87"/>
    <n v="1"/>
    <n v="269.16000000000003"/>
    <x v="0"/>
    <x v="87"/>
    <n v="255.702"/>
    <s v="Customer 92"/>
    <x v="0"/>
    <s v="Germany"/>
    <x v="2"/>
    <s v="City7"/>
    <x v="3"/>
  </r>
  <r>
    <s v="ORD1088"/>
    <x v="77"/>
    <d v="2023-10-07T00:00:00"/>
    <n v="6"/>
    <x v="1"/>
    <s v="Laptops"/>
    <x v="88"/>
    <n v="5"/>
    <n v="182.83"/>
    <x v="3"/>
    <x v="88"/>
    <n v="731.32000000000016"/>
    <s v="Customer 85"/>
    <x v="2"/>
    <s v="UK"/>
    <x v="2"/>
    <s v="City6"/>
    <x v="0"/>
  </r>
  <r>
    <s v="ORD1089"/>
    <x v="4"/>
    <d v="2023-05-07T00:00:00"/>
    <n v="1"/>
    <x v="0"/>
    <s v="Tables"/>
    <x v="89"/>
    <n v="7"/>
    <n v="134.47"/>
    <x v="1"/>
    <x v="89"/>
    <n v="941.29"/>
    <s v="Customer 47"/>
    <x v="2"/>
    <s v="India"/>
    <x v="1"/>
    <s v="City20"/>
    <x v="1"/>
  </r>
  <r>
    <s v="ORD1090"/>
    <x v="66"/>
    <d v="2023-03-28T00:00:00"/>
    <n v="3"/>
    <x v="2"/>
    <s v="Binders"/>
    <x v="90"/>
    <n v="10"/>
    <n v="258.83999999999997"/>
    <x v="1"/>
    <x v="90"/>
    <n v="2588.3999999999996"/>
    <s v="Customer 92"/>
    <x v="2"/>
    <s v="Canada"/>
    <x v="4"/>
    <s v="City48"/>
    <x v="1"/>
  </r>
  <r>
    <s v="ORD1091"/>
    <x v="78"/>
    <d v="2023-08-30T00:00:00"/>
    <n v="5"/>
    <x v="1"/>
    <s v="Accessories"/>
    <x v="91"/>
    <n v="7"/>
    <n v="251.15"/>
    <x v="2"/>
    <x v="91"/>
    <n v="1582.2449999999999"/>
    <s v="Customer 58"/>
    <x v="2"/>
    <s v="UK"/>
    <x v="0"/>
    <s v="City41"/>
    <x v="2"/>
  </r>
  <r>
    <s v="ORD1092"/>
    <x v="37"/>
    <d v="2023-07-20T00:00:00"/>
    <n v="6"/>
    <x v="2"/>
    <s v="Binders"/>
    <x v="92"/>
    <n v="4"/>
    <n v="53.81"/>
    <x v="1"/>
    <x v="92"/>
    <n v="215.24"/>
    <s v="Customer 15"/>
    <x v="2"/>
    <s v="Canada"/>
    <x v="4"/>
    <s v="City34"/>
    <x v="0"/>
  </r>
  <r>
    <s v="ORD1093"/>
    <x v="79"/>
    <d v="2023-05-25T00:00:00"/>
    <n v="6"/>
    <x v="0"/>
    <s v="Bookcases"/>
    <x v="93"/>
    <n v="3"/>
    <n v="490.75"/>
    <x v="3"/>
    <x v="93"/>
    <n v="1177.8"/>
    <s v="Customer 13"/>
    <x v="2"/>
    <s v="Canada"/>
    <x v="4"/>
    <s v="City3"/>
    <x v="1"/>
  </r>
  <r>
    <s v="ORD1094"/>
    <x v="0"/>
    <d v="2023-11-29T00:00:00"/>
    <n v="5"/>
    <x v="1"/>
    <s v="Laptops"/>
    <x v="94"/>
    <n v="6"/>
    <n v="237.4"/>
    <x v="0"/>
    <x v="94"/>
    <n v="1353.18"/>
    <s v="Customer 98"/>
    <x v="2"/>
    <s v="India"/>
    <x v="4"/>
    <s v="City21"/>
    <x v="3"/>
  </r>
  <r>
    <s v="ORD1095"/>
    <x v="80"/>
    <d v="2023-12-22T00:00:00"/>
    <n v="3"/>
    <x v="2"/>
    <s v="Paper"/>
    <x v="95"/>
    <n v="10"/>
    <n v="420.67"/>
    <x v="3"/>
    <x v="95"/>
    <n v="3365.36"/>
    <s v="Customer 85"/>
    <x v="0"/>
    <s v="Germany"/>
    <x v="0"/>
    <s v="City35"/>
    <x v="1"/>
  </r>
  <r>
    <s v="ORD1096"/>
    <x v="81"/>
    <d v="2023-10-14T00:00:00"/>
    <n v="1"/>
    <x v="1"/>
    <s v="Laptops"/>
    <x v="96"/>
    <n v="6"/>
    <n v="457.59"/>
    <x v="1"/>
    <x v="96"/>
    <n v="2745.54"/>
    <s v="Customer 29"/>
    <x v="1"/>
    <s v="UK"/>
    <x v="0"/>
    <s v="City9"/>
    <x v="3"/>
  </r>
  <r>
    <s v="ORD1097"/>
    <x v="26"/>
    <d v="2023-04-30T00:00:00"/>
    <n v="7"/>
    <x v="2"/>
    <s v="Binders"/>
    <x v="97"/>
    <n v="4"/>
    <n v="188.5"/>
    <x v="0"/>
    <x v="97"/>
    <n v="716.3"/>
    <s v="Customer 1"/>
    <x v="1"/>
    <s v="India"/>
    <x v="0"/>
    <s v="City38"/>
    <x v="1"/>
  </r>
  <r>
    <s v="ORD1098"/>
    <x v="82"/>
    <d v="2023-12-24T00:00:00"/>
    <n v="7"/>
    <x v="1"/>
    <s v="Phones"/>
    <x v="98"/>
    <n v="3"/>
    <n v="209.9"/>
    <x v="3"/>
    <x v="98"/>
    <n v="503.76000000000005"/>
    <s v="Customer 44"/>
    <x v="0"/>
    <s v="France"/>
    <x v="0"/>
    <s v="City41"/>
    <x v="0"/>
  </r>
  <r>
    <s v="ORD1099"/>
    <x v="83"/>
    <d v="2023-06-18T00:00:00"/>
    <n v="2"/>
    <x v="0"/>
    <s v="Chairs"/>
    <x v="99"/>
    <n v="8"/>
    <n v="283.45"/>
    <x v="1"/>
    <x v="99"/>
    <n v="2267.6"/>
    <s v="Customer 46"/>
    <x v="0"/>
    <s v="India"/>
    <x v="1"/>
    <s v="City34"/>
    <x v="0"/>
  </r>
  <r>
    <s v="ORD1100"/>
    <x v="84"/>
    <d v="2023-02-04T00:00:00"/>
    <n v="6"/>
    <x v="1"/>
    <s v="Laptops"/>
    <x v="100"/>
    <n v="9"/>
    <n v="114.53"/>
    <x v="1"/>
    <x v="100"/>
    <n v="1030.77"/>
    <s v="Customer 82"/>
    <x v="1"/>
    <s v="India"/>
    <x v="4"/>
    <s v="City23"/>
    <x v="0"/>
  </r>
  <r>
    <s v="ORD1101"/>
    <x v="85"/>
    <d v="2023-05-01T00:00:00"/>
    <n v="3"/>
    <x v="0"/>
    <s v="Tables"/>
    <x v="101"/>
    <n v="8"/>
    <n v="77.23"/>
    <x v="1"/>
    <x v="101"/>
    <n v="617.84"/>
    <s v="Customer 38"/>
    <x v="2"/>
    <s v="Germany"/>
    <x v="2"/>
    <s v="City6"/>
    <x v="3"/>
  </r>
  <r>
    <s v="ORD1102"/>
    <x v="13"/>
    <d v="2023-01-19T00:00:00"/>
    <n v="2"/>
    <x v="1"/>
    <s v="Laptops"/>
    <x v="102"/>
    <n v="8"/>
    <n v="134.08000000000001"/>
    <x v="2"/>
    <x v="102"/>
    <n v="965.37600000000009"/>
    <s v="Customer 71"/>
    <x v="1"/>
    <s v="Germany"/>
    <x v="0"/>
    <s v="City24"/>
    <x v="0"/>
  </r>
  <r>
    <s v="ORD1103"/>
    <x v="86"/>
    <d v="2023-06-18T00:00:00"/>
    <n v="7"/>
    <x v="1"/>
    <s v="Phones"/>
    <x v="103"/>
    <n v="5"/>
    <n v="467.71"/>
    <x v="2"/>
    <x v="103"/>
    <n v="2104.6949999999997"/>
    <s v="Customer 67"/>
    <x v="0"/>
    <s v="Germany"/>
    <x v="0"/>
    <s v="City10"/>
    <x v="3"/>
  </r>
  <r>
    <s v="ORD1104"/>
    <x v="87"/>
    <d v="2023-07-27T00:00:00"/>
    <n v="2"/>
    <x v="1"/>
    <s v="Phones"/>
    <x v="104"/>
    <n v="8"/>
    <n v="291.68"/>
    <x v="2"/>
    <x v="104"/>
    <n v="2100.096"/>
    <s v="Customer 48"/>
    <x v="1"/>
    <s v="UK"/>
    <x v="2"/>
    <s v="City1"/>
    <x v="3"/>
  </r>
  <r>
    <s v="ORD1105"/>
    <x v="88"/>
    <d v="2023-05-20T00:00:00"/>
    <n v="2"/>
    <x v="2"/>
    <s v="Binders"/>
    <x v="105"/>
    <n v="1"/>
    <n v="211.7"/>
    <x v="0"/>
    <x v="105"/>
    <n v="201.11499999999998"/>
    <s v="Customer 90"/>
    <x v="2"/>
    <s v="France"/>
    <x v="2"/>
    <s v="City23"/>
    <x v="3"/>
  </r>
  <r>
    <s v="ORD1106"/>
    <x v="89"/>
    <d v="2023-02-04T00:00:00"/>
    <n v="1"/>
    <x v="1"/>
    <s v="Accessories"/>
    <x v="106"/>
    <n v="2"/>
    <n v="80.44"/>
    <x v="3"/>
    <x v="106"/>
    <n v="128.70400000000001"/>
    <s v="Customer 14"/>
    <x v="0"/>
    <s v="UK"/>
    <x v="0"/>
    <s v="City35"/>
    <x v="2"/>
  </r>
  <r>
    <s v="ORD1107"/>
    <x v="90"/>
    <d v="2023-04-20T00:00:00"/>
    <n v="1"/>
    <x v="1"/>
    <s v="Phones"/>
    <x v="107"/>
    <n v="7"/>
    <n v="168.28"/>
    <x v="0"/>
    <x v="107"/>
    <n v="1119.0619999999999"/>
    <s v="Customer 6"/>
    <x v="0"/>
    <s v="USA"/>
    <x v="3"/>
    <s v="City32"/>
    <x v="1"/>
  </r>
  <r>
    <s v="ORD1108"/>
    <x v="91"/>
    <d v="2023-10-20T00:00:00"/>
    <n v="2"/>
    <x v="2"/>
    <s v="Pens"/>
    <x v="108"/>
    <n v="9"/>
    <n v="193.02"/>
    <x v="0"/>
    <x v="108"/>
    <n v="1650.3209999999999"/>
    <s v="Customer 22"/>
    <x v="1"/>
    <s v="Germany"/>
    <x v="0"/>
    <s v="City1"/>
    <x v="3"/>
  </r>
  <r>
    <s v="ORD1109"/>
    <x v="86"/>
    <d v="2023-06-15T00:00:00"/>
    <n v="4"/>
    <x v="1"/>
    <s v="Laptops"/>
    <x v="109"/>
    <n v="8"/>
    <n v="417.51"/>
    <x v="1"/>
    <x v="109"/>
    <n v="3340.08"/>
    <s v="Customer 64"/>
    <x v="0"/>
    <s v="Germany"/>
    <x v="0"/>
    <s v="City39"/>
    <x v="3"/>
  </r>
  <r>
    <s v="ORD1110"/>
    <x v="90"/>
    <d v="2023-04-24T00:00:00"/>
    <n v="5"/>
    <x v="1"/>
    <s v="Accessories"/>
    <x v="110"/>
    <n v="4"/>
    <n v="252.15"/>
    <x v="1"/>
    <x v="110"/>
    <n v="1008.6"/>
    <s v="Customer 18"/>
    <x v="1"/>
    <s v="Canada"/>
    <x v="4"/>
    <s v="City36"/>
    <x v="1"/>
  </r>
  <r>
    <s v="ORD1111"/>
    <x v="92"/>
    <d v="2023-12-09T00:00:00"/>
    <n v="7"/>
    <x v="2"/>
    <s v="Pens"/>
    <x v="111"/>
    <n v="4"/>
    <n v="329.03"/>
    <x v="0"/>
    <x v="111"/>
    <n v="1250.3139999999999"/>
    <s v="Customer 92"/>
    <x v="1"/>
    <s v="UK"/>
    <x v="2"/>
    <s v="City27"/>
    <x v="0"/>
  </r>
  <r>
    <s v="ORD1112"/>
    <x v="93"/>
    <d v="2023-09-20T00:00:00"/>
    <n v="7"/>
    <x v="1"/>
    <s v="Phones"/>
    <x v="112"/>
    <n v="10"/>
    <n v="344"/>
    <x v="3"/>
    <x v="112"/>
    <n v="2752"/>
    <s v="Customer 96"/>
    <x v="0"/>
    <s v="France"/>
    <x v="0"/>
    <s v="City26"/>
    <x v="2"/>
  </r>
  <r>
    <s v="ORD1113"/>
    <x v="94"/>
    <d v="2023-07-23T00:00:00"/>
    <n v="1"/>
    <x v="1"/>
    <s v="Accessories"/>
    <x v="113"/>
    <n v="6"/>
    <n v="132.38"/>
    <x v="2"/>
    <x v="113"/>
    <n v="714.85199999999998"/>
    <s v="Customer 93"/>
    <x v="0"/>
    <s v="Canada"/>
    <x v="4"/>
    <s v="City46"/>
    <x v="1"/>
  </r>
  <r>
    <s v="ORD1114"/>
    <x v="95"/>
    <d v="2023-11-30T00:00:00"/>
    <n v="4"/>
    <x v="0"/>
    <s v="Bookcases"/>
    <x v="114"/>
    <n v="1"/>
    <n v="411.69"/>
    <x v="0"/>
    <x v="114"/>
    <n v="391.10550000000001"/>
    <s v="Customer 53"/>
    <x v="1"/>
    <s v="India"/>
    <x v="1"/>
    <s v="City25"/>
    <x v="3"/>
  </r>
  <r>
    <s v="ORD1115"/>
    <x v="96"/>
    <d v="2023-08-27T00:00:00"/>
    <n v="4"/>
    <x v="2"/>
    <s v="Paper"/>
    <x v="115"/>
    <n v="1"/>
    <n v="483.42"/>
    <x v="0"/>
    <x v="115"/>
    <n v="459.24899999999997"/>
    <s v="Customer 14"/>
    <x v="0"/>
    <s v="Canada"/>
    <x v="1"/>
    <s v="City6"/>
    <x v="1"/>
  </r>
  <r>
    <s v="ORD1116"/>
    <x v="97"/>
    <d v="2023-03-21T00:00:00"/>
    <n v="6"/>
    <x v="1"/>
    <s v="Accessories"/>
    <x v="116"/>
    <n v="5"/>
    <n v="322.64"/>
    <x v="3"/>
    <x v="116"/>
    <n v="1290.56"/>
    <s v="Customer 33"/>
    <x v="0"/>
    <s v="Germany"/>
    <x v="2"/>
    <s v="City34"/>
    <x v="3"/>
  </r>
  <r>
    <s v="ORD1117"/>
    <x v="42"/>
    <d v="2023-05-21T00:00:00"/>
    <n v="5"/>
    <x v="0"/>
    <s v="Tables"/>
    <x v="117"/>
    <n v="8"/>
    <n v="247.84"/>
    <x v="3"/>
    <x v="117"/>
    <n v="1586.1760000000002"/>
    <s v="Customer 79"/>
    <x v="2"/>
    <s v="France"/>
    <x v="0"/>
    <s v="City19"/>
    <x v="0"/>
  </r>
  <r>
    <s v="ORD1118"/>
    <x v="6"/>
    <d v="2023-03-15T00:00:00"/>
    <n v="2"/>
    <x v="1"/>
    <s v="Laptops"/>
    <x v="118"/>
    <n v="10"/>
    <n v="88.28"/>
    <x v="0"/>
    <x v="118"/>
    <n v="838.66"/>
    <s v="Customer 26"/>
    <x v="0"/>
    <s v="India"/>
    <x v="4"/>
    <s v="City27"/>
    <x v="1"/>
  </r>
  <r>
    <s v="ORD1119"/>
    <x v="98"/>
    <d v="2023-05-13T00:00:00"/>
    <n v="6"/>
    <x v="0"/>
    <s v="Tables"/>
    <x v="119"/>
    <n v="8"/>
    <n v="398.51"/>
    <x v="1"/>
    <x v="119"/>
    <n v="3188.08"/>
    <s v="Customer 25"/>
    <x v="1"/>
    <s v="Canada"/>
    <x v="4"/>
    <s v="City12"/>
    <x v="2"/>
  </r>
  <r>
    <s v="ORD1120"/>
    <x v="21"/>
    <d v="2023-10-21T00:00:00"/>
    <n v="6"/>
    <x v="0"/>
    <s v="Tables"/>
    <x v="120"/>
    <n v="5"/>
    <n v="88.79"/>
    <x v="1"/>
    <x v="120"/>
    <n v="443.95000000000005"/>
    <s v="Customer 16"/>
    <x v="1"/>
    <s v="Canada"/>
    <x v="1"/>
    <s v="City8"/>
    <x v="1"/>
  </r>
  <r>
    <s v="ORD1121"/>
    <x v="99"/>
    <d v="2023-10-07T00:00:00"/>
    <n v="4"/>
    <x v="2"/>
    <s v="Binders"/>
    <x v="121"/>
    <n v="9"/>
    <n v="361.56"/>
    <x v="0"/>
    <x v="121"/>
    <n v="3091.3379999999997"/>
    <s v="Customer 51"/>
    <x v="0"/>
    <s v="India"/>
    <x v="1"/>
    <s v="City40"/>
    <x v="3"/>
  </r>
  <r>
    <s v="ORD1122"/>
    <x v="100"/>
    <d v="2023-05-19T00:00:00"/>
    <n v="4"/>
    <x v="0"/>
    <s v="Bookcases"/>
    <x v="122"/>
    <n v="1"/>
    <n v="246.72"/>
    <x v="1"/>
    <x v="122"/>
    <n v="246.72"/>
    <s v="Customer 28"/>
    <x v="2"/>
    <s v="Germany"/>
    <x v="0"/>
    <s v="City45"/>
    <x v="3"/>
  </r>
  <r>
    <s v="ORD1123"/>
    <x v="101"/>
    <d v="2023-10-31T00:00:00"/>
    <n v="4"/>
    <x v="1"/>
    <s v="Accessories"/>
    <x v="123"/>
    <n v="2"/>
    <n v="458.87"/>
    <x v="3"/>
    <x v="123"/>
    <n v="734.19200000000001"/>
    <s v="Customer 59"/>
    <x v="0"/>
    <s v="France"/>
    <x v="0"/>
    <s v="City13"/>
    <x v="2"/>
  </r>
  <r>
    <s v="ORD1124"/>
    <x v="102"/>
    <d v="2023-08-10T00:00:00"/>
    <n v="2"/>
    <x v="0"/>
    <s v="Chairs"/>
    <x v="124"/>
    <n v="7"/>
    <n v="273.36"/>
    <x v="2"/>
    <x v="124"/>
    <n v="1722.1680000000001"/>
    <s v="Customer 25"/>
    <x v="0"/>
    <s v="UK"/>
    <x v="2"/>
    <s v="City10"/>
    <x v="3"/>
  </r>
  <r>
    <s v="ORD1125"/>
    <x v="103"/>
    <d v="2023-10-28T00:00:00"/>
    <n v="2"/>
    <x v="0"/>
    <s v="Bookcases"/>
    <x v="125"/>
    <n v="3"/>
    <n v="322.7"/>
    <x v="3"/>
    <x v="125"/>
    <n v="774.48"/>
    <s v="Customer 92"/>
    <x v="2"/>
    <s v="USA"/>
    <x v="3"/>
    <s v="City2"/>
    <x v="3"/>
  </r>
  <r>
    <s v="ORD1126"/>
    <x v="104"/>
    <d v="2023-07-30T00:00:00"/>
    <n v="6"/>
    <x v="2"/>
    <s v="Pens"/>
    <x v="126"/>
    <n v="5"/>
    <n v="34.07"/>
    <x v="2"/>
    <x v="126"/>
    <n v="153.315"/>
    <s v="Customer 44"/>
    <x v="0"/>
    <s v="Canada"/>
    <x v="4"/>
    <s v="City19"/>
    <x v="3"/>
  </r>
  <r>
    <s v="ORD1127"/>
    <x v="53"/>
    <d v="2023-07-11T00:00:00"/>
    <n v="6"/>
    <x v="0"/>
    <s v="Tables"/>
    <x v="127"/>
    <n v="6"/>
    <n v="21.74"/>
    <x v="0"/>
    <x v="127"/>
    <n v="123.91799999999999"/>
    <s v="Customer 14"/>
    <x v="1"/>
    <s v="UK"/>
    <x v="2"/>
    <s v="City46"/>
    <x v="1"/>
  </r>
  <r>
    <s v="ORD1128"/>
    <x v="26"/>
    <d v="2023-04-24T00:00:00"/>
    <n v="1"/>
    <x v="0"/>
    <s v="Chairs"/>
    <x v="128"/>
    <n v="7"/>
    <n v="424.12"/>
    <x v="0"/>
    <x v="128"/>
    <n v="2820.3980000000001"/>
    <s v="Customer 97"/>
    <x v="2"/>
    <s v="Germany"/>
    <x v="2"/>
    <s v="City15"/>
    <x v="1"/>
  </r>
  <r>
    <s v="ORD1129"/>
    <x v="105"/>
    <d v="2023-03-19T00:00:00"/>
    <n v="7"/>
    <x v="1"/>
    <s v="Laptops"/>
    <x v="129"/>
    <n v="6"/>
    <n v="472.87"/>
    <x v="2"/>
    <x v="129"/>
    <n v="2553.4980000000005"/>
    <s v="Customer 54"/>
    <x v="2"/>
    <s v="USA"/>
    <x v="4"/>
    <s v="City1"/>
    <x v="2"/>
  </r>
  <r>
    <s v="ORD1130"/>
    <x v="106"/>
    <d v="2023-09-25T00:00:00"/>
    <n v="7"/>
    <x v="2"/>
    <s v="Pens"/>
    <x v="130"/>
    <n v="1"/>
    <n v="335.77"/>
    <x v="1"/>
    <x v="130"/>
    <n v="335.77"/>
    <s v="Customer 6"/>
    <x v="1"/>
    <s v="Germany"/>
    <x v="2"/>
    <s v="City22"/>
    <x v="2"/>
  </r>
  <r>
    <s v="ORD1131"/>
    <x v="107"/>
    <d v="2023-09-17T00:00:00"/>
    <n v="7"/>
    <x v="2"/>
    <s v="Binders"/>
    <x v="131"/>
    <n v="7"/>
    <n v="383.35"/>
    <x v="0"/>
    <x v="131"/>
    <n v="2549.2775000000001"/>
    <s v="Customer 82"/>
    <x v="0"/>
    <s v="Germany"/>
    <x v="0"/>
    <s v="City32"/>
    <x v="0"/>
  </r>
  <r>
    <s v="ORD1132"/>
    <x v="108"/>
    <d v="2023-02-17T00:00:00"/>
    <n v="1"/>
    <x v="1"/>
    <s v="Phones"/>
    <x v="132"/>
    <n v="1"/>
    <n v="209.13"/>
    <x v="2"/>
    <x v="132"/>
    <n v="188.21700000000001"/>
    <s v="Customer 87"/>
    <x v="0"/>
    <s v="UK"/>
    <x v="0"/>
    <s v="City45"/>
    <x v="3"/>
  </r>
  <r>
    <s v="ORD1133"/>
    <x v="109"/>
    <d v="2023-02-01T00:00:00"/>
    <n v="7"/>
    <x v="2"/>
    <s v="Binders"/>
    <x v="133"/>
    <n v="10"/>
    <n v="422.06"/>
    <x v="1"/>
    <x v="133"/>
    <n v="4220.6000000000004"/>
    <s v="Customer 76"/>
    <x v="2"/>
    <s v="USA"/>
    <x v="1"/>
    <s v="City6"/>
    <x v="2"/>
  </r>
  <r>
    <s v="ORD1134"/>
    <x v="110"/>
    <d v="2023-03-02T00:00:00"/>
    <n v="4"/>
    <x v="2"/>
    <s v="Pens"/>
    <x v="134"/>
    <n v="9"/>
    <n v="119.56"/>
    <x v="2"/>
    <x v="134"/>
    <n v="968.43600000000004"/>
    <s v="Customer 16"/>
    <x v="1"/>
    <s v="Canada"/>
    <x v="4"/>
    <s v="City18"/>
    <x v="3"/>
  </r>
  <r>
    <s v="ORD1135"/>
    <x v="111"/>
    <d v="2023-03-22T00:00:00"/>
    <n v="2"/>
    <x v="1"/>
    <s v="Laptops"/>
    <x v="135"/>
    <n v="4"/>
    <n v="355.05"/>
    <x v="0"/>
    <x v="135"/>
    <n v="1349.19"/>
    <s v="Customer 99"/>
    <x v="2"/>
    <s v="Germany"/>
    <x v="2"/>
    <s v="City35"/>
    <x v="2"/>
  </r>
  <r>
    <s v="ORD1136"/>
    <x v="51"/>
    <d v="2023-11-20T00:00:00"/>
    <n v="2"/>
    <x v="2"/>
    <s v="Paper"/>
    <x v="136"/>
    <n v="6"/>
    <n v="9.5299999999999994"/>
    <x v="0"/>
    <x v="136"/>
    <n v="54.320999999999991"/>
    <s v="Customer 58"/>
    <x v="0"/>
    <s v="Germany"/>
    <x v="2"/>
    <s v="City13"/>
    <x v="0"/>
  </r>
  <r>
    <s v="ORD1137"/>
    <x v="31"/>
    <d v="2023-03-30T00:00:00"/>
    <n v="7"/>
    <x v="2"/>
    <s v="Paper"/>
    <x v="137"/>
    <n v="9"/>
    <n v="255.34"/>
    <x v="3"/>
    <x v="137"/>
    <n v="1838.4480000000001"/>
    <s v="Customer 59"/>
    <x v="0"/>
    <s v="UK"/>
    <x v="0"/>
    <s v="City1"/>
    <x v="2"/>
  </r>
  <r>
    <s v="ORD1138"/>
    <x v="112"/>
    <d v="2023-12-21T00:00:00"/>
    <n v="6"/>
    <x v="2"/>
    <s v="Pens"/>
    <x v="138"/>
    <n v="5"/>
    <n v="189.73"/>
    <x v="2"/>
    <x v="138"/>
    <n v="853.78499999999997"/>
    <s v="Customer 85"/>
    <x v="1"/>
    <s v="USA"/>
    <x v="3"/>
    <s v="City16"/>
    <x v="1"/>
  </r>
  <r>
    <s v="ORD1139"/>
    <x v="12"/>
    <d v="2023-08-10T00:00:00"/>
    <n v="5"/>
    <x v="1"/>
    <s v="Laptops"/>
    <x v="39"/>
    <n v="2"/>
    <n v="310.83"/>
    <x v="1"/>
    <x v="139"/>
    <n v="621.66"/>
    <s v="Customer 76"/>
    <x v="2"/>
    <s v="Germany"/>
    <x v="0"/>
    <s v="City16"/>
    <x v="3"/>
  </r>
  <r>
    <s v="ORD1140"/>
    <x v="113"/>
    <d v="2023-11-06T00:00:00"/>
    <n v="4"/>
    <x v="2"/>
    <s v="Paper"/>
    <x v="139"/>
    <n v="7"/>
    <n v="335.04"/>
    <x v="0"/>
    <x v="140"/>
    <n v="2228.0160000000001"/>
    <s v="Customer 65"/>
    <x v="2"/>
    <s v="India"/>
    <x v="2"/>
    <s v="City13"/>
    <x v="1"/>
  </r>
  <r>
    <s v="ORD1141"/>
    <x v="114"/>
    <d v="2023-02-03T00:00:00"/>
    <n v="1"/>
    <x v="1"/>
    <s v="Laptops"/>
    <x v="140"/>
    <n v="9"/>
    <n v="310.18"/>
    <x v="3"/>
    <x v="141"/>
    <n v="2233.2959999999998"/>
    <s v="Customer 18"/>
    <x v="0"/>
    <s v="Germany"/>
    <x v="2"/>
    <s v="City34"/>
    <x v="2"/>
  </r>
  <r>
    <s v="ORD1142"/>
    <x v="115"/>
    <d v="2023-07-22T00:00:00"/>
    <n v="5"/>
    <x v="0"/>
    <s v="Bookcases"/>
    <x v="141"/>
    <n v="8"/>
    <n v="244.19"/>
    <x v="3"/>
    <x v="142"/>
    <n v="1562.816"/>
    <s v="Customer 64"/>
    <x v="1"/>
    <s v="India"/>
    <x v="0"/>
    <s v="City31"/>
    <x v="2"/>
  </r>
  <r>
    <s v="ORD1143"/>
    <x v="116"/>
    <d v="2023-07-17T00:00:00"/>
    <n v="2"/>
    <x v="1"/>
    <s v="Accessories"/>
    <x v="142"/>
    <n v="9"/>
    <n v="246.49"/>
    <x v="1"/>
    <x v="143"/>
    <n v="2218.41"/>
    <s v="Customer 1"/>
    <x v="0"/>
    <s v="Germany"/>
    <x v="0"/>
    <s v="City21"/>
    <x v="0"/>
  </r>
  <r>
    <s v="ORD1144"/>
    <x v="113"/>
    <d v="2023-11-09T00:00:00"/>
    <n v="7"/>
    <x v="1"/>
    <s v="Accessories"/>
    <x v="143"/>
    <n v="5"/>
    <n v="8.27"/>
    <x v="0"/>
    <x v="144"/>
    <n v="39.282499999999992"/>
    <s v="Customer 68"/>
    <x v="1"/>
    <s v="Canada"/>
    <x v="4"/>
    <s v="City48"/>
    <x v="0"/>
  </r>
  <r>
    <s v="ORD1145"/>
    <x v="117"/>
    <d v="2023-08-29T00:00:00"/>
    <n v="1"/>
    <x v="2"/>
    <s v="Paper"/>
    <x v="144"/>
    <n v="10"/>
    <n v="278.06"/>
    <x v="3"/>
    <x v="145"/>
    <n v="2224.48"/>
    <s v="Customer 95"/>
    <x v="0"/>
    <s v="France"/>
    <x v="2"/>
    <s v="City17"/>
    <x v="0"/>
  </r>
  <r>
    <s v="ORD1146"/>
    <x v="118"/>
    <d v="2023-10-02T00:00:00"/>
    <n v="4"/>
    <x v="2"/>
    <s v="Paper"/>
    <x v="145"/>
    <n v="10"/>
    <n v="10.87"/>
    <x v="1"/>
    <x v="146"/>
    <n v="108.69999999999999"/>
    <s v="Customer 7"/>
    <x v="0"/>
    <s v="Germany"/>
    <x v="0"/>
    <s v="City13"/>
    <x v="2"/>
  </r>
  <r>
    <s v="ORD1147"/>
    <x v="119"/>
    <d v="2023-05-11T00:00:00"/>
    <n v="2"/>
    <x v="0"/>
    <s v="Bookcases"/>
    <x v="146"/>
    <n v="2"/>
    <n v="267.06"/>
    <x v="1"/>
    <x v="147"/>
    <n v="534.12"/>
    <s v="Customer 71"/>
    <x v="1"/>
    <s v="UK"/>
    <x v="2"/>
    <s v="City43"/>
    <x v="0"/>
  </r>
  <r>
    <s v="ORD1148"/>
    <x v="120"/>
    <d v="2023-10-18T00:00:00"/>
    <n v="7"/>
    <x v="1"/>
    <s v="Accessories"/>
    <x v="147"/>
    <n v="3"/>
    <n v="141"/>
    <x v="2"/>
    <x v="148"/>
    <n v="380.7"/>
    <s v="Customer 56"/>
    <x v="0"/>
    <s v="Canada"/>
    <x v="4"/>
    <s v="City16"/>
    <x v="2"/>
  </r>
  <r>
    <s v="ORD1149"/>
    <x v="121"/>
    <d v="2023-01-10T00:00:00"/>
    <n v="4"/>
    <x v="1"/>
    <s v="Accessories"/>
    <x v="148"/>
    <n v="2"/>
    <n v="488.85"/>
    <x v="2"/>
    <x v="149"/>
    <n v="879.93000000000006"/>
    <s v="Customer 75"/>
    <x v="1"/>
    <s v="India"/>
    <x v="1"/>
    <s v="City21"/>
    <x v="2"/>
  </r>
  <r>
    <s v="ORD1150"/>
    <x v="112"/>
    <d v="2023-12-21T00:00:00"/>
    <n v="6"/>
    <x v="0"/>
    <s v="Bookcases"/>
    <x v="149"/>
    <n v="7"/>
    <n v="13.49"/>
    <x v="0"/>
    <x v="150"/>
    <n v="89.708500000000001"/>
    <s v="Customer 62"/>
    <x v="2"/>
    <s v="USA"/>
    <x v="4"/>
    <s v="City18"/>
    <x v="3"/>
  </r>
  <r>
    <s v="ORD1151"/>
    <x v="122"/>
    <d v="2023-03-05T00:00:00"/>
    <n v="5"/>
    <x v="1"/>
    <s v="Accessories"/>
    <x v="150"/>
    <n v="6"/>
    <n v="407.51"/>
    <x v="3"/>
    <x v="151"/>
    <n v="1956.048"/>
    <s v="Customer 66"/>
    <x v="1"/>
    <s v="France"/>
    <x v="2"/>
    <s v="City26"/>
    <x v="1"/>
  </r>
  <r>
    <s v="ORD1152"/>
    <x v="72"/>
    <d v="2023-12-21T00:00:00"/>
    <n v="5"/>
    <x v="2"/>
    <s v="Binders"/>
    <x v="151"/>
    <n v="6"/>
    <n v="338.65"/>
    <x v="3"/>
    <x v="152"/>
    <n v="1625.52"/>
    <s v="Customer 100"/>
    <x v="1"/>
    <s v="Canada"/>
    <x v="4"/>
    <s v="City3"/>
    <x v="3"/>
  </r>
  <r>
    <s v="ORD1153"/>
    <x v="45"/>
    <d v="2023-10-07T00:00:00"/>
    <n v="5"/>
    <x v="1"/>
    <s v="Laptops"/>
    <x v="152"/>
    <n v="9"/>
    <n v="404.05"/>
    <x v="2"/>
    <x v="153"/>
    <n v="3272.8050000000003"/>
    <s v="Customer 23"/>
    <x v="0"/>
    <s v="France"/>
    <x v="0"/>
    <s v="City45"/>
    <x v="1"/>
  </r>
  <r>
    <s v="ORD1154"/>
    <x v="71"/>
    <d v="2023-05-20T00:00:00"/>
    <n v="3"/>
    <x v="0"/>
    <s v="Chairs"/>
    <x v="153"/>
    <n v="6"/>
    <n v="455.34"/>
    <x v="0"/>
    <x v="154"/>
    <n v="2595.4379999999996"/>
    <s v="Customer 89"/>
    <x v="0"/>
    <s v="France"/>
    <x v="2"/>
    <s v="City24"/>
    <x v="1"/>
  </r>
  <r>
    <s v="ORD1155"/>
    <x v="123"/>
    <d v="2023-12-02T00:00:00"/>
    <n v="7"/>
    <x v="2"/>
    <s v="Pens"/>
    <x v="154"/>
    <n v="3"/>
    <n v="57.97"/>
    <x v="3"/>
    <x v="155"/>
    <n v="139.12800000000001"/>
    <s v="Customer 75"/>
    <x v="0"/>
    <s v="USA"/>
    <x v="4"/>
    <s v="City11"/>
    <x v="2"/>
  </r>
  <r>
    <s v="ORD1156"/>
    <x v="33"/>
    <d v="2023-06-28T00:00:00"/>
    <n v="4"/>
    <x v="0"/>
    <s v="Chairs"/>
    <x v="155"/>
    <n v="4"/>
    <n v="52.68"/>
    <x v="1"/>
    <x v="156"/>
    <n v="210.72"/>
    <s v="Customer 23"/>
    <x v="1"/>
    <s v="Germany"/>
    <x v="2"/>
    <s v="City44"/>
    <x v="0"/>
  </r>
  <r>
    <s v="ORD1157"/>
    <x v="1"/>
    <d v="2023-03-04T00:00:00"/>
    <n v="5"/>
    <x v="1"/>
    <s v="Laptops"/>
    <x v="156"/>
    <n v="10"/>
    <n v="78.7"/>
    <x v="1"/>
    <x v="157"/>
    <n v="787"/>
    <s v="Customer 94"/>
    <x v="0"/>
    <s v="France"/>
    <x v="0"/>
    <s v="City49"/>
    <x v="0"/>
  </r>
  <r>
    <s v="ORD1158"/>
    <x v="50"/>
    <d v="2023-06-07T00:00:00"/>
    <n v="7"/>
    <x v="1"/>
    <s v="Laptops"/>
    <x v="157"/>
    <n v="9"/>
    <n v="100.01"/>
    <x v="1"/>
    <x v="158"/>
    <n v="900.09"/>
    <s v="Customer 17"/>
    <x v="0"/>
    <s v="India"/>
    <x v="2"/>
    <s v="City4"/>
    <x v="0"/>
  </r>
  <r>
    <s v="ORD1159"/>
    <x v="124"/>
    <d v="2023-08-17T00:00:00"/>
    <n v="6"/>
    <x v="0"/>
    <s v="Tables"/>
    <x v="158"/>
    <n v="7"/>
    <n v="265.60000000000002"/>
    <x v="1"/>
    <x v="159"/>
    <n v="1859.2000000000003"/>
    <s v="Customer 14"/>
    <x v="2"/>
    <s v="UK"/>
    <x v="2"/>
    <s v="City45"/>
    <x v="3"/>
  </r>
  <r>
    <s v="ORD1160"/>
    <x v="125"/>
    <d v="2023-03-27T00:00:00"/>
    <n v="5"/>
    <x v="2"/>
    <s v="Binders"/>
    <x v="159"/>
    <n v="9"/>
    <n v="408.53"/>
    <x v="2"/>
    <x v="160"/>
    <n v="3309.0929999999998"/>
    <s v="Customer 50"/>
    <x v="2"/>
    <s v="France"/>
    <x v="2"/>
    <s v="City9"/>
    <x v="0"/>
  </r>
  <r>
    <s v="ORD1161"/>
    <x v="63"/>
    <d v="2023-08-25T00:00:00"/>
    <n v="4"/>
    <x v="2"/>
    <s v="Paper"/>
    <x v="38"/>
    <n v="1"/>
    <n v="137.33000000000001"/>
    <x v="0"/>
    <x v="161"/>
    <n v="130.46350000000001"/>
    <s v="Customer 85"/>
    <x v="1"/>
    <s v="Germany"/>
    <x v="2"/>
    <s v="City21"/>
    <x v="2"/>
  </r>
  <r>
    <s v="ORD1162"/>
    <x v="126"/>
    <d v="2023-01-09T00:00:00"/>
    <n v="7"/>
    <x v="0"/>
    <s v="Chairs"/>
    <x v="160"/>
    <n v="1"/>
    <n v="201.46"/>
    <x v="1"/>
    <x v="162"/>
    <n v="201.46"/>
    <s v="Customer 77"/>
    <x v="1"/>
    <s v="France"/>
    <x v="0"/>
    <s v="City29"/>
    <x v="0"/>
  </r>
  <r>
    <s v="ORD1163"/>
    <x v="100"/>
    <d v="2023-05-20T00:00:00"/>
    <n v="5"/>
    <x v="0"/>
    <s v="Bookcases"/>
    <x v="161"/>
    <n v="1"/>
    <n v="189.66"/>
    <x v="1"/>
    <x v="163"/>
    <n v="189.66"/>
    <s v="Customer 78"/>
    <x v="2"/>
    <s v="India"/>
    <x v="0"/>
    <s v="City2"/>
    <x v="0"/>
  </r>
  <r>
    <s v="ORD1164"/>
    <x v="127"/>
    <d v="2023-09-18T00:00:00"/>
    <n v="4"/>
    <x v="1"/>
    <s v="Laptops"/>
    <x v="162"/>
    <n v="3"/>
    <n v="205.98"/>
    <x v="3"/>
    <x v="164"/>
    <n v="494.35199999999998"/>
    <s v="Customer 42"/>
    <x v="1"/>
    <s v="India"/>
    <x v="1"/>
    <s v="City23"/>
    <x v="0"/>
  </r>
  <r>
    <s v="ORD1165"/>
    <x v="128"/>
    <d v="2023-04-04T00:00:00"/>
    <n v="2"/>
    <x v="1"/>
    <s v="Laptops"/>
    <x v="163"/>
    <n v="6"/>
    <n v="284.68"/>
    <x v="2"/>
    <x v="165"/>
    <n v="1537.2719999999999"/>
    <s v="Customer 65"/>
    <x v="1"/>
    <s v="India"/>
    <x v="0"/>
    <s v="City17"/>
    <x v="3"/>
  </r>
  <r>
    <s v="ORD1166"/>
    <x v="129"/>
    <d v="2023-09-23T00:00:00"/>
    <n v="6"/>
    <x v="2"/>
    <s v="Paper"/>
    <x v="164"/>
    <n v="8"/>
    <n v="495.17"/>
    <x v="3"/>
    <x v="166"/>
    <n v="3169.0880000000002"/>
    <s v="Customer 50"/>
    <x v="2"/>
    <s v="USA"/>
    <x v="1"/>
    <s v="City46"/>
    <x v="2"/>
  </r>
  <r>
    <s v="ORD1167"/>
    <x v="130"/>
    <d v="2023-03-03T00:00:00"/>
    <n v="7"/>
    <x v="1"/>
    <s v="Phones"/>
    <x v="58"/>
    <n v="9"/>
    <n v="116.8"/>
    <x v="3"/>
    <x v="167"/>
    <n v="840.96"/>
    <s v="Customer 54"/>
    <x v="2"/>
    <s v="Germany"/>
    <x v="0"/>
    <s v="City35"/>
    <x v="0"/>
  </r>
  <r>
    <s v="ORD1168"/>
    <x v="131"/>
    <d v="2023-11-21T00:00:00"/>
    <n v="4"/>
    <x v="2"/>
    <s v="Pens"/>
    <x v="165"/>
    <n v="8"/>
    <n v="343.6"/>
    <x v="3"/>
    <x v="168"/>
    <n v="2199.0400000000004"/>
    <s v="Customer 78"/>
    <x v="1"/>
    <s v="India"/>
    <x v="1"/>
    <s v="City13"/>
    <x v="1"/>
  </r>
  <r>
    <s v="ORD1169"/>
    <x v="132"/>
    <d v="2023-06-06T00:00:00"/>
    <n v="4"/>
    <x v="1"/>
    <s v="Laptops"/>
    <x v="166"/>
    <n v="3"/>
    <n v="424.69"/>
    <x v="1"/>
    <x v="169"/>
    <n v="1274.07"/>
    <s v="Customer 89"/>
    <x v="1"/>
    <s v="France"/>
    <x v="2"/>
    <s v="City35"/>
    <x v="3"/>
  </r>
  <r>
    <s v="ORD1170"/>
    <x v="0"/>
    <d v="2023-11-27T00:00:00"/>
    <n v="3"/>
    <x v="2"/>
    <s v="Pens"/>
    <x v="167"/>
    <n v="10"/>
    <n v="328.6"/>
    <x v="0"/>
    <x v="170"/>
    <n v="3121.7"/>
    <s v="Customer 98"/>
    <x v="0"/>
    <s v="UK"/>
    <x v="0"/>
    <s v="City47"/>
    <x v="0"/>
  </r>
  <r>
    <s v="ORD1171"/>
    <x v="129"/>
    <d v="2023-09-24T00:00:00"/>
    <n v="7"/>
    <x v="0"/>
    <s v="Bookcases"/>
    <x v="168"/>
    <n v="9"/>
    <n v="429.82"/>
    <x v="2"/>
    <x v="171"/>
    <n v="3481.5420000000004"/>
    <s v="Customer 32"/>
    <x v="1"/>
    <s v="Germany"/>
    <x v="0"/>
    <s v="City39"/>
    <x v="0"/>
  </r>
  <r>
    <s v="ORD1172"/>
    <x v="75"/>
    <d v="2023-11-10T00:00:00"/>
    <n v="2"/>
    <x v="2"/>
    <s v="Paper"/>
    <x v="169"/>
    <n v="3"/>
    <n v="380.99"/>
    <x v="1"/>
    <x v="172"/>
    <n v="1142.97"/>
    <s v="Customer 36"/>
    <x v="0"/>
    <s v="France"/>
    <x v="2"/>
    <s v="City5"/>
    <x v="3"/>
  </r>
  <r>
    <s v="ORD1173"/>
    <x v="22"/>
    <d v="2023-04-19T00:00:00"/>
    <n v="7"/>
    <x v="1"/>
    <s v="Laptops"/>
    <x v="170"/>
    <n v="6"/>
    <n v="51.28"/>
    <x v="2"/>
    <x v="173"/>
    <n v="276.91200000000003"/>
    <s v="Customer 51"/>
    <x v="2"/>
    <s v="France"/>
    <x v="2"/>
    <s v="City29"/>
    <x v="1"/>
  </r>
  <r>
    <s v="ORD1174"/>
    <x v="111"/>
    <d v="2023-03-26T00:00:00"/>
    <n v="6"/>
    <x v="0"/>
    <s v="Bookcases"/>
    <x v="171"/>
    <n v="10"/>
    <n v="192.74"/>
    <x v="1"/>
    <x v="174"/>
    <n v="1927.4"/>
    <s v="Customer 44"/>
    <x v="2"/>
    <s v="UK"/>
    <x v="0"/>
    <s v="City35"/>
    <x v="1"/>
  </r>
  <r>
    <s v="ORD1175"/>
    <x v="133"/>
    <d v="2023-07-14T00:00:00"/>
    <n v="3"/>
    <x v="1"/>
    <s v="Laptops"/>
    <x v="172"/>
    <n v="6"/>
    <n v="278.58999999999997"/>
    <x v="0"/>
    <x v="175"/>
    <n v="1587.963"/>
    <s v="Customer 38"/>
    <x v="2"/>
    <s v="UK"/>
    <x v="0"/>
    <s v="City1"/>
    <x v="3"/>
  </r>
  <r>
    <s v="ORD1176"/>
    <x v="134"/>
    <d v="2023-03-31T00:00:00"/>
    <n v="7"/>
    <x v="2"/>
    <s v="Pens"/>
    <x v="173"/>
    <n v="3"/>
    <n v="32.78"/>
    <x v="0"/>
    <x v="176"/>
    <n v="93.423000000000002"/>
    <s v="Customer 58"/>
    <x v="2"/>
    <s v="India"/>
    <x v="1"/>
    <s v="City47"/>
    <x v="0"/>
  </r>
  <r>
    <s v="ORD1177"/>
    <x v="135"/>
    <d v="2023-10-11T00:00:00"/>
    <n v="7"/>
    <x v="0"/>
    <s v="Chairs"/>
    <x v="174"/>
    <n v="7"/>
    <n v="9.68"/>
    <x v="2"/>
    <x v="177"/>
    <n v="60.983999999999995"/>
    <s v="Customer 18"/>
    <x v="1"/>
    <s v="Canada"/>
    <x v="4"/>
    <s v="City40"/>
    <x v="3"/>
  </r>
  <r>
    <s v="ORD1178"/>
    <x v="136"/>
    <d v="2023-10-04T00:00:00"/>
    <n v="5"/>
    <x v="0"/>
    <s v="Tables"/>
    <x v="175"/>
    <n v="10"/>
    <n v="89.83"/>
    <x v="3"/>
    <x v="178"/>
    <n v="718.64"/>
    <s v="Customer 18"/>
    <x v="1"/>
    <s v="UK"/>
    <x v="2"/>
    <s v="City21"/>
    <x v="3"/>
  </r>
  <r>
    <s v="ORD1179"/>
    <x v="137"/>
    <d v="2023-01-05T00:00:00"/>
    <n v="4"/>
    <x v="0"/>
    <s v="Chairs"/>
    <x v="176"/>
    <n v="5"/>
    <n v="252.43"/>
    <x v="1"/>
    <x v="179"/>
    <n v="1262.1500000000001"/>
    <s v="Customer 53"/>
    <x v="0"/>
    <s v="India"/>
    <x v="2"/>
    <s v="City43"/>
    <x v="3"/>
  </r>
  <r>
    <s v="ORD1180"/>
    <x v="138"/>
    <d v="2023-11-09T00:00:00"/>
    <n v="6"/>
    <x v="1"/>
    <s v="Phones"/>
    <x v="177"/>
    <n v="10"/>
    <n v="219.79"/>
    <x v="2"/>
    <x v="180"/>
    <n v="1978.1100000000001"/>
    <s v="Customer 78"/>
    <x v="2"/>
    <s v="France"/>
    <x v="0"/>
    <s v="City13"/>
    <x v="3"/>
  </r>
  <r>
    <s v="ORD1181"/>
    <x v="139"/>
    <d v="2023-06-17T00:00:00"/>
    <n v="2"/>
    <x v="2"/>
    <s v="Binders"/>
    <x v="178"/>
    <n v="6"/>
    <n v="393.27"/>
    <x v="3"/>
    <x v="181"/>
    <n v="1887.6959999999999"/>
    <s v="Customer 90"/>
    <x v="1"/>
    <s v="France"/>
    <x v="0"/>
    <s v="City50"/>
    <x v="1"/>
  </r>
  <r>
    <s v="ORD1182"/>
    <x v="140"/>
    <d v="2023-09-11T00:00:00"/>
    <n v="3"/>
    <x v="1"/>
    <s v="Accessories"/>
    <x v="179"/>
    <n v="9"/>
    <n v="285.10000000000002"/>
    <x v="0"/>
    <x v="182"/>
    <n v="2437.605"/>
    <s v="Customer 96"/>
    <x v="0"/>
    <s v="France"/>
    <x v="2"/>
    <s v="City40"/>
    <x v="3"/>
  </r>
  <r>
    <s v="ORD1183"/>
    <x v="141"/>
    <d v="2023-01-14T00:00:00"/>
    <n v="4"/>
    <x v="2"/>
    <s v="Pens"/>
    <x v="180"/>
    <n v="9"/>
    <n v="429.69"/>
    <x v="1"/>
    <x v="183"/>
    <n v="3867.21"/>
    <s v="Customer 66"/>
    <x v="0"/>
    <s v="UK"/>
    <x v="0"/>
    <s v="City27"/>
    <x v="0"/>
  </r>
  <r>
    <s v="ORD1184"/>
    <x v="1"/>
    <d v="2023-02-28T00:00:00"/>
    <n v="1"/>
    <x v="1"/>
    <s v="Phones"/>
    <x v="181"/>
    <n v="9"/>
    <n v="52.2"/>
    <x v="0"/>
    <x v="184"/>
    <n v="446.31"/>
    <s v="Customer 39"/>
    <x v="0"/>
    <s v="India"/>
    <x v="4"/>
    <s v="City8"/>
    <x v="0"/>
  </r>
  <r>
    <s v="ORD1185"/>
    <x v="53"/>
    <d v="2023-07-11T00:00:00"/>
    <n v="6"/>
    <x v="1"/>
    <s v="Phones"/>
    <x v="182"/>
    <n v="8"/>
    <n v="266.44"/>
    <x v="1"/>
    <x v="185"/>
    <n v="2131.52"/>
    <s v="Customer 90"/>
    <x v="2"/>
    <s v="USA"/>
    <x v="3"/>
    <s v="City43"/>
    <x v="2"/>
  </r>
  <r>
    <s v="ORD1186"/>
    <x v="142"/>
    <d v="2023-06-10T00:00:00"/>
    <n v="3"/>
    <x v="2"/>
    <s v="Pens"/>
    <x v="183"/>
    <n v="10"/>
    <n v="26.06"/>
    <x v="3"/>
    <x v="186"/>
    <n v="208.48"/>
    <s v="Customer 71"/>
    <x v="0"/>
    <s v="USA"/>
    <x v="4"/>
    <s v="City9"/>
    <x v="2"/>
  </r>
  <r>
    <s v="ORD1187"/>
    <x v="143"/>
    <d v="2023-05-05T00:00:00"/>
    <n v="2"/>
    <x v="2"/>
    <s v="Paper"/>
    <x v="184"/>
    <n v="5"/>
    <n v="109.65"/>
    <x v="1"/>
    <x v="187"/>
    <n v="548.25"/>
    <s v="Customer 41"/>
    <x v="2"/>
    <s v="Canada"/>
    <x v="4"/>
    <s v="City13"/>
    <x v="3"/>
  </r>
  <r>
    <s v="ORD1188"/>
    <x v="144"/>
    <d v="2023-02-02T00:00:00"/>
    <n v="3"/>
    <x v="2"/>
    <s v="Paper"/>
    <x v="185"/>
    <n v="8"/>
    <n v="434.72"/>
    <x v="3"/>
    <x v="188"/>
    <n v="2782.2080000000005"/>
    <s v="Customer 92"/>
    <x v="0"/>
    <s v="USA"/>
    <x v="1"/>
    <s v="City13"/>
    <x v="2"/>
  </r>
  <r>
    <s v="ORD1189"/>
    <x v="145"/>
    <d v="2023-05-07T00:00:00"/>
    <n v="3"/>
    <x v="2"/>
    <s v="Paper"/>
    <x v="186"/>
    <n v="1"/>
    <n v="444.34"/>
    <x v="1"/>
    <x v="189"/>
    <n v="444.34"/>
    <s v="Customer 95"/>
    <x v="0"/>
    <s v="USA"/>
    <x v="4"/>
    <s v="City37"/>
    <x v="3"/>
  </r>
  <r>
    <s v="ORD1190"/>
    <x v="91"/>
    <d v="2023-10-21T00:00:00"/>
    <n v="3"/>
    <x v="2"/>
    <s v="Paper"/>
    <x v="187"/>
    <n v="6"/>
    <n v="240.37"/>
    <x v="2"/>
    <x v="190"/>
    <n v="1297.998"/>
    <s v="Customer 71"/>
    <x v="0"/>
    <s v="India"/>
    <x v="1"/>
    <s v="City43"/>
    <x v="1"/>
  </r>
  <r>
    <s v="ORD1191"/>
    <x v="48"/>
    <d v="2023-02-15T00:00:00"/>
    <n v="5"/>
    <x v="2"/>
    <s v="Pens"/>
    <x v="188"/>
    <n v="6"/>
    <n v="28.05"/>
    <x v="0"/>
    <x v="191"/>
    <n v="159.88499999999999"/>
    <s v="Customer 81"/>
    <x v="1"/>
    <s v="Germany"/>
    <x v="0"/>
    <s v="City4"/>
    <x v="1"/>
  </r>
  <r>
    <s v="ORD1192"/>
    <x v="146"/>
    <d v="2023-02-14T00:00:00"/>
    <n v="1"/>
    <x v="2"/>
    <s v="Paper"/>
    <x v="189"/>
    <n v="2"/>
    <n v="41.8"/>
    <x v="1"/>
    <x v="192"/>
    <n v="83.6"/>
    <s v="Customer 28"/>
    <x v="2"/>
    <s v="UK"/>
    <x v="2"/>
    <s v="City39"/>
    <x v="1"/>
  </r>
  <r>
    <s v="ORD1193"/>
    <x v="147"/>
    <d v="2023-09-08T00:00:00"/>
    <n v="2"/>
    <x v="2"/>
    <s v="Paper"/>
    <x v="190"/>
    <n v="7"/>
    <n v="463.16"/>
    <x v="1"/>
    <x v="193"/>
    <n v="3242.1200000000003"/>
    <s v="Customer 26"/>
    <x v="0"/>
    <s v="India"/>
    <x v="2"/>
    <s v="City1"/>
    <x v="1"/>
  </r>
  <r>
    <s v="ORD1194"/>
    <x v="57"/>
    <d v="2023-02-07T00:00:00"/>
    <n v="2"/>
    <x v="2"/>
    <s v="Paper"/>
    <x v="191"/>
    <n v="10"/>
    <n v="450.16"/>
    <x v="0"/>
    <x v="194"/>
    <n v="4276.5200000000004"/>
    <s v="Customer 27"/>
    <x v="2"/>
    <s v="Canada"/>
    <x v="1"/>
    <s v="City6"/>
    <x v="0"/>
  </r>
  <r>
    <s v="ORD1195"/>
    <x v="148"/>
    <d v="2023-10-02T00:00:00"/>
    <n v="2"/>
    <x v="0"/>
    <s v="Bookcases"/>
    <x v="192"/>
    <n v="5"/>
    <n v="283.94"/>
    <x v="1"/>
    <x v="195"/>
    <n v="1419.7"/>
    <s v="Customer 80"/>
    <x v="2"/>
    <s v="Germany"/>
    <x v="2"/>
    <s v="City24"/>
    <x v="1"/>
  </r>
  <r>
    <s v="ORD1196"/>
    <x v="149"/>
    <d v="2023-03-10T00:00:00"/>
    <n v="4"/>
    <x v="1"/>
    <s v="Phones"/>
    <x v="193"/>
    <n v="1"/>
    <n v="21.29"/>
    <x v="0"/>
    <x v="196"/>
    <n v="20.225499999999997"/>
    <s v="Customer 92"/>
    <x v="0"/>
    <s v="France"/>
    <x v="0"/>
    <s v="City24"/>
    <x v="1"/>
  </r>
  <r>
    <s v="ORD1197"/>
    <x v="150"/>
    <d v="2023-03-13T00:00:00"/>
    <n v="6"/>
    <x v="2"/>
    <s v="Paper"/>
    <x v="194"/>
    <n v="10"/>
    <n v="464.74"/>
    <x v="3"/>
    <x v="197"/>
    <n v="3717.92"/>
    <s v="Customer 38"/>
    <x v="0"/>
    <s v="India"/>
    <x v="2"/>
    <s v="City40"/>
    <x v="0"/>
  </r>
  <r>
    <s v="ORD1198"/>
    <x v="151"/>
    <d v="2023-12-06T00:00:00"/>
    <n v="2"/>
    <x v="1"/>
    <s v="Phones"/>
    <x v="195"/>
    <n v="8"/>
    <n v="160.66999999999999"/>
    <x v="2"/>
    <x v="198"/>
    <n v="1156.8239999999998"/>
    <s v="Customer 88"/>
    <x v="1"/>
    <s v="UK"/>
    <x v="2"/>
    <s v="City47"/>
    <x v="3"/>
  </r>
  <r>
    <s v="ORD1199"/>
    <x v="152"/>
    <d v="2023-09-07T00:00:00"/>
    <n v="6"/>
    <x v="1"/>
    <s v="Phones"/>
    <x v="196"/>
    <n v="5"/>
    <n v="480.93"/>
    <x v="2"/>
    <x v="199"/>
    <n v="2164.1849999999999"/>
    <s v="Customer 45"/>
    <x v="0"/>
    <s v="USA"/>
    <x v="1"/>
    <s v="City5"/>
    <x v="2"/>
  </r>
  <r>
    <s v="ORD1200"/>
    <x v="153"/>
    <d v="2023-10-11T00:00:00"/>
    <n v="2"/>
    <x v="0"/>
    <s v="Chairs"/>
    <x v="197"/>
    <n v="10"/>
    <n v="295.58"/>
    <x v="0"/>
    <x v="200"/>
    <n v="2808.0099999999998"/>
    <s v="Customer 87"/>
    <x v="2"/>
    <s v="Canada"/>
    <x v="4"/>
    <s v="City7"/>
    <x v="3"/>
  </r>
  <r>
    <s v="ORD1201"/>
    <x v="154"/>
    <d v="2023-03-27T00:00:00"/>
    <n v="1"/>
    <x v="0"/>
    <s v="Bookcases"/>
    <x v="198"/>
    <n v="10"/>
    <n v="377.37"/>
    <x v="2"/>
    <x v="201"/>
    <n v="3396.33"/>
    <s v="Customer 17"/>
    <x v="2"/>
    <s v="India"/>
    <x v="0"/>
    <s v="City35"/>
    <x v="3"/>
  </r>
  <r>
    <s v="ORD1202"/>
    <x v="42"/>
    <d v="2023-05-20T00:00:00"/>
    <n v="4"/>
    <x v="2"/>
    <s v="Paper"/>
    <x v="199"/>
    <n v="4"/>
    <n v="357.79"/>
    <x v="0"/>
    <x v="202"/>
    <n v="1359.6020000000001"/>
    <s v="Customer 91"/>
    <x v="1"/>
    <s v="Germany"/>
    <x v="2"/>
    <s v="City13"/>
    <x v="2"/>
  </r>
  <r>
    <s v="ORD1203"/>
    <x v="118"/>
    <d v="2023-10-02T00:00:00"/>
    <n v="4"/>
    <x v="1"/>
    <s v="Laptops"/>
    <x v="200"/>
    <n v="1"/>
    <n v="202.16"/>
    <x v="2"/>
    <x v="203"/>
    <n v="181.94399999999999"/>
    <s v="Customer 84"/>
    <x v="0"/>
    <s v="France"/>
    <x v="2"/>
    <s v="City37"/>
    <x v="1"/>
  </r>
  <r>
    <s v="ORD1204"/>
    <x v="155"/>
    <d v="2023-11-10T00:00:00"/>
    <n v="3"/>
    <x v="0"/>
    <s v="Chairs"/>
    <x v="201"/>
    <n v="10"/>
    <n v="43.08"/>
    <x v="1"/>
    <x v="204"/>
    <n v="430.79999999999995"/>
    <s v="Customer 23"/>
    <x v="2"/>
    <s v="India"/>
    <x v="0"/>
    <s v="City36"/>
    <x v="1"/>
  </r>
  <r>
    <s v="ORD1205"/>
    <x v="12"/>
    <d v="2023-08-10T00:00:00"/>
    <n v="5"/>
    <x v="0"/>
    <s v="Chairs"/>
    <x v="202"/>
    <n v="8"/>
    <n v="85.41"/>
    <x v="1"/>
    <x v="205"/>
    <n v="683.28"/>
    <s v="Customer 65"/>
    <x v="2"/>
    <s v="India"/>
    <x v="1"/>
    <s v="City48"/>
    <x v="1"/>
  </r>
  <r>
    <s v="ORD1206"/>
    <x v="90"/>
    <d v="2023-04-23T00:00:00"/>
    <n v="4"/>
    <x v="2"/>
    <s v="Paper"/>
    <x v="203"/>
    <n v="3"/>
    <n v="124.03"/>
    <x v="2"/>
    <x v="206"/>
    <n v="334.88100000000003"/>
    <s v="Customer 70"/>
    <x v="2"/>
    <s v="USA"/>
    <x v="3"/>
    <s v="City37"/>
    <x v="1"/>
  </r>
  <r>
    <s v="ORD1207"/>
    <x v="135"/>
    <d v="2023-10-08T00:00:00"/>
    <n v="4"/>
    <x v="2"/>
    <s v="Paper"/>
    <x v="204"/>
    <n v="9"/>
    <n v="418.15"/>
    <x v="3"/>
    <x v="207"/>
    <n v="3010.6800000000003"/>
    <s v="Customer 89"/>
    <x v="2"/>
    <s v="UK"/>
    <x v="0"/>
    <s v="City45"/>
    <x v="2"/>
  </r>
  <r>
    <s v="ORD1208"/>
    <x v="156"/>
    <d v="2023-12-21T00:00:00"/>
    <n v="1"/>
    <x v="2"/>
    <s v="Paper"/>
    <x v="205"/>
    <n v="10"/>
    <n v="197.63"/>
    <x v="2"/>
    <x v="208"/>
    <n v="1778.67"/>
    <s v="Customer 82"/>
    <x v="2"/>
    <s v="India"/>
    <x v="1"/>
    <s v="City7"/>
    <x v="1"/>
  </r>
  <r>
    <s v="ORD1209"/>
    <x v="157"/>
    <d v="2023-04-15T00:00:00"/>
    <n v="2"/>
    <x v="1"/>
    <s v="Laptops"/>
    <x v="206"/>
    <n v="7"/>
    <n v="448.78"/>
    <x v="1"/>
    <x v="209"/>
    <n v="3141.46"/>
    <s v="Customer 42"/>
    <x v="0"/>
    <s v="Canada"/>
    <x v="4"/>
    <s v="City36"/>
    <x v="1"/>
  </r>
  <r>
    <s v="ORD1210"/>
    <x v="158"/>
    <d v="2023-06-16T00:00:00"/>
    <n v="7"/>
    <x v="0"/>
    <s v="Bookcases"/>
    <x v="207"/>
    <n v="3"/>
    <n v="169.21"/>
    <x v="2"/>
    <x v="210"/>
    <n v="456.86700000000002"/>
    <s v="Customer 91"/>
    <x v="1"/>
    <s v="Germany"/>
    <x v="0"/>
    <s v="City43"/>
    <x v="1"/>
  </r>
  <r>
    <s v="ORD1211"/>
    <x v="104"/>
    <d v="2023-07-28T00:00:00"/>
    <n v="4"/>
    <x v="2"/>
    <s v="Binders"/>
    <x v="208"/>
    <n v="4"/>
    <n v="379.03"/>
    <x v="1"/>
    <x v="211"/>
    <n v="1516.12"/>
    <s v="Customer 15"/>
    <x v="0"/>
    <s v="Canada"/>
    <x v="1"/>
    <s v="City23"/>
    <x v="2"/>
  </r>
  <r>
    <s v="ORD1212"/>
    <x v="70"/>
    <d v="2023-12-14T00:00:00"/>
    <n v="4"/>
    <x v="2"/>
    <s v="Pens"/>
    <x v="209"/>
    <n v="1"/>
    <n v="74.28"/>
    <x v="3"/>
    <x v="212"/>
    <n v="59.424000000000007"/>
    <s v="Customer 98"/>
    <x v="1"/>
    <s v="UK"/>
    <x v="0"/>
    <s v="City24"/>
    <x v="0"/>
  </r>
  <r>
    <s v="ORD1213"/>
    <x v="23"/>
    <d v="2023-12-06T00:00:00"/>
    <n v="7"/>
    <x v="0"/>
    <s v="Tables"/>
    <x v="210"/>
    <n v="10"/>
    <n v="494.3"/>
    <x v="3"/>
    <x v="213"/>
    <n v="3954.4"/>
    <s v="Customer 46"/>
    <x v="2"/>
    <s v="Germany"/>
    <x v="0"/>
    <s v="City47"/>
    <x v="2"/>
  </r>
  <r>
    <s v="ORD1214"/>
    <x v="133"/>
    <d v="2023-07-16T00:00:00"/>
    <n v="5"/>
    <x v="0"/>
    <s v="Bookcases"/>
    <x v="211"/>
    <n v="2"/>
    <n v="363.46"/>
    <x v="2"/>
    <x v="214"/>
    <n v="654.22799999999995"/>
    <s v="Customer 72"/>
    <x v="1"/>
    <s v="UK"/>
    <x v="2"/>
    <s v="City37"/>
    <x v="1"/>
  </r>
  <r>
    <s v="ORD1215"/>
    <x v="159"/>
    <d v="2023-08-19T00:00:00"/>
    <n v="6"/>
    <x v="1"/>
    <s v="Accessories"/>
    <x v="212"/>
    <n v="4"/>
    <n v="252.89"/>
    <x v="1"/>
    <x v="215"/>
    <n v="1011.56"/>
    <s v="Customer 62"/>
    <x v="1"/>
    <s v="France"/>
    <x v="2"/>
    <s v="City25"/>
    <x v="2"/>
  </r>
  <r>
    <s v="ORD1216"/>
    <x v="160"/>
    <d v="2023-09-23T00:00:00"/>
    <n v="1"/>
    <x v="2"/>
    <s v="Binders"/>
    <x v="213"/>
    <n v="1"/>
    <n v="487.29"/>
    <x v="3"/>
    <x v="216"/>
    <n v="389.83200000000005"/>
    <s v="Customer 75"/>
    <x v="1"/>
    <s v="France"/>
    <x v="0"/>
    <s v="City24"/>
    <x v="3"/>
  </r>
  <r>
    <s v="ORD1217"/>
    <x v="161"/>
    <d v="2023-08-27T00:00:00"/>
    <n v="7"/>
    <x v="0"/>
    <s v="Chairs"/>
    <x v="214"/>
    <n v="8"/>
    <n v="31.58"/>
    <x v="0"/>
    <x v="217"/>
    <n v="240.00799999999998"/>
    <s v="Customer 74"/>
    <x v="0"/>
    <s v="Germany"/>
    <x v="0"/>
    <s v="City26"/>
    <x v="3"/>
  </r>
  <r>
    <s v="ORD1218"/>
    <x v="162"/>
    <d v="2023-03-10T00:00:00"/>
    <n v="7"/>
    <x v="2"/>
    <s v="Binders"/>
    <x v="215"/>
    <n v="6"/>
    <n v="221.36"/>
    <x v="2"/>
    <x v="218"/>
    <n v="1195.3440000000001"/>
    <s v="Customer 86"/>
    <x v="0"/>
    <s v="USA"/>
    <x v="3"/>
    <s v="City3"/>
    <x v="0"/>
  </r>
  <r>
    <s v="ORD1219"/>
    <x v="98"/>
    <d v="2023-05-12T00:00:00"/>
    <n v="5"/>
    <x v="0"/>
    <s v="Tables"/>
    <x v="216"/>
    <n v="7"/>
    <n v="420.14"/>
    <x v="0"/>
    <x v="219"/>
    <n v="2793.931"/>
    <s v="Customer 91"/>
    <x v="2"/>
    <s v="UK"/>
    <x v="2"/>
    <s v="City34"/>
    <x v="1"/>
  </r>
  <r>
    <s v="ORD1220"/>
    <x v="163"/>
    <d v="2023-04-30T00:00:00"/>
    <n v="4"/>
    <x v="2"/>
    <s v="Paper"/>
    <x v="217"/>
    <n v="3"/>
    <n v="173.59"/>
    <x v="2"/>
    <x v="220"/>
    <n v="468.69299999999998"/>
    <s v="Customer 54"/>
    <x v="1"/>
    <s v="Canada"/>
    <x v="1"/>
    <s v="City1"/>
    <x v="0"/>
  </r>
  <r>
    <s v="ORD1221"/>
    <x v="114"/>
    <d v="2023-02-06T00:00:00"/>
    <n v="4"/>
    <x v="2"/>
    <s v="Pens"/>
    <x v="218"/>
    <n v="7"/>
    <n v="385.66"/>
    <x v="1"/>
    <x v="221"/>
    <n v="2699.6200000000003"/>
    <s v="Customer 87"/>
    <x v="1"/>
    <s v="UK"/>
    <x v="2"/>
    <s v="City14"/>
    <x v="3"/>
  </r>
  <r>
    <s v="ORD1222"/>
    <x v="164"/>
    <d v="2023-06-24T00:00:00"/>
    <n v="1"/>
    <x v="0"/>
    <s v="Chairs"/>
    <x v="219"/>
    <n v="4"/>
    <n v="477.65"/>
    <x v="1"/>
    <x v="222"/>
    <n v="1910.6"/>
    <s v="Customer 96"/>
    <x v="1"/>
    <s v="UK"/>
    <x v="2"/>
    <s v="City50"/>
    <x v="0"/>
  </r>
  <r>
    <s v="ORD1223"/>
    <x v="165"/>
    <d v="2023-01-14T00:00:00"/>
    <n v="3"/>
    <x v="1"/>
    <s v="Accessories"/>
    <x v="220"/>
    <n v="7"/>
    <n v="201.37"/>
    <x v="0"/>
    <x v="223"/>
    <n v="1339.1105"/>
    <s v="Customer 69"/>
    <x v="1"/>
    <s v="India"/>
    <x v="4"/>
    <s v="City36"/>
    <x v="3"/>
  </r>
  <r>
    <s v="ORD1224"/>
    <x v="28"/>
    <d v="2023-11-01T00:00:00"/>
    <n v="3"/>
    <x v="1"/>
    <s v="Accessories"/>
    <x v="221"/>
    <n v="9"/>
    <n v="387.91"/>
    <x v="1"/>
    <x v="224"/>
    <n v="3491.19"/>
    <s v="Customer 37"/>
    <x v="2"/>
    <s v="France"/>
    <x v="2"/>
    <s v="City7"/>
    <x v="3"/>
  </r>
  <r>
    <s v="ORD1225"/>
    <x v="120"/>
    <d v="2023-10-18T00:00:00"/>
    <n v="7"/>
    <x v="2"/>
    <s v="Pens"/>
    <x v="222"/>
    <n v="10"/>
    <n v="19.66"/>
    <x v="1"/>
    <x v="225"/>
    <n v="196.6"/>
    <s v="Customer 55"/>
    <x v="0"/>
    <s v="USA"/>
    <x v="1"/>
    <s v="City23"/>
    <x v="2"/>
  </r>
  <r>
    <s v="ORD1226"/>
    <x v="85"/>
    <d v="2023-05-02T00:00:00"/>
    <n v="4"/>
    <x v="2"/>
    <s v="Binders"/>
    <x v="223"/>
    <n v="8"/>
    <n v="140.30000000000001"/>
    <x v="1"/>
    <x v="226"/>
    <n v="1122.4000000000001"/>
    <s v="Customer 2"/>
    <x v="0"/>
    <s v="Canada"/>
    <x v="4"/>
    <s v="City17"/>
    <x v="1"/>
  </r>
  <r>
    <s v="ORD1227"/>
    <x v="28"/>
    <d v="2023-11-05T00:00:00"/>
    <n v="7"/>
    <x v="1"/>
    <s v="Laptops"/>
    <x v="224"/>
    <n v="1"/>
    <n v="496.33"/>
    <x v="0"/>
    <x v="227"/>
    <n v="471.51349999999996"/>
    <s v="Customer 67"/>
    <x v="1"/>
    <s v="UK"/>
    <x v="2"/>
    <s v="City15"/>
    <x v="3"/>
  </r>
  <r>
    <s v="ORD1228"/>
    <x v="26"/>
    <d v="2023-04-30T00:00:00"/>
    <n v="7"/>
    <x v="1"/>
    <s v="Phones"/>
    <x v="225"/>
    <n v="3"/>
    <n v="247.85"/>
    <x v="1"/>
    <x v="228"/>
    <n v="743.55"/>
    <s v="Customer 14"/>
    <x v="0"/>
    <s v="UK"/>
    <x v="0"/>
    <s v="City6"/>
    <x v="1"/>
  </r>
  <r>
    <s v="ORD1229"/>
    <x v="30"/>
    <d v="2023-01-08T00:00:00"/>
    <n v="4"/>
    <x v="1"/>
    <s v="Accessories"/>
    <x v="226"/>
    <n v="9"/>
    <n v="181.13"/>
    <x v="3"/>
    <x v="229"/>
    <n v="1304.1360000000002"/>
    <s v="Customer 4"/>
    <x v="1"/>
    <s v="France"/>
    <x v="0"/>
    <s v="City37"/>
    <x v="0"/>
  </r>
  <r>
    <s v="ORD1230"/>
    <x v="74"/>
    <d v="2023-02-11T00:00:00"/>
    <n v="5"/>
    <x v="1"/>
    <s v="Accessories"/>
    <x v="227"/>
    <n v="4"/>
    <n v="470.87"/>
    <x v="2"/>
    <x v="230"/>
    <n v="1695.1320000000001"/>
    <s v="Customer 49"/>
    <x v="2"/>
    <s v="Canada"/>
    <x v="4"/>
    <s v="City47"/>
    <x v="0"/>
  </r>
  <r>
    <s v="ORD1231"/>
    <x v="166"/>
    <d v="2024-01-04T00:00:00"/>
    <n v="6"/>
    <x v="0"/>
    <s v="Tables"/>
    <x v="228"/>
    <n v="9"/>
    <n v="218.76"/>
    <x v="3"/>
    <x v="231"/>
    <n v="1575.0720000000001"/>
    <s v="Customer 19"/>
    <x v="2"/>
    <s v="UK"/>
    <x v="0"/>
    <s v="City12"/>
    <x v="3"/>
  </r>
  <r>
    <s v="ORD1232"/>
    <x v="167"/>
    <d v="2023-11-26T00:00:00"/>
    <n v="6"/>
    <x v="0"/>
    <s v="Tables"/>
    <x v="229"/>
    <n v="6"/>
    <n v="341.45"/>
    <x v="0"/>
    <x v="232"/>
    <n v="1946.2649999999996"/>
    <s v="Customer 7"/>
    <x v="0"/>
    <s v="Germany"/>
    <x v="2"/>
    <s v="City39"/>
    <x v="1"/>
  </r>
  <r>
    <s v="ORD1233"/>
    <x v="168"/>
    <d v="2023-02-05T00:00:00"/>
    <n v="5"/>
    <x v="2"/>
    <s v="Binders"/>
    <x v="230"/>
    <n v="8"/>
    <n v="332.03"/>
    <x v="0"/>
    <x v="233"/>
    <n v="2523.4279999999999"/>
    <s v="Customer 86"/>
    <x v="1"/>
    <s v="India"/>
    <x v="4"/>
    <s v="City3"/>
    <x v="3"/>
  </r>
  <r>
    <s v="ORD1234"/>
    <x v="85"/>
    <d v="2023-05-05T00:00:00"/>
    <n v="7"/>
    <x v="1"/>
    <s v="Phones"/>
    <x v="231"/>
    <n v="9"/>
    <n v="47.42"/>
    <x v="1"/>
    <x v="234"/>
    <n v="426.78000000000003"/>
    <s v="Customer 8"/>
    <x v="2"/>
    <s v="India"/>
    <x v="1"/>
    <s v="City6"/>
    <x v="3"/>
  </r>
  <r>
    <s v="ORD1235"/>
    <x v="169"/>
    <d v="2023-02-09T00:00:00"/>
    <n v="5"/>
    <x v="2"/>
    <s v="Binders"/>
    <x v="232"/>
    <n v="7"/>
    <n v="311.20999999999998"/>
    <x v="3"/>
    <x v="235"/>
    <n v="1742.7759999999998"/>
    <s v="Customer 26"/>
    <x v="0"/>
    <s v="USA"/>
    <x v="1"/>
    <s v="City23"/>
    <x v="2"/>
  </r>
  <r>
    <s v="ORD1236"/>
    <x v="13"/>
    <d v="2023-01-19T00:00:00"/>
    <n v="2"/>
    <x v="2"/>
    <s v="Binders"/>
    <x v="233"/>
    <n v="6"/>
    <n v="400.04"/>
    <x v="0"/>
    <x v="236"/>
    <n v="2280.2280000000001"/>
    <s v="Customer 35"/>
    <x v="2"/>
    <s v="Germany"/>
    <x v="0"/>
    <s v="City8"/>
    <x v="0"/>
  </r>
  <r>
    <s v="ORD1237"/>
    <x v="170"/>
    <d v="2023-06-23T00:00:00"/>
    <n v="4"/>
    <x v="1"/>
    <s v="Laptops"/>
    <x v="234"/>
    <n v="3"/>
    <n v="357.99"/>
    <x v="2"/>
    <x v="237"/>
    <n v="966.57300000000009"/>
    <s v="Customer 97"/>
    <x v="2"/>
    <s v="Canada"/>
    <x v="4"/>
    <s v="City41"/>
    <x v="1"/>
  </r>
  <r>
    <s v="ORD1238"/>
    <x v="74"/>
    <d v="2023-02-08T00:00:00"/>
    <n v="2"/>
    <x v="0"/>
    <s v="Chairs"/>
    <x v="235"/>
    <n v="8"/>
    <n v="45.61"/>
    <x v="0"/>
    <x v="238"/>
    <n v="346.63599999999997"/>
    <s v="Customer 21"/>
    <x v="1"/>
    <s v="India"/>
    <x v="1"/>
    <s v="City4"/>
    <x v="0"/>
  </r>
  <r>
    <s v="ORD1239"/>
    <x v="171"/>
    <d v="2023-09-24T00:00:00"/>
    <n v="3"/>
    <x v="2"/>
    <s v="Paper"/>
    <x v="236"/>
    <n v="9"/>
    <n v="81.34"/>
    <x v="3"/>
    <x v="239"/>
    <n v="585.64800000000002"/>
    <s v="Customer 37"/>
    <x v="0"/>
    <s v="UK"/>
    <x v="2"/>
    <s v="City21"/>
    <x v="2"/>
  </r>
  <r>
    <s v="ORD1240"/>
    <x v="172"/>
    <d v="2023-05-06T00:00:00"/>
    <n v="4"/>
    <x v="1"/>
    <s v="Laptops"/>
    <x v="237"/>
    <n v="6"/>
    <n v="357.28"/>
    <x v="2"/>
    <x v="240"/>
    <n v="1929.3119999999999"/>
    <s v="Customer 88"/>
    <x v="1"/>
    <s v="France"/>
    <x v="2"/>
    <s v="City21"/>
    <x v="0"/>
  </r>
  <r>
    <s v="ORD1241"/>
    <x v="29"/>
    <d v="2023-05-27T00:00:00"/>
    <n v="4"/>
    <x v="0"/>
    <s v="Bookcases"/>
    <x v="238"/>
    <n v="9"/>
    <n v="318.77999999999997"/>
    <x v="2"/>
    <x v="241"/>
    <n v="2582.1179999999995"/>
    <s v="Customer 33"/>
    <x v="0"/>
    <s v="France"/>
    <x v="2"/>
    <s v="City10"/>
    <x v="2"/>
  </r>
  <r>
    <s v="ORD1242"/>
    <x v="173"/>
    <d v="2023-12-10T00:00:00"/>
    <n v="1"/>
    <x v="1"/>
    <s v="Accessories"/>
    <x v="239"/>
    <n v="6"/>
    <n v="371.13"/>
    <x v="1"/>
    <x v="242"/>
    <n v="2226.7799999999997"/>
    <s v="Customer 19"/>
    <x v="2"/>
    <s v="USA"/>
    <x v="3"/>
    <s v="City47"/>
    <x v="0"/>
  </r>
  <r>
    <s v="ORD1243"/>
    <x v="147"/>
    <d v="2023-09-10T00:00:00"/>
    <n v="4"/>
    <x v="2"/>
    <s v="Pens"/>
    <x v="240"/>
    <n v="5"/>
    <n v="161.76"/>
    <x v="2"/>
    <x v="243"/>
    <n v="727.92"/>
    <s v="Customer 8"/>
    <x v="1"/>
    <s v="Germany"/>
    <x v="0"/>
    <s v="City49"/>
    <x v="1"/>
  </r>
  <r>
    <s v="ORD1244"/>
    <x v="174"/>
    <d v="2023-04-23T00:00:00"/>
    <n v="3"/>
    <x v="2"/>
    <s v="Binders"/>
    <x v="241"/>
    <n v="10"/>
    <n v="57.74"/>
    <x v="1"/>
    <x v="244"/>
    <n v="577.4"/>
    <s v="Customer 89"/>
    <x v="1"/>
    <s v="France"/>
    <x v="2"/>
    <s v="City15"/>
    <x v="2"/>
  </r>
  <r>
    <s v="ORD1245"/>
    <x v="135"/>
    <d v="2023-10-10T00:00:00"/>
    <n v="6"/>
    <x v="1"/>
    <s v="Laptops"/>
    <x v="242"/>
    <n v="8"/>
    <n v="7.57"/>
    <x v="1"/>
    <x v="245"/>
    <n v="60.56"/>
    <s v="Customer 38"/>
    <x v="1"/>
    <s v="Germany"/>
    <x v="0"/>
    <s v="City26"/>
    <x v="0"/>
  </r>
  <r>
    <s v="ORD1246"/>
    <x v="175"/>
    <d v="2023-03-15T00:00:00"/>
    <n v="6"/>
    <x v="1"/>
    <s v="Phones"/>
    <x v="68"/>
    <n v="4"/>
    <n v="157.59"/>
    <x v="0"/>
    <x v="246"/>
    <n v="598.84199999999998"/>
    <s v="Customer 27"/>
    <x v="1"/>
    <s v="Canada"/>
    <x v="4"/>
    <s v="City22"/>
    <x v="2"/>
  </r>
  <r>
    <s v="ORD1247"/>
    <x v="176"/>
    <d v="2023-10-27T00:00:00"/>
    <n v="7"/>
    <x v="1"/>
    <s v="Laptops"/>
    <x v="243"/>
    <n v="4"/>
    <n v="183.16"/>
    <x v="0"/>
    <x v="247"/>
    <n v="696.00799999999992"/>
    <s v="Customer 97"/>
    <x v="0"/>
    <s v="USA"/>
    <x v="1"/>
    <s v="City37"/>
    <x v="1"/>
  </r>
  <r>
    <s v="ORD1248"/>
    <x v="54"/>
    <d v="2023-10-27T00:00:00"/>
    <n v="4"/>
    <x v="0"/>
    <s v="Bookcases"/>
    <x v="244"/>
    <n v="5"/>
    <n v="138.53"/>
    <x v="1"/>
    <x v="248"/>
    <n v="692.65"/>
    <s v="Customer 70"/>
    <x v="0"/>
    <s v="India"/>
    <x v="2"/>
    <s v="City36"/>
    <x v="0"/>
  </r>
  <r>
    <s v="ORD1249"/>
    <x v="177"/>
    <d v="2023-09-06T00:00:00"/>
    <n v="6"/>
    <x v="0"/>
    <s v="Chairs"/>
    <x v="245"/>
    <n v="9"/>
    <n v="70.59"/>
    <x v="3"/>
    <x v="249"/>
    <n v="508.24800000000005"/>
    <s v="Customer 5"/>
    <x v="1"/>
    <s v="Germany"/>
    <x v="0"/>
    <s v="City6"/>
    <x v="3"/>
  </r>
  <r>
    <s v="ORD1250"/>
    <x v="178"/>
    <d v="2023-05-07T00:00:00"/>
    <n v="2"/>
    <x v="2"/>
    <s v="Paper"/>
    <x v="246"/>
    <n v="5"/>
    <n v="97.76"/>
    <x v="1"/>
    <x v="250"/>
    <n v="488.8"/>
    <s v="Customer 46"/>
    <x v="1"/>
    <s v="Germany"/>
    <x v="0"/>
    <s v="City50"/>
    <x v="1"/>
  </r>
  <r>
    <s v="ORD1251"/>
    <x v="177"/>
    <d v="2023-09-07T00:00:00"/>
    <n v="7"/>
    <x v="0"/>
    <s v="Tables"/>
    <x v="247"/>
    <n v="4"/>
    <n v="227.18"/>
    <x v="3"/>
    <x v="251"/>
    <n v="726.97600000000011"/>
    <s v="Customer 58"/>
    <x v="0"/>
    <s v="India"/>
    <x v="0"/>
    <s v="City49"/>
    <x v="1"/>
  </r>
  <r>
    <s v="ORD1252"/>
    <x v="179"/>
    <d v="2023-08-01T00:00:00"/>
    <n v="4"/>
    <x v="1"/>
    <s v="Laptops"/>
    <x v="248"/>
    <n v="5"/>
    <n v="279.60000000000002"/>
    <x v="2"/>
    <x v="252"/>
    <n v="1258.2"/>
    <s v="Customer 14"/>
    <x v="0"/>
    <s v="Canada"/>
    <x v="1"/>
    <s v="City36"/>
    <x v="1"/>
  </r>
  <r>
    <s v="ORD1253"/>
    <x v="180"/>
    <d v="2023-04-10T00:00:00"/>
    <n v="2"/>
    <x v="2"/>
    <s v="Pens"/>
    <x v="249"/>
    <n v="5"/>
    <n v="206.98"/>
    <x v="2"/>
    <x v="253"/>
    <n v="931.40999999999985"/>
    <s v="Customer 79"/>
    <x v="1"/>
    <s v="Canada"/>
    <x v="1"/>
    <s v="City26"/>
    <x v="1"/>
  </r>
  <r>
    <s v="ORD1254"/>
    <x v="181"/>
    <d v="2023-02-23T00:00:00"/>
    <n v="5"/>
    <x v="2"/>
    <s v="Pens"/>
    <x v="250"/>
    <n v="4"/>
    <n v="18"/>
    <x v="2"/>
    <x v="254"/>
    <n v="64.8"/>
    <s v="Customer 87"/>
    <x v="0"/>
    <s v="India"/>
    <x v="0"/>
    <s v="City36"/>
    <x v="3"/>
  </r>
  <r>
    <s v="ORD1255"/>
    <x v="38"/>
    <d v="2023-02-24T00:00:00"/>
    <n v="5"/>
    <x v="1"/>
    <s v="Accessories"/>
    <x v="251"/>
    <n v="8"/>
    <n v="180.19"/>
    <x v="1"/>
    <x v="255"/>
    <n v="1441.52"/>
    <s v="Customer 95"/>
    <x v="1"/>
    <s v="France"/>
    <x v="2"/>
    <s v="City16"/>
    <x v="0"/>
  </r>
  <r>
    <s v="ORD1256"/>
    <x v="151"/>
    <d v="2023-12-05T00:00:00"/>
    <n v="1"/>
    <x v="1"/>
    <s v="Accessories"/>
    <x v="252"/>
    <n v="6"/>
    <n v="51.07"/>
    <x v="3"/>
    <x v="256"/>
    <n v="245.13600000000002"/>
    <s v="Customer 72"/>
    <x v="1"/>
    <s v="USA"/>
    <x v="1"/>
    <s v="City50"/>
    <x v="1"/>
  </r>
  <r>
    <s v="ORD1257"/>
    <x v="182"/>
    <d v="2023-08-13T00:00:00"/>
    <n v="4"/>
    <x v="1"/>
    <s v="Accessories"/>
    <x v="253"/>
    <n v="8"/>
    <n v="301.02999999999997"/>
    <x v="1"/>
    <x v="257"/>
    <n v="2408.2399999999998"/>
    <s v="Customer 29"/>
    <x v="1"/>
    <s v="Germany"/>
    <x v="0"/>
    <s v="City44"/>
    <x v="0"/>
  </r>
  <r>
    <s v="ORD1258"/>
    <x v="68"/>
    <d v="2023-07-06T00:00:00"/>
    <n v="5"/>
    <x v="1"/>
    <s v="Laptops"/>
    <x v="118"/>
    <n v="6"/>
    <n v="165.59"/>
    <x v="2"/>
    <x v="258"/>
    <n v="894.18600000000004"/>
    <s v="Customer 96"/>
    <x v="2"/>
    <s v="France"/>
    <x v="2"/>
    <s v="City8"/>
    <x v="2"/>
  </r>
  <r>
    <s v="ORD1259"/>
    <x v="12"/>
    <d v="2023-08-10T00:00:00"/>
    <n v="5"/>
    <x v="0"/>
    <s v="Tables"/>
    <x v="254"/>
    <n v="9"/>
    <n v="195.69"/>
    <x v="0"/>
    <x v="259"/>
    <n v="1673.1495"/>
    <s v="Customer 83"/>
    <x v="1"/>
    <s v="India"/>
    <x v="1"/>
    <s v="City28"/>
    <x v="1"/>
  </r>
  <r>
    <s v="ORD1260"/>
    <x v="183"/>
    <d v="2023-08-05T00:00:00"/>
    <n v="6"/>
    <x v="2"/>
    <s v="Binders"/>
    <x v="255"/>
    <n v="5"/>
    <n v="149.46"/>
    <x v="2"/>
    <x v="260"/>
    <n v="672.57"/>
    <s v="Customer 72"/>
    <x v="0"/>
    <s v="UK"/>
    <x v="0"/>
    <s v="City13"/>
    <x v="1"/>
  </r>
  <r>
    <s v="ORD1261"/>
    <x v="117"/>
    <d v="2023-08-29T00:00:00"/>
    <n v="1"/>
    <x v="0"/>
    <s v="Chairs"/>
    <x v="256"/>
    <n v="5"/>
    <n v="196.96"/>
    <x v="2"/>
    <x v="261"/>
    <n v="886.32"/>
    <s v="Customer 50"/>
    <x v="2"/>
    <s v="UK"/>
    <x v="0"/>
    <s v="City39"/>
    <x v="0"/>
  </r>
  <r>
    <s v="ORD1262"/>
    <x v="184"/>
    <d v="2023-01-29T00:00:00"/>
    <n v="1"/>
    <x v="0"/>
    <s v="Bookcases"/>
    <x v="257"/>
    <n v="2"/>
    <n v="46.93"/>
    <x v="0"/>
    <x v="262"/>
    <n v="89.167000000000002"/>
    <s v="Customer 31"/>
    <x v="0"/>
    <s v="India"/>
    <x v="2"/>
    <s v="City50"/>
    <x v="3"/>
  </r>
  <r>
    <s v="ORD1263"/>
    <x v="185"/>
    <d v="2023-12-17T00:00:00"/>
    <n v="6"/>
    <x v="2"/>
    <s v="Paper"/>
    <x v="258"/>
    <n v="10"/>
    <n v="451.06"/>
    <x v="3"/>
    <x v="263"/>
    <n v="3608.4800000000005"/>
    <s v="Customer 66"/>
    <x v="0"/>
    <s v="UK"/>
    <x v="2"/>
    <s v="City23"/>
    <x v="2"/>
  </r>
  <r>
    <s v="ORD1264"/>
    <x v="186"/>
    <d v="2023-12-05T00:00:00"/>
    <n v="4"/>
    <x v="1"/>
    <s v="Accessories"/>
    <x v="259"/>
    <n v="9"/>
    <n v="453.08"/>
    <x v="2"/>
    <x v="264"/>
    <n v="3669.9479999999999"/>
    <s v="Customer 90"/>
    <x v="0"/>
    <s v="France"/>
    <x v="0"/>
    <s v="City40"/>
    <x v="3"/>
  </r>
  <r>
    <s v="ORD1265"/>
    <x v="187"/>
    <d v="2023-11-29T00:00:00"/>
    <n v="2"/>
    <x v="0"/>
    <s v="Bookcases"/>
    <x v="260"/>
    <n v="7"/>
    <n v="489.2"/>
    <x v="3"/>
    <x v="265"/>
    <n v="2739.5200000000004"/>
    <s v="Customer 37"/>
    <x v="1"/>
    <s v="Canada"/>
    <x v="1"/>
    <s v="City3"/>
    <x v="0"/>
  </r>
  <r>
    <s v="ORD1266"/>
    <x v="188"/>
    <d v="2023-02-27T00:00:00"/>
    <n v="7"/>
    <x v="0"/>
    <s v="Tables"/>
    <x v="261"/>
    <n v="7"/>
    <n v="288.12"/>
    <x v="0"/>
    <x v="266"/>
    <n v="1915.998"/>
    <s v="Customer 89"/>
    <x v="0"/>
    <s v="Canada"/>
    <x v="4"/>
    <s v="City44"/>
    <x v="1"/>
  </r>
  <r>
    <s v="ORD1267"/>
    <x v="189"/>
    <d v="2023-02-05T00:00:00"/>
    <n v="4"/>
    <x v="2"/>
    <s v="Binders"/>
    <x v="262"/>
    <n v="6"/>
    <n v="88.94"/>
    <x v="0"/>
    <x v="267"/>
    <n v="506.95799999999997"/>
    <s v="Customer 86"/>
    <x v="0"/>
    <s v="UK"/>
    <x v="2"/>
    <s v="City49"/>
    <x v="0"/>
  </r>
  <r>
    <s v="ORD1268"/>
    <x v="190"/>
    <d v="2023-07-28T00:00:00"/>
    <n v="2"/>
    <x v="2"/>
    <s v="Binders"/>
    <x v="263"/>
    <n v="3"/>
    <n v="193.46"/>
    <x v="0"/>
    <x v="268"/>
    <n v="551.36099999999999"/>
    <s v="Customer 7"/>
    <x v="0"/>
    <s v="India"/>
    <x v="2"/>
    <s v="City8"/>
    <x v="0"/>
  </r>
  <r>
    <s v="ORD1269"/>
    <x v="164"/>
    <d v="2023-06-24T00:00:00"/>
    <n v="1"/>
    <x v="2"/>
    <s v="Pens"/>
    <x v="264"/>
    <n v="5"/>
    <n v="73.73"/>
    <x v="1"/>
    <x v="24"/>
    <n v="368.65000000000003"/>
    <s v="Customer 49"/>
    <x v="2"/>
    <s v="India"/>
    <x v="2"/>
    <s v="City16"/>
    <x v="0"/>
  </r>
  <r>
    <s v="ORD1270"/>
    <x v="191"/>
    <d v="2023-02-28T00:00:00"/>
    <n v="3"/>
    <x v="0"/>
    <s v="Chairs"/>
    <x v="265"/>
    <n v="1"/>
    <n v="154.06"/>
    <x v="3"/>
    <x v="269"/>
    <n v="123.248"/>
    <s v="Customer 50"/>
    <x v="1"/>
    <s v="France"/>
    <x v="2"/>
    <s v="City19"/>
    <x v="0"/>
  </r>
  <r>
    <s v="ORD1271"/>
    <x v="192"/>
    <d v="2023-05-12T00:00:00"/>
    <n v="4"/>
    <x v="0"/>
    <s v="Bookcases"/>
    <x v="266"/>
    <n v="5"/>
    <n v="249.1"/>
    <x v="1"/>
    <x v="270"/>
    <n v="1245.5"/>
    <s v="Customer 54"/>
    <x v="1"/>
    <s v="USA"/>
    <x v="1"/>
    <s v="City45"/>
    <x v="1"/>
  </r>
  <r>
    <s v="ORD1272"/>
    <x v="55"/>
    <d v="2023-04-12T00:00:00"/>
    <n v="3"/>
    <x v="1"/>
    <s v="Phones"/>
    <x v="267"/>
    <n v="2"/>
    <n v="36.32"/>
    <x v="0"/>
    <x v="271"/>
    <n v="69.007999999999996"/>
    <s v="Customer 88"/>
    <x v="2"/>
    <s v="USA"/>
    <x v="1"/>
    <s v="City29"/>
    <x v="2"/>
  </r>
  <r>
    <s v="ORD1273"/>
    <x v="180"/>
    <d v="2023-04-10T00:00:00"/>
    <n v="2"/>
    <x v="2"/>
    <s v="Pens"/>
    <x v="134"/>
    <n v="6"/>
    <n v="220.16"/>
    <x v="2"/>
    <x v="272"/>
    <n v="1188.864"/>
    <s v="Customer 41"/>
    <x v="0"/>
    <s v="Germany"/>
    <x v="2"/>
    <s v="City22"/>
    <x v="1"/>
  </r>
  <r>
    <s v="ORD1274"/>
    <x v="45"/>
    <d v="2023-10-06T00:00:00"/>
    <n v="4"/>
    <x v="2"/>
    <s v="Pens"/>
    <x v="66"/>
    <n v="8"/>
    <n v="213.45"/>
    <x v="1"/>
    <x v="273"/>
    <n v="1707.6"/>
    <s v="Customer 71"/>
    <x v="2"/>
    <s v="Canada"/>
    <x v="4"/>
    <s v="City14"/>
    <x v="0"/>
  </r>
  <r>
    <s v="ORD1275"/>
    <x v="27"/>
    <d v="2023-08-21T00:00:00"/>
    <n v="3"/>
    <x v="2"/>
    <s v="Binders"/>
    <x v="268"/>
    <n v="5"/>
    <n v="244.69"/>
    <x v="2"/>
    <x v="274"/>
    <n v="1101.105"/>
    <s v="Customer 7"/>
    <x v="2"/>
    <s v="France"/>
    <x v="0"/>
    <s v="City36"/>
    <x v="0"/>
  </r>
  <r>
    <s v="ORD1276"/>
    <x v="6"/>
    <d v="2023-03-16T00:00:00"/>
    <n v="3"/>
    <x v="1"/>
    <s v="Phones"/>
    <x v="269"/>
    <n v="8"/>
    <n v="43.08"/>
    <x v="1"/>
    <x v="275"/>
    <n v="344.64"/>
    <s v="Customer 2"/>
    <x v="1"/>
    <s v="Germany"/>
    <x v="2"/>
    <s v="City45"/>
    <x v="1"/>
  </r>
  <r>
    <s v="ORD1277"/>
    <x v="12"/>
    <d v="2023-08-12T00:00:00"/>
    <n v="7"/>
    <x v="2"/>
    <s v="Paper"/>
    <x v="270"/>
    <n v="4"/>
    <n v="129.59"/>
    <x v="3"/>
    <x v="276"/>
    <n v="414.68800000000005"/>
    <s v="Customer 96"/>
    <x v="1"/>
    <s v="India"/>
    <x v="2"/>
    <s v="City25"/>
    <x v="3"/>
  </r>
  <r>
    <s v="ORD1278"/>
    <x v="193"/>
    <d v="2023-04-08T00:00:00"/>
    <n v="4"/>
    <x v="1"/>
    <s v="Accessories"/>
    <x v="271"/>
    <n v="4"/>
    <n v="127.06"/>
    <x v="2"/>
    <x v="277"/>
    <n v="457.416"/>
    <s v="Customer 33"/>
    <x v="2"/>
    <s v="France"/>
    <x v="2"/>
    <s v="City17"/>
    <x v="3"/>
  </r>
  <r>
    <s v="ORD1279"/>
    <x v="29"/>
    <d v="2023-05-26T00:00:00"/>
    <n v="3"/>
    <x v="2"/>
    <s v="Pens"/>
    <x v="272"/>
    <n v="9"/>
    <n v="314.39"/>
    <x v="1"/>
    <x v="278"/>
    <n v="2829.5099999999998"/>
    <s v="Customer 26"/>
    <x v="0"/>
    <s v="Canada"/>
    <x v="4"/>
    <s v="City19"/>
    <x v="3"/>
  </r>
  <r>
    <s v="ORD1280"/>
    <x v="78"/>
    <d v="2023-09-01T00:00:00"/>
    <n v="7"/>
    <x v="2"/>
    <s v="Paper"/>
    <x v="273"/>
    <n v="5"/>
    <n v="298.93"/>
    <x v="0"/>
    <x v="279"/>
    <n v="1419.9175"/>
    <s v="Customer 80"/>
    <x v="1"/>
    <s v="Canada"/>
    <x v="1"/>
    <s v="City4"/>
    <x v="0"/>
  </r>
  <r>
    <s v="ORD1281"/>
    <x v="192"/>
    <d v="2023-05-15T00:00:00"/>
    <n v="7"/>
    <x v="2"/>
    <s v="Pens"/>
    <x v="274"/>
    <n v="9"/>
    <n v="101.8"/>
    <x v="0"/>
    <x v="280"/>
    <n v="870.38999999999987"/>
    <s v="Customer 100"/>
    <x v="0"/>
    <s v="Germany"/>
    <x v="2"/>
    <s v="City5"/>
    <x v="1"/>
  </r>
  <r>
    <s v="ORD1282"/>
    <x v="194"/>
    <d v="2023-02-12T00:00:00"/>
    <n v="4"/>
    <x v="0"/>
    <s v="Chairs"/>
    <x v="275"/>
    <n v="5"/>
    <n v="57.95"/>
    <x v="3"/>
    <x v="281"/>
    <n v="231.8"/>
    <s v="Customer 57"/>
    <x v="1"/>
    <s v="Germany"/>
    <x v="0"/>
    <s v="City43"/>
    <x v="1"/>
  </r>
  <r>
    <s v="ORD1283"/>
    <x v="195"/>
    <d v="2023-08-18T00:00:00"/>
    <n v="3"/>
    <x v="0"/>
    <s v="Chairs"/>
    <x v="276"/>
    <n v="3"/>
    <n v="155.81"/>
    <x v="3"/>
    <x v="282"/>
    <n v="373.94400000000002"/>
    <s v="Customer 29"/>
    <x v="0"/>
    <s v="India"/>
    <x v="4"/>
    <s v="City7"/>
    <x v="3"/>
  </r>
  <r>
    <s v="ORD1284"/>
    <x v="153"/>
    <d v="2023-10-16T00:00:00"/>
    <n v="7"/>
    <x v="2"/>
    <s v="Binders"/>
    <x v="277"/>
    <n v="2"/>
    <n v="474.67"/>
    <x v="1"/>
    <x v="283"/>
    <n v="949.34"/>
    <s v="Customer 82"/>
    <x v="0"/>
    <s v="USA"/>
    <x v="1"/>
    <s v="City42"/>
    <x v="3"/>
  </r>
  <r>
    <s v="ORD1285"/>
    <x v="188"/>
    <d v="2023-02-21T00:00:00"/>
    <n v="1"/>
    <x v="0"/>
    <s v="Chairs"/>
    <x v="278"/>
    <n v="10"/>
    <n v="169.45"/>
    <x v="0"/>
    <x v="284"/>
    <n v="1609.7749999999999"/>
    <s v="Customer 91"/>
    <x v="0"/>
    <s v="Germany"/>
    <x v="2"/>
    <s v="City25"/>
    <x v="1"/>
  </r>
  <r>
    <s v="ORD1286"/>
    <x v="196"/>
    <d v="2023-01-30T00:00:00"/>
    <n v="4"/>
    <x v="1"/>
    <s v="Laptops"/>
    <x v="279"/>
    <n v="10"/>
    <n v="312"/>
    <x v="2"/>
    <x v="285"/>
    <n v="2808"/>
    <s v="Customer 91"/>
    <x v="2"/>
    <s v="France"/>
    <x v="2"/>
    <s v="City21"/>
    <x v="0"/>
  </r>
  <r>
    <s v="ORD1287"/>
    <x v="197"/>
    <d v="2023-12-01T00:00:00"/>
    <n v="1"/>
    <x v="0"/>
    <s v="Tables"/>
    <x v="280"/>
    <n v="4"/>
    <n v="403.02"/>
    <x v="1"/>
    <x v="286"/>
    <n v="1612.08"/>
    <s v="Customer 83"/>
    <x v="1"/>
    <s v="Germany"/>
    <x v="2"/>
    <s v="City12"/>
    <x v="3"/>
  </r>
  <r>
    <s v="ORD1288"/>
    <x v="135"/>
    <d v="2023-10-10T00:00:00"/>
    <n v="6"/>
    <x v="1"/>
    <s v="Phones"/>
    <x v="281"/>
    <n v="4"/>
    <n v="168.12"/>
    <x v="1"/>
    <x v="287"/>
    <n v="672.48"/>
    <s v="Customer 48"/>
    <x v="0"/>
    <s v="Canada"/>
    <x v="1"/>
    <s v="City36"/>
    <x v="2"/>
  </r>
  <r>
    <s v="ORD1289"/>
    <x v="198"/>
    <d v="2023-01-13T00:00:00"/>
    <n v="5"/>
    <x v="1"/>
    <s v="Accessories"/>
    <x v="282"/>
    <n v="1"/>
    <n v="170.69"/>
    <x v="0"/>
    <x v="288"/>
    <n v="162.15549999999999"/>
    <s v="Customer 97"/>
    <x v="0"/>
    <s v="India"/>
    <x v="2"/>
    <s v="City3"/>
    <x v="2"/>
  </r>
  <r>
    <s v="ORD1290"/>
    <x v="15"/>
    <d v="2023-02-18T00:00:00"/>
    <n v="1"/>
    <x v="2"/>
    <s v="Paper"/>
    <x v="283"/>
    <n v="9"/>
    <n v="408.66"/>
    <x v="3"/>
    <x v="289"/>
    <n v="2942.3520000000003"/>
    <s v="Customer 76"/>
    <x v="2"/>
    <s v="Canada"/>
    <x v="1"/>
    <s v="City22"/>
    <x v="1"/>
  </r>
  <r>
    <s v="ORD1291"/>
    <x v="172"/>
    <d v="2023-05-05T00:00:00"/>
    <n v="3"/>
    <x v="1"/>
    <s v="Phones"/>
    <x v="284"/>
    <n v="4"/>
    <n v="430.46"/>
    <x v="2"/>
    <x v="290"/>
    <n v="1549.6559999999999"/>
    <s v="Customer 70"/>
    <x v="2"/>
    <s v="Germany"/>
    <x v="0"/>
    <s v="City48"/>
    <x v="0"/>
  </r>
  <r>
    <s v="ORD1292"/>
    <x v="199"/>
    <d v="2023-03-29T00:00:00"/>
    <n v="2"/>
    <x v="0"/>
    <s v="Tables"/>
    <x v="285"/>
    <n v="4"/>
    <n v="487.24"/>
    <x v="3"/>
    <x v="291"/>
    <n v="1559.1680000000001"/>
    <s v="Customer 95"/>
    <x v="0"/>
    <s v="Canada"/>
    <x v="4"/>
    <s v="City23"/>
    <x v="2"/>
  </r>
  <r>
    <s v="ORD1293"/>
    <x v="179"/>
    <d v="2023-08-03T00:00:00"/>
    <n v="6"/>
    <x v="2"/>
    <s v="Pens"/>
    <x v="286"/>
    <n v="1"/>
    <n v="72.38"/>
    <x v="1"/>
    <x v="292"/>
    <n v="72.38"/>
    <s v="Customer 78"/>
    <x v="0"/>
    <s v="India"/>
    <x v="4"/>
    <s v="City23"/>
    <x v="3"/>
  </r>
  <r>
    <s v="ORD1294"/>
    <x v="147"/>
    <d v="2023-09-07T00:00:00"/>
    <n v="1"/>
    <x v="1"/>
    <s v="Laptops"/>
    <x v="287"/>
    <n v="2"/>
    <n v="163.72999999999999"/>
    <x v="1"/>
    <x v="293"/>
    <n v="327.45999999999998"/>
    <s v="Customer 26"/>
    <x v="1"/>
    <s v="India"/>
    <x v="4"/>
    <s v="City16"/>
    <x v="0"/>
  </r>
  <r>
    <s v="ORD1295"/>
    <x v="200"/>
    <d v="2023-09-11T00:00:00"/>
    <n v="7"/>
    <x v="1"/>
    <s v="Laptops"/>
    <x v="288"/>
    <n v="7"/>
    <n v="473.9"/>
    <x v="0"/>
    <x v="294"/>
    <n v="3151.4349999999995"/>
    <s v="Customer 100"/>
    <x v="1"/>
    <s v="France"/>
    <x v="0"/>
    <s v="City4"/>
    <x v="1"/>
  </r>
  <r>
    <s v="ORD1296"/>
    <x v="174"/>
    <d v="2023-04-26T00:00:00"/>
    <n v="6"/>
    <x v="0"/>
    <s v="Tables"/>
    <x v="289"/>
    <n v="6"/>
    <n v="104.42"/>
    <x v="3"/>
    <x v="295"/>
    <n v="501.21600000000001"/>
    <s v="Customer 93"/>
    <x v="2"/>
    <s v="India"/>
    <x v="4"/>
    <s v="City25"/>
    <x v="3"/>
  </r>
  <r>
    <s v="ORD1297"/>
    <x v="87"/>
    <d v="2023-07-26T00:00:00"/>
    <n v="1"/>
    <x v="2"/>
    <s v="Paper"/>
    <x v="290"/>
    <n v="8"/>
    <n v="160.52000000000001"/>
    <x v="1"/>
    <x v="296"/>
    <n v="1284.1600000000001"/>
    <s v="Customer 25"/>
    <x v="2"/>
    <s v="USA"/>
    <x v="3"/>
    <s v="City18"/>
    <x v="0"/>
  </r>
  <r>
    <s v="ORD1298"/>
    <x v="168"/>
    <d v="2023-02-07T00:00:00"/>
    <n v="7"/>
    <x v="1"/>
    <s v="Laptops"/>
    <x v="291"/>
    <n v="2"/>
    <n v="482.46"/>
    <x v="1"/>
    <x v="297"/>
    <n v="964.92"/>
    <s v="Customer 38"/>
    <x v="1"/>
    <s v="Canada"/>
    <x v="4"/>
    <s v="City22"/>
    <x v="1"/>
  </r>
  <r>
    <s v="ORD1299"/>
    <x v="154"/>
    <d v="2023-03-27T00:00:00"/>
    <n v="1"/>
    <x v="1"/>
    <s v="Laptops"/>
    <x v="292"/>
    <n v="3"/>
    <n v="484.52"/>
    <x v="3"/>
    <x v="298"/>
    <n v="1162.848"/>
    <s v="Customer 58"/>
    <x v="1"/>
    <s v="Germany"/>
    <x v="2"/>
    <s v="City6"/>
    <x v="0"/>
  </r>
  <r>
    <s v="ORD1300"/>
    <x v="37"/>
    <d v="2023-07-16T00:00:00"/>
    <n v="2"/>
    <x v="2"/>
    <s v="Paper"/>
    <x v="293"/>
    <n v="1"/>
    <n v="149.27000000000001"/>
    <x v="0"/>
    <x v="299"/>
    <n v="141.8065"/>
    <s v="Customer 23"/>
    <x v="1"/>
    <s v="India"/>
    <x v="1"/>
    <s v="City34"/>
    <x v="2"/>
  </r>
  <r>
    <s v="ORD1301"/>
    <x v="126"/>
    <d v="2023-01-04T00:00:00"/>
    <n v="2"/>
    <x v="2"/>
    <s v="Pens"/>
    <x v="294"/>
    <n v="9"/>
    <n v="349"/>
    <x v="0"/>
    <x v="300"/>
    <n v="2983.95"/>
    <s v="Customer 88"/>
    <x v="1"/>
    <s v="India"/>
    <x v="0"/>
    <s v="City27"/>
    <x v="2"/>
  </r>
  <r>
    <s v="ORD1302"/>
    <x v="201"/>
    <d v="2023-07-26T00:00:00"/>
    <n v="7"/>
    <x v="1"/>
    <s v="Phones"/>
    <x v="295"/>
    <n v="3"/>
    <n v="248.05"/>
    <x v="2"/>
    <x v="301"/>
    <n v="669.73500000000013"/>
    <s v="Customer 10"/>
    <x v="0"/>
    <s v="Canada"/>
    <x v="4"/>
    <s v="City28"/>
    <x v="1"/>
  </r>
  <r>
    <s v="ORD1303"/>
    <x v="42"/>
    <d v="2023-05-17T00:00:00"/>
    <n v="1"/>
    <x v="2"/>
    <s v="Pens"/>
    <x v="296"/>
    <n v="7"/>
    <n v="290.06"/>
    <x v="2"/>
    <x v="302"/>
    <n v="1827.3780000000002"/>
    <s v="Customer 24"/>
    <x v="0"/>
    <s v="UK"/>
    <x v="0"/>
    <s v="City29"/>
    <x v="2"/>
  </r>
  <r>
    <s v="ORD1304"/>
    <x v="63"/>
    <d v="2023-08-26T00:00:00"/>
    <n v="5"/>
    <x v="0"/>
    <s v="Tables"/>
    <x v="297"/>
    <n v="8"/>
    <n v="125"/>
    <x v="2"/>
    <x v="303"/>
    <n v="900"/>
    <s v="Customer 23"/>
    <x v="0"/>
    <s v="France"/>
    <x v="2"/>
    <s v="City14"/>
    <x v="1"/>
  </r>
  <r>
    <s v="ORD1305"/>
    <x v="202"/>
    <d v="2023-05-29T00:00:00"/>
    <n v="2"/>
    <x v="0"/>
    <s v="Chairs"/>
    <x v="298"/>
    <n v="8"/>
    <n v="191.15"/>
    <x v="3"/>
    <x v="304"/>
    <n v="1223.3600000000001"/>
    <s v="Customer 95"/>
    <x v="2"/>
    <s v="India"/>
    <x v="0"/>
    <s v="City38"/>
    <x v="2"/>
  </r>
  <r>
    <s v="ORD1306"/>
    <x v="12"/>
    <d v="2023-08-07T00:00:00"/>
    <n v="2"/>
    <x v="1"/>
    <s v="Phones"/>
    <x v="299"/>
    <n v="4"/>
    <n v="409.16"/>
    <x v="2"/>
    <x v="305"/>
    <n v="1472.9760000000001"/>
    <s v="Customer 66"/>
    <x v="1"/>
    <s v="France"/>
    <x v="2"/>
    <s v="City9"/>
    <x v="0"/>
  </r>
  <r>
    <s v="ORD1307"/>
    <x v="203"/>
    <d v="2023-12-25T00:00:00"/>
    <n v="2"/>
    <x v="1"/>
    <s v="Phones"/>
    <x v="300"/>
    <n v="5"/>
    <n v="199.5"/>
    <x v="2"/>
    <x v="306"/>
    <n v="897.75"/>
    <s v="Customer 16"/>
    <x v="0"/>
    <s v="UK"/>
    <x v="2"/>
    <s v="City28"/>
    <x v="0"/>
  </r>
  <r>
    <s v="ORD1308"/>
    <x v="204"/>
    <d v="2023-10-16T00:00:00"/>
    <n v="4"/>
    <x v="2"/>
    <s v="Binders"/>
    <x v="301"/>
    <n v="6"/>
    <n v="61.37"/>
    <x v="3"/>
    <x v="307"/>
    <n v="294.57599999999996"/>
    <s v="Customer 49"/>
    <x v="1"/>
    <s v="Canada"/>
    <x v="4"/>
    <s v="City21"/>
    <x v="1"/>
  </r>
  <r>
    <s v="ORD1309"/>
    <x v="59"/>
    <d v="2023-12-11T00:00:00"/>
    <n v="6"/>
    <x v="1"/>
    <s v="Phones"/>
    <x v="302"/>
    <n v="5"/>
    <n v="284.11"/>
    <x v="2"/>
    <x v="308"/>
    <n v="1278.4950000000001"/>
    <s v="Customer 6"/>
    <x v="1"/>
    <s v="USA"/>
    <x v="3"/>
    <s v="City35"/>
    <x v="3"/>
  </r>
  <r>
    <s v="ORD1310"/>
    <x v="205"/>
    <d v="2023-09-08T00:00:00"/>
    <n v="1"/>
    <x v="0"/>
    <s v="Chairs"/>
    <x v="303"/>
    <n v="1"/>
    <n v="298.14999999999998"/>
    <x v="0"/>
    <x v="309"/>
    <n v="283.24249999999995"/>
    <s v="Customer 55"/>
    <x v="2"/>
    <s v="India"/>
    <x v="2"/>
    <s v="City12"/>
    <x v="0"/>
  </r>
  <r>
    <s v="ORD1311"/>
    <x v="34"/>
    <d v="2023-03-26T00:00:00"/>
    <n v="5"/>
    <x v="0"/>
    <s v="Chairs"/>
    <x v="304"/>
    <n v="2"/>
    <n v="275.08999999999997"/>
    <x v="1"/>
    <x v="310"/>
    <n v="550.17999999999995"/>
    <s v="Customer 36"/>
    <x v="0"/>
    <s v="UK"/>
    <x v="2"/>
    <s v="City47"/>
    <x v="0"/>
  </r>
  <r>
    <s v="ORD1312"/>
    <x v="180"/>
    <d v="2023-04-10T00:00:00"/>
    <n v="2"/>
    <x v="0"/>
    <s v="Bookcases"/>
    <x v="305"/>
    <n v="10"/>
    <n v="342.45"/>
    <x v="0"/>
    <x v="311"/>
    <n v="3253.2749999999996"/>
    <s v="Customer 72"/>
    <x v="0"/>
    <s v="USA"/>
    <x v="1"/>
    <s v="City27"/>
    <x v="1"/>
  </r>
  <r>
    <s v="ORD1313"/>
    <x v="206"/>
    <d v="2023-06-05T00:00:00"/>
    <n v="4"/>
    <x v="0"/>
    <s v="Bookcases"/>
    <x v="306"/>
    <n v="4"/>
    <n v="277.3"/>
    <x v="0"/>
    <x v="312"/>
    <n v="1053.74"/>
    <s v="Customer 34"/>
    <x v="1"/>
    <s v="Germany"/>
    <x v="0"/>
    <s v="City29"/>
    <x v="1"/>
  </r>
  <r>
    <s v="ORD1314"/>
    <x v="16"/>
    <d v="2023-04-28T00:00:00"/>
    <n v="6"/>
    <x v="2"/>
    <s v="Pens"/>
    <x v="307"/>
    <n v="9"/>
    <n v="476.74"/>
    <x v="1"/>
    <x v="313"/>
    <n v="4290.66"/>
    <s v="Customer 17"/>
    <x v="0"/>
    <s v="India"/>
    <x v="4"/>
    <s v="City10"/>
    <x v="3"/>
  </r>
  <r>
    <s v="ORD1315"/>
    <x v="144"/>
    <d v="2023-02-02T00:00:00"/>
    <n v="3"/>
    <x v="1"/>
    <s v="Laptops"/>
    <x v="308"/>
    <n v="1"/>
    <n v="233.5"/>
    <x v="0"/>
    <x v="314"/>
    <n v="221.82499999999999"/>
    <s v="Customer 21"/>
    <x v="0"/>
    <s v="Canada"/>
    <x v="4"/>
    <s v="City9"/>
    <x v="1"/>
  </r>
  <r>
    <s v="ORD1316"/>
    <x v="207"/>
    <d v="2023-10-31T00:00:00"/>
    <n v="7"/>
    <x v="1"/>
    <s v="Accessories"/>
    <x v="309"/>
    <n v="3"/>
    <n v="355.64"/>
    <x v="1"/>
    <x v="315"/>
    <n v="1066.92"/>
    <s v="Customer 75"/>
    <x v="1"/>
    <s v="Canada"/>
    <x v="4"/>
    <s v="City49"/>
    <x v="3"/>
  </r>
  <r>
    <s v="ORD1317"/>
    <x v="208"/>
    <d v="2023-10-08T00:00:00"/>
    <n v="3"/>
    <x v="1"/>
    <s v="Laptops"/>
    <x v="310"/>
    <n v="7"/>
    <n v="222.04"/>
    <x v="0"/>
    <x v="316"/>
    <n v="1476.5659999999998"/>
    <s v="Customer 33"/>
    <x v="1"/>
    <s v="France"/>
    <x v="0"/>
    <s v="City39"/>
    <x v="1"/>
  </r>
  <r>
    <s v="ORD1318"/>
    <x v="189"/>
    <d v="2023-02-03T00:00:00"/>
    <n v="2"/>
    <x v="1"/>
    <s v="Laptops"/>
    <x v="311"/>
    <n v="3"/>
    <n v="149.21"/>
    <x v="3"/>
    <x v="317"/>
    <n v="358.10400000000004"/>
    <s v="Customer 1"/>
    <x v="2"/>
    <s v="France"/>
    <x v="2"/>
    <s v="City39"/>
    <x v="0"/>
  </r>
  <r>
    <s v="ORD1319"/>
    <x v="209"/>
    <d v="2023-06-15T00:00:00"/>
    <n v="5"/>
    <x v="2"/>
    <s v="Paper"/>
    <x v="312"/>
    <n v="1"/>
    <n v="347.95"/>
    <x v="3"/>
    <x v="318"/>
    <n v="278.36"/>
    <s v="Customer 43"/>
    <x v="0"/>
    <s v="Canada"/>
    <x v="4"/>
    <s v="City44"/>
    <x v="1"/>
  </r>
  <r>
    <s v="ORD1320"/>
    <x v="144"/>
    <d v="2023-02-04T00:00:00"/>
    <n v="5"/>
    <x v="2"/>
    <s v="Pens"/>
    <x v="313"/>
    <n v="7"/>
    <n v="410.39"/>
    <x v="2"/>
    <x v="319"/>
    <n v="2585.4569999999999"/>
    <s v="Customer 60"/>
    <x v="1"/>
    <s v="USA"/>
    <x v="1"/>
    <s v="City6"/>
    <x v="2"/>
  </r>
  <r>
    <s v="ORD1321"/>
    <x v="196"/>
    <d v="2023-02-01T00:00:00"/>
    <n v="6"/>
    <x v="2"/>
    <s v="Pens"/>
    <x v="314"/>
    <n v="8"/>
    <n v="398.85"/>
    <x v="3"/>
    <x v="320"/>
    <n v="2552.6400000000003"/>
    <s v="Customer 91"/>
    <x v="0"/>
    <s v="India"/>
    <x v="1"/>
    <s v="City9"/>
    <x v="0"/>
  </r>
  <r>
    <s v="ORD1322"/>
    <x v="101"/>
    <d v="2023-11-02T00:00:00"/>
    <n v="6"/>
    <x v="2"/>
    <s v="Pens"/>
    <x v="315"/>
    <n v="3"/>
    <n v="207.53"/>
    <x v="1"/>
    <x v="321"/>
    <n v="622.59"/>
    <s v="Customer 20"/>
    <x v="0"/>
    <s v="France"/>
    <x v="0"/>
    <s v="City46"/>
    <x v="2"/>
  </r>
  <r>
    <s v="ORD1323"/>
    <x v="210"/>
    <d v="2023-09-03T00:00:00"/>
    <n v="1"/>
    <x v="2"/>
    <s v="Binders"/>
    <x v="316"/>
    <n v="5"/>
    <n v="252.16"/>
    <x v="2"/>
    <x v="322"/>
    <n v="1134.72"/>
    <s v="Customer 6"/>
    <x v="1"/>
    <s v="India"/>
    <x v="4"/>
    <s v="City12"/>
    <x v="2"/>
  </r>
  <r>
    <s v="ORD1324"/>
    <x v="211"/>
    <d v="2023-09-22T00:00:00"/>
    <n v="7"/>
    <x v="0"/>
    <s v="Chairs"/>
    <x v="317"/>
    <n v="1"/>
    <n v="318.5"/>
    <x v="0"/>
    <x v="323"/>
    <n v="302.57499999999999"/>
    <s v="Customer 20"/>
    <x v="0"/>
    <s v="Germany"/>
    <x v="0"/>
    <s v="City31"/>
    <x v="1"/>
  </r>
  <r>
    <s v="ORD1325"/>
    <x v="136"/>
    <d v="2023-10-06T00:00:00"/>
    <n v="7"/>
    <x v="2"/>
    <s v="Paper"/>
    <x v="318"/>
    <n v="1"/>
    <n v="124.8"/>
    <x v="3"/>
    <x v="324"/>
    <n v="99.84"/>
    <s v="Customer 42"/>
    <x v="0"/>
    <s v="Canada"/>
    <x v="4"/>
    <s v="City13"/>
    <x v="1"/>
  </r>
  <r>
    <s v="ORD1326"/>
    <x v="125"/>
    <d v="2023-03-24T00:00:00"/>
    <n v="2"/>
    <x v="0"/>
    <s v="Bookcases"/>
    <x v="319"/>
    <n v="5"/>
    <n v="331.04"/>
    <x v="2"/>
    <x v="325"/>
    <n v="1489.68"/>
    <s v="Customer 77"/>
    <x v="2"/>
    <s v="Canada"/>
    <x v="4"/>
    <s v="City27"/>
    <x v="2"/>
  </r>
  <r>
    <s v="ORD1327"/>
    <x v="144"/>
    <d v="2023-02-02T00:00:00"/>
    <n v="3"/>
    <x v="1"/>
    <s v="Laptops"/>
    <x v="320"/>
    <n v="10"/>
    <n v="359.04"/>
    <x v="3"/>
    <x v="326"/>
    <n v="2872.32"/>
    <s v="Customer 7"/>
    <x v="0"/>
    <s v="USA"/>
    <x v="1"/>
    <s v="City27"/>
    <x v="0"/>
  </r>
  <r>
    <s v="ORD1328"/>
    <x v="106"/>
    <d v="2023-09-19T00:00:00"/>
    <n v="1"/>
    <x v="1"/>
    <s v="Accessories"/>
    <x v="321"/>
    <n v="10"/>
    <n v="395.59"/>
    <x v="2"/>
    <x v="327"/>
    <n v="3560.31"/>
    <s v="Customer 100"/>
    <x v="2"/>
    <s v="Canada"/>
    <x v="4"/>
    <s v="City49"/>
    <x v="1"/>
  </r>
  <r>
    <s v="ORD1329"/>
    <x v="212"/>
    <d v="2023-02-16T00:00:00"/>
    <n v="5"/>
    <x v="1"/>
    <s v="Phones"/>
    <x v="322"/>
    <n v="2"/>
    <n v="41.61"/>
    <x v="1"/>
    <x v="328"/>
    <n v="83.22"/>
    <s v="Customer 81"/>
    <x v="2"/>
    <s v="Canada"/>
    <x v="4"/>
    <s v="City12"/>
    <x v="0"/>
  </r>
  <r>
    <s v="ORD1330"/>
    <x v="213"/>
    <d v="2023-04-07T00:00:00"/>
    <n v="1"/>
    <x v="1"/>
    <s v="Accessories"/>
    <x v="323"/>
    <n v="6"/>
    <n v="495.4"/>
    <x v="1"/>
    <x v="329"/>
    <n v="2972.3999999999996"/>
    <s v="Customer 79"/>
    <x v="1"/>
    <s v="Germany"/>
    <x v="0"/>
    <s v="City45"/>
    <x v="1"/>
  </r>
  <r>
    <s v="ORD1331"/>
    <x v="57"/>
    <d v="2023-02-08T00:00:00"/>
    <n v="3"/>
    <x v="2"/>
    <s v="Pens"/>
    <x v="324"/>
    <n v="5"/>
    <n v="242.22"/>
    <x v="0"/>
    <x v="330"/>
    <n v="1150.5449999999998"/>
    <s v="Customer 85"/>
    <x v="0"/>
    <s v="UK"/>
    <x v="0"/>
    <s v="City16"/>
    <x v="2"/>
  </r>
  <r>
    <s v="ORD1332"/>
    <x v="214"/>
    <d v="2023-11-06T00:00:00"/>
    <n v="5"/>
    <x v="1"/>
    <s v="Phones"/>
    <x v="325"/>
    <n v="8"/>
    <n v="203.4"/>
    <x v="2"/>
    <x v="331"/>
    <n v="1464.48"/>
    <s v="Customer 39"/>
    <x v="0"/>
    <s v="Germany"/>
    <x v="0"/>
    <s v="City50"/>
    <x v="2"/>
  </r>
  <r>
    <s v="ORD1333"/>
    <x v="169"/>
    <d v="2023-02-10T00:00:00"/>
    <n v="6"/>
    <x v="2"/>
    <s v="Paper"/>
    <x v="326"/>
    <n v="9"/>
    <n v="255.77"/>
    <x v="1"/>
    <x v="332"/>
    <n v="2301.9300000000003"/>
    <s v="Customer 63"/>
    <x v="2"/>
    <s v="USA"/>
    <x v="3"/>
    <s v="City48"/>
    <x v="1"/>
  </r>
  <r>
    <s v="ORD1334"/>
    <x v="215"/>
    <d v="2023-12-16T00:00:00"/>
    <n v="4"/>
    <x v="2"/>
    <s v="Pens"/>
    <x v="327"/>
    <n v="9"/>
    <n v="460.59"/>
    <x v="0"/>
    <x v="333"/>
    <n v="3938.0444999999995"/>
    <s v="Customer 74"/>
    <x v="1"/>
    <s v="Germany"/>
    <x v="0"/>
    <s v="City26"/>
    <x v="2"/>
  </r>
  <r>
    <s v="ORD1335"/>
    <x v="216"/>
    <d v="2023-05-05T00:00:00"/>
    <n v="4"/>
    <x v="1"/>
    <s v="Accessories"/>
    <x v="328"/>
    <n v="8"/>
    <n v="347.4"/>
    <x v="2"/>
    <x v="334"/>
    <n v="2501.2799999999997"/>
    <s v="Customer 71"/>
    <x v="2"/>
    <s v="France"/>
    <x v="2"/>
    <s v="City34"/>
    <x v="1"/>
  </r>
  <r>
    <s v="ORD1336"/>
    <x v="190"/>
    <d v="2023-08-01T00:00:00"/>
    <n v="6"/>
    <x v="0"/>
    <s v="Chairs"/>
    <x v="329"/>
    <n v="3"/>
    <n v="274.10000000000002"/>
    <x v="0"/>
    <x v="335"/>
    <n v="781.18500000000006"/>
    <s v="Customer 46"/>
    <x v="2"/>
    <s v="USA"/>
    <x v="1"/>
    <s v="City30"/>
    <x v="3"/>
  </r>
  <r>
    <s v="ORD1337"/>
    <x v="162"/>
    <d v="2023-03-05T00:00:00"/>
    <n v="2"/>
    <x v="2"/>
    <s v="Binders"/>
    <x v="330"/>
    <n v="9"/>
    <n v="396.41"/>
    <x v="1"/>
    <x v="336"/>
    <n v="3567.69"/>
    <s v="Customer 10"/>
    <x v="2"/>
    <s v="USA"/>
    <x v="4"/>
    <s v="City34"/>
    <x v="1"/>
  </r>
  <r>
    <s v="ORD1338"/>
    <x v="217"/>
    <d v="2023-10-20T00:00:00"/>
    <n v="1"/>
    <x v="1"/>
    <s v="Accessories"/>
    <x v="331"/>
    <n v="8"/>
    <n v="182.97"/>
    <x v="0"/>
    <x v="337"/>
    <n v="1390.5719999999999"/>
    <s v="Customer 91"/>
    <x v="0"/>
    <s v="France"/>
    <x v="0"/>
    <s v="City48"/>
    <x v="0"/>
  </r>
  <r>
    <s v="ORD1339"/>
    <x v="98"/>
    <d v="2023-05-12T00:00:00"/>
    <n v="5"/>
    <x v="2"/>
    <s v="Binders"/>
    <x v="332"/>
    <n v="5"/>
    <n v="448.27"/>
    <x v="2"/>
    <x v="338"/>
    <n v="2017.2149999999999"/>
    <s v="Customer 41"/>
    <x v="0"/>
    <s v="USA"/>
    <x v="3"/>
    <s v="City25"/>
    <x v="2"/>
  </r>
  <r>
    <s v="ORD1340"/>
    <x v="207"/>
    <d v="2023-10-30T00:00:00"/>
    <n v="6"/>
    <x v="2"/>
    <s v="Binders"/>
    <x v="333"/>
    <n v="4"/>
    <n v="270.77"/>
    <x v="3"/>
    <x v="339"/>
    <n v="866.46399999999994"/>
    <s v="Customer 68"/>
    <x v="0"/>
    <s v="France"/>
    <x v="2"/>
    <s v="City13"/>
    <x v="1"/>
  </r>
  <r>
    <s v="ORD1341"/>
    <x v="214"/>
    <d v="2023-11-08T00:00:00"/>
    <n v="7"/>
    <x v="2"/>
    <s v="Pens"/>
    <x v="334"/>
    <n v="2"/>
    <n v="320.89999999999998"/>
    <x v="1"/>
    <x v="340"/>
    <n v="641.79999999999995"/>
    <s v="Customer 29"/>
    <x v="0"/>
    <s v="UK"/>
    <x v="0"/>
    <s v="City26"/>
    <x v="1"/>
  </r>
  <r>
    <s v="ORD1342"/>
    <x v="218"/>
    <d v="2023-01-27T00:00:00"/>
    <n v="6"/>
    <x v="0"/>
    <s v="Bookcases"/>
    <x v="335"/>
    <n v="6"/>
    <n v="47.07"/>
    <x v="2"/>
    <x v="341"/>
    <n v="254.17800000000003"/>
    <s v="Customer 24"/>
    <x v="1"/>
    <s v="UK"/>
    <x v="0"/>
    <s v="City30"/>
    <x v="1"/>
  </r>
  <r>
    <s v="ORD1343"/>
    <x v="219"/>
    <d v="2023-11-16T00:00:00"/>
    <n v="2"/>
    <x v="2"/>
    <s v="Paper"/>
    <x v="336"/>
    <n v="3"/>
    <n v="385.63"/>
    <x v="2"/>
    <x v="342"/>
    <n v="1041.201"/>
    <s v="Customer 67"/>
    <x v="2"/>
    <s v="Canada"/>
    <x v="1"/>
    <s v="City19"/>
    <x v="0"/>
  </r>
  <r>
    <s v="ORD1344"/>
    <x v="212"/>
    <d v="2023-02-12T00:00:00"/>
    <n v="1"/>
    <x v="0"/>
    <s v="Bookcases"/>
    <x v="337"/>
    <n v="8"/>
    <n v="330.51"/>
    <x v="0"/>
    <x v="343"/>
    <n v="2511.8759999999997"/>
    <s v="Customer 9"/>
    <x v="1"/>
    <s v="France"/>
    <x v="2"/>
    <s v="City45"/>
    <x v="2"/>
  </r>
  <r>
    <s v="ORD1345"/>
    <x v="25"/>
    <d v="2023-08-09T00:00:00"/>
    <n v="6"/>
    <x v="2"/>
    <s v="Binders"/>
    <x v="338"/>
    <n v="5"/>
    <n v="180.73"/>
    <x v="1"/>
    <x v="344"/>
    <n v="903.65"/>
    <s v="Customer 65"/>
    <x v="2"/>
    <s v="France"/>
    <x v="2"/>
    <s v="City30"/>
    <x v="1"/>
  </r>
  <r>
    <s v="ORD1346"/>
    <x v="220"/>
    <d v="2023-12-10T00:00:00"/>
    <n v="7"/>
    <x v="1"/>
    <s v="Accessories"/>
    <x v="339"/>
    <n v="3"/>
    <n v="325.26"/>
    <x v="3"/>
    <x v="345"/>
    <n v="780.62400000000002"/>
    <s v="Customer 21"/>
    <x v="2"/>
    <s v="India"/>
    <x v="1"/>
    <s v="City6"/>
    <x v="2"/>
  </r>
  <r>
    <s v="ORD1347"/>
    <x v="103"/>
    <d v="2023-10-29T00:00:00"/>
    <n v="3"/>
    <x v="0"/>
    <s v="Tables"/>
    <x v="340"/>
    <n v="1"/>
    <n v="26.93"/>
    <x v="3"/>
    <x v="346"/>
    <n v="21.544"/>
    <s v="Customer 54"/>
    <x v="1"/>
    <s v="India"/>
    <x v="2"/>
    <s v="City12"/>
    <x v="0"/>
  </r>
  <r>
    <s v="ORD1348"/>
    <x v="221"/>
    <d v="2023-10-24T00:00:00"/>
    <n v="7"/>
    <x v="1"/>
    <s v="Accessories"/>
    <x v="341"/>
    <n v="6"/>
    <n v="491.89"/>
    <x v="0"/>
    <x v="347"/>
    <n v="2803.7730000000001"/>
    <s v="Customer 70"/>
    <x v="1"/>
    <s v="France"/>
    <x v="2"/>
    <s v="City26"/>
    <x v="3"/>
  </r>
  <r>
    <s v="ORD1349"/>
    <x v="222"/>
    <d v="2023-10-01T00:00:00"/>
    <n v="6"/>
    <x v="2"/>
    <s v="Binders"/>
    <x v="342"/>
    <n v="5"/>
    <n v="340.35"/>
    <x v="1"/>
    <x v="348"/>
    <n v="1701.75"/>
    <s v="Customer 69"/>
    <x v="2"/>
    <s v="Germany"/>
    <x v="0"/>
    <s v="City29"/>
    <x v="0"/>
  </r>
  <r>
    <s v="ORD1350"/>
    <x v="86"/>
    <d v="2023-06-16T00:00:00"/>
    <n v="5"/>
    <x v="1"/>
    <s v="Accessories"/>
    <x v="343"/>
    <n v="10"/>
    <n v="202.81"/>
    <x v="3"/>
    <x v="349"/>
    <n v="1622.48"/>
    <s v="Customer 52"/>
    <x v="0"/>
    <s v="USA"/>
    <x v="4"/>
    <s v="City30"/>
    <x v="3"/>
  </r>
  <r>
    <s v="ORD1351"/>
    <x v="223"/>
    <d v="2023-05-21T00:00:00"/>
    <n v="7"/>
    <x v="0"/>
    <s v="Bookcases"/>
    <x v="344"/>
    <n v="4"/>
    <n v="377.58"/>
    <x v="1"/>
    <x v="350"/>
    <n v="1510.32"/>
    <s v="Customer 12"/>
    <x v="0"/>
    <s v="France"/>
    <x v="2"/>
    <s v="City30"/>
    <x v="1"/>
  </r>
  <r>
    <s v="ORD1352"/>
    <x v="224"/>
    <d v="2023-04-16T00:00:00"/>
    <n v="1"/>
    <x v="0"/>
    <s v="Tables"/>
    <x v="345"/>
    <n v="3"/>
    <n v="483.03"/>
    <x v="0"/>
    <x v="351"/>
    <n v="1376.6354999999999"/>
    <s v="Customer 45"/>
    <x v="2"/>
    <s v="USA"/>
    <x v="1"/>
    <s v="City21"/>
    <x v="2"/>
  </r>
  <r>
    <s v="ORD1353"/>
    <x v="173"/>
    <d v="2023-12-16T00:00:00"/>
    <n v="7"/>
    <x v="2"/>
    <s v="Pens"/>
    <x v="346"/>
    <n v="10"/>
    <n v="218.08"/>
    <x v="1"/>
    <x v="352"/>
    <n v="2180.8000000000002"/>
    <s v="Customer 29"/>
    <x v="2"/>
    <s v="India"/>
    <x v="0"/>
    <s v="City46"/>
    <x v="3"/>
  </r>
  <r>
    <s v="ORD1354"/>
    <x v="209"/>
    <d v="2023-06-15T00:00:00"/>
    <n v="5"/>
    <x v="2"/>
    <s v="Paper"/>
    <x v="347"/>
    <n v="7"/>
    <n v="10.220000000000001"/>
    <x v="1"/>
    <x v="353"/>
    <n v="71.540000000000006"/>
    <s v="Customer 28"/>
    <x v="1"/>
    <s v="India"/>
    <x v="2"/>
    <s v="City6"/>
    <x v="2"/>
  </r>
  <r>
    <s v="ORD1355"/>
    <x v="143"/>
    <d v="2023-05-10T00:00:00"/>
    <n v="7"/>
    <x v="1"/>
    <s v="Accessories"/>
    <x v="348"/>
    <n v="7"/>
    <n v="133.08000000000001"/>
    <x v="1"/>
    <x v="354"/>
    <n v="931.56000000000006"/>
    <s v="Customer 85"/>
    <x v="1"/>
    <s v="USA"/>
    <x v="3"/>
    <s v="City29"/>
    <x v="1"/>
  </r>
  <r>
    <s v="ORD1356"/>
    <x v="42"/>
    <d v="2023-05-17T00:00:00"/>
    <n v="1"/>
    <x v="1"/>
    <s v="Phones"/>
    <x v="349"/>
    <n v="9"/>
    <n v="257.77999999999997"/>
    <x v="0"/>
    <x v="355"/>
    <n v="2204.0189999999993"/>
    <s v="Customer 43"/>
    <x v="0"/>
    <s v="India"/>
    <x v="4"/>
    <s v="City6"/>
    <x v="2"/>
  </r>
  <r>
    <s v="ORD1357"/>
    <x v="94"/>
    <d v="2023-07-25T00:00:00"/>
    <n v="3"/>
    <x v="1"/>
    <s v="Laptops"/>
    <x v="350"/>
    <n v="6"/>
    <n v="261.8"/>
    <x v="0"/>
    <x v="356"/>
    <n v="1492.26"/>
    <s v="Customer 43"/>
    <x v="0"/>
    <s v="France"/>
    <x v="0"/>
    <s v="City47"/>
    <x v="3"/>
  </r>
  <r>
    <s v="ORD1358"/>
    <x v="175"/>
    <d v="2023-03-14T00:00:00"/>
    <n v="5"/>
    <x v="2"/>
    <s v="Paper"/>
    <x v="351"/>
    <n v="2"/>
    <n v="292.36"/>
    <x v="0"/>
    <x v="357"/>
    <n v="555.48400000000004"/>
    <s v="Customer 47"/>
    <x v="1"/>
    <s v="France"/>
    <x v="2"/>
    <s v="City25"/>
    <x v="1"/>
  </r>
  <r>
    <s v="ORD1359"/>
    <x v="70"/>
    <d v="2023-12-14T00:00:00"/>
    <n v="4"/>
    <x v="2"/>
    <s v="Paper"/>
    <x v="352"/>
    <n v="7"/>
    <n v="289.74"/>
    <x v="3"/>
    <x v="358"/>
    <n v="1622.5440000000001"/>
    <s v="Customer 38"/>
    <x v="0"/>
    <s v="France"/>
    <x v="0"/>
    <s v="City3"/>
    <x v="1"/>
  </r>
  <r>
    <s v="ORD1360"/>
    <x v="187"/>
    <d v="2023-12-03T00:00:00"/>
    <n v="6"/>
    <x v="2"/>
    <s v="Binders"/>
    <x v="353"/>
    <n v="2"/>
    <n v="225.66"/>
    <x v="2"/>
    <x v="359"/>
    <n v="406.18799999999999"/>
    <s v="Customer 28"/>
    <x v="0"/>
    <s v="Canada"/>
    <x v="1"/>
    <s v="City37"/>
    <x v="3"/>
  </r>
  <r>
    <s v="ORD1361"/>
    <x v="225"/>
    <d v="2023-06-06T00:00:00"/>
    <n v="3"/>
    <x v="0"/>
    <s v="Chairs"/>
    <x v="354"/>
    <n v="3"/>
    <n v="198.61"/>
    <x v="1"/>
    <x v="360"/>
    <n v="595.83000000000004"/>
    <s v="Customer 97"/>
    <x v="1"/>
    <s v="India"/>
    <x v="0"/>
    <s v="City11"/>
    <x v="2"/>
  </r>
  <r>
    <s v="ORD1362"/>
    <x v="96"/>
    <d v="2023-08-24T00:00:00"/>
    <n v="1"/>
    <x v="0"/>
    <s v="Tables"/>
    <x v="355"/>
    <n v="3"/>
    <n v="387.31"/>
    <x v="2"/>
    <x v="361"/>
    <n v="1045.7370000000001"/>
    <s v="Customer 80"/>
    <x v="0"/>
    <s v="Canada"/>
    <x v="4"/>
    <s v="City50"/>
    <x v="0"/>
  </r>
  <r>
    <s v="ORD1363"/>
    <x v="86"/>
    <d v="2023-06-16T00:00:00"/>
    <n v="5"/>
    <x v="0"/>
    <s v="Bookcases"/>
    <x v="356"/>
    <n v="8"/>
    <n v="296.35000000000002"/>
    <x v="1"/>
    <x v="362"/>
    <n v="2370.8000000000002"/>
    <s v="Customer 68"/>
    <x v="1"/>
    <s v="India"/>
    <x v="2"/>
    <s v="City27"/>
    <x v="2"/>
  </r>
  <r>
    <s v="ORD1364"/>
    <x v="226"/>
    <d v="2023-02-13T00:00:00"/>
    <n v="6"/>
    <x v="1"/>
    <s v="Accessories"/>
    <x v="357"/>
    <n v="6"/>
    <n v="252.73"/>
    <x v="1"/>
    <x v="363"/>
    <n v="1516.3799999999999"/>
    <s v="Customer 61"/>
    <x v="2"/>
    <s v="UK"/>
    <x v="0"/>
    <s v="City47"/>
    <x v="3"/>
  </r>
  <r>
    <s v="ORD1365"/>
    <x v="227"/>
    <d v="2023-01-08T00:00:00"/>
    <n v="3"/>
    <x v="0"/>
    <s v="Bookcases"/>
    <x v="358"/>
    <n v="4"/>
    <n v="175.76"/>
    <x v="1"/>
    <x v="364"/>
    <n v="703.04"/>
    <s v="Customer 72"/>
    <x v="0"/>
    <s v="Germany"/>
    <x v="0"/>
    <s v="City41"/>
    <x v="2"/>
  </r>
  <r>
    <s v="ORD1366"/>
    <x v="96"/>
    <d v="2023-08-24T00:00:00"/>
    <n v="1"/>
    <x v="1"/>
    <s v="Phones"/>
    <x v="359"/>
    <n v="1"/>
    <n v="17.16"/>
    <x v="0"/>
    <x v="365"/>
    <n v="16.302"/>
    <s v="Customer 97"/>
    <x v="1"/>
    <s v="Canada"/>
    <x v="4"/>
    <s v="City9"/>
    <x v="0"/>
  </r>
  <r>
    <s v="ORD1367"/>
    <x v="228"/>
    <d v="2023-11-22T00:00:00"/>
    <n v="7"/>
    <x v="2"/>
    <s v="Paper"/>
    <x v="360"/>
    <n v="5"/>
    <n v="56.75"/>
    <x v="3"/>
    <x v="366"/>
    <n v="227"/>
    <s v="Customer 84"/>
    <x v="0"/>
    <s v="Canada"/>
    <x v="4"/>
    <s v="City40"/>
    <x v="2"/>
  </r>
  <r>
    <s v="ORD1368"/>
    <x v="229"/>
    <d v="2023-10-20T00:00:00"/>
    <n v="4"/>
    <x v="0"/>
    <s v="Bookcases"/>
    <x v="356"/>
    <n v="7"/>
    <n v="210.91"/>
    <x v="0"/>
    <x v="367"/>
    <n v="1402.5514999999998"/>
    <s v="Customer 2"/>
    <x v="2"/>
    <s v="UK"/>
    <x v="2"/>
    <s v="City30"/>
    <x v="1"/>
  </r>
  <r>
    <s v="ORD1369"/>
    <x v="62"/>
    <d v="2023-02-28T00:00:00"/>
    <n v="7"/>
    <x v="1"/>
    <s v="Phones"/>
    <x v="361"/>
    <n v="4"/>
    <n v="481.06"/>
    <x v="1"/>
    <x v="368"/>
    <n v="1924.24"/>
    <s v="Customer 15"/>
    <x v="2"/>
    <s v="Germany"/>
    <x v="0"/>
    <s v="City35"/>
    <x v="2"/>
  </r>
  <r>
    <s v="ORD1370"/>
    <x v="226"/>
    <d v="2023-02-11T00:00:00"/>
    <n v="4"/>
    <x v="2"/>
    <s v="Paper"/>
    <x v="362"/>
    <n v="8"/>
    <n v="62.45"/>
    <x v="2"/>
    <x v="369"/>
    <n v="449.64000000000004"/>
    <s v="Customer 86"/>
    <x v="2"/>
    <s v="USA"/>
    <x v="3"/>
    <s v="City32"/>
    <x v="1"/>
  </r>
  <r>
    <s v="ORD1371"/>
    <x v="99"/>
    <d v="2023-10-04T00:00:00"/>
    <n v="1"/>
    <x v="2"/>
    <s v="Pens"/>
    <x v="363"/>
    <n v="5"/>
    <n v="470.63"/>
    <x v="1"/>
    <x v="370"/>
    <n v="2353.15"/>
    <s v="Customer 45"/>
    <x v="1"/>
    <s v="Canada"/>
    <x v="4"/>
    <s v="City38"/>
    <x v="0"/>
  </r>
  <r>
    <s v="ORD1372"/>
    <x v="174"/>
    <d v="2023-04-24T00:00:00"/>
    <n v="4"/>
    <x v="0"/>
    <s v="Tables"/>
    <x v="364"/>
    <n v="6"/>
    <n v="75.13"/>
    <x v="1"/>
    <x v="371"/>
    <n v="450.78"/>
    <s v="Customer 58"/>
    <x v="1"/>
    <s v="India"/>
    <x v="1"/>
    <s v="City30"/>
    <x v="2"/>
  </r>
  <r>
    <s v="ORD1373"/>
    <x v="129"/>
    <d v="2023-09-20T00:00:00"/>
    <n v="3"/>
    <x v="2"/>
    <s v="Pens"/>
    <x v="365"/>
    <n v="5"/>
    <n v="159.38999999999999"/>
    <x v="3"/>
    <x v="372"/>
    <n v="637.55999999999995"/>
    <s v="Customer 31"/>
    <x v="2"/>
    <s v="Germany"/>
    <x v="0"/>
    <s v="City6"/>
    <x v="1"/>
  </r>
  <r>
    <s v="ORD1374"/>
    <x v="42"/>
    <d v="2023-05-22T00:00:00"/>
    <n v="6"/>
    <x v="2"/>
    <s v="Paper"/>
    <x v="366"/>
    <n v="10"/>
    <n v="230.39"/>
    <x v="1"/>
    <x v="373"/>
    <n v="2303.8999999999996"/>
    <s v="Customer 83"/>
    <x v="0"/>
    <s v="France"/>
    <x v="2"/>
    <s v="City16"/>
    <x v="0"/>
  </r>
  <r>
    <s v="ORD1375"/>
    <x v="175"/>
    <d v="2023-03-16T00:00:00"/>
    <n v="7"/>
    <x v="0"/>
    <s v="Tables"/>
    <x v="367"/>
    <n v="10"/>
    <n v="107.4"/>
    <x v="0"/>
    <x v="374"/>
    <n v="1020.3"/>
    <s v="Customer 79"/>
    <x v="0"/>
    <s v="France"/>
    <x v="0"/>
    <s v="City40"/>
    <x v="1"/>
  </r>
  <r>
    <s v="ORD1376"/>
    <x v="230"/>
    <d v="2023-07-02T00:00:00"/>
    <n v="4"/>
    <x v="2"/>
    <s v="Paper"/>
    <x v="368"/>
    <n v="1"/>
    <n v="244.05"/>
    <x v="3"/>
    <x v="375"/>
    <n v="195.24"/>
    <s v="Customer 80"/>
    <x v="2"/>
    <s v="India"/>
    <x v="0"/>
    <s v="City4"/>
    <x v="1"/>
  </r>
  <r>
    <s v="ORD1377"/>
    <x v="57"/>
    <d v="2023-02-11T00:00:00"/>
    <n v="6"/>
    <x v="1"/>
    <s v="Accessories"/>
    <x v="369"/>
    <n v="5"/>
    <n v="240.7"/>
    <x v="3"/>
    <x v="376"/>
    <n v="962.80000000000007"/>
    <s v="Customer 32"/>
    <x v="2"/>
    <s v="Canada"/>
    <x v="4"/>
    <s v="City4"/>
    <x v="1"/>
  </r>
  <r>
    <s v="ORD1378"/>
    <x v="4"/>
    <d v="2023-05-08T00:00:00"/>
    <n v="2"/>
    <x v="2"/>
    <s v="Binders"/>
    <x v="208"/>
    <n v="6"/>
    <n v="221.89"/>
    <x v="3"/>
    <x v="377"/>
    <n v="1065.0719999999999"/>
    <s v="Customer 6"/>
    <x v="0"/>
    <s v="India"/>
    <x v="4"/>
    <s v="City3"/>
    <x v="2"/>
  </r>
  <r>
    <s v="ORD1379"/>
    <x v="67"/>
    <d v="2023-07-13T00:00:00"/>
    <n v="4"/>
    <x v="2"/>
    <s v="Pens"/>
    <x v="370"/>
    <n v="4"/>
    <n v="349.9"/>
    <x v="1"/>
    <x v="378"/>
    <n v="1399.6"/>
    <s v="Customer 88"/>
    <x v="2"/>
    <s v="Canada"/>
    <x v="4"/>
    <s v="City43"/>
    <x v="1"/>
  </r>
  <r>
    <s v="ORD1380"/>
    <x v="231"/>
    <d v="2023-05-28T00:00:00"/>
    <n v="2"/>
    <x v="2"/>
    <s v="Paper"/>
    <x v="371"/>
    <n v="1"/>
    <n v="162.86000000000001"/>
    <x v="3"/>
    <x v="379"/>
    <n v="130.28800000000001"/>
    <s v="Customer 42"/>
    <x v="0"/>
    <s v="France"/>
    <x v="0"/>
    <s v="City22"/>
    <x v="3"/>
  </r>
  <r>
    <s v="ORD1381"/>
    <x v="125"/>
    <d v="2023-03-28T00:00:00"/>
    <n v="6"/>
    <x v="0"/>
    <s v="Bookcases"/>
    <x v="372"/>
    <n v="2"/>
    <n v="153.63"/>
    <x v="3"/>
    <x v="380"/>
    <n v="245.80799999999999"/>
    <s v="Customer 49"/>
    <x v="2"/>
    <s v="USA"/>
    <x v="4"/>
    <s v="City7"/>
    <x v="0"/>
  </r>
  <r>
    <s v="ORD1382"/>
    <x v="159"/>
    <d v="2023-08-18T00:00:00"/>
    <n v="5"/>
    <x v="2"/>
    <s v="Paper"/>
    <x v="373"/>
    <n v="8"/>
    <n v="406.04"/>
    <x v="0"/>
    <x v="381"/>
    <n v="3085.904"/>
    <s v="Customer 15"/>
    <x v="0"/>
    <s v="Germany"/>
    <x v="2"/>
    <s v="City11"/>
    <x v="0"/>
  </r>
  <r>
    <s v="ORD1383"/>
    <x v="232"/>
    <d v="2023-10-12T00:00:00"/>
    <n v="6"/>
    <x v="2"/>
    <s v="Binders"/>
    <x v="374"/>
    <n v="5"/>
    <n v="61.97"/>
    <x v="2"/>
    <x v="382"/>
    <n v="278.86500000000001"/>
    <s v="Customer 50"/>
    <x v="2"/>
    <s v="India"/>
    <x v="4"/>
    <s v="City40"/>
    <x v="2"/>
  </r>
  <r>
    <s v="ORD1384"/>
    <x v="56"/>
    <d v="2023-12-30T00:00:00"/>
    <n v="3"/>
    <x v="0"/>
    <s v="Bookcases"/>
    <x v="375"/>
    <n v="3"/>
    <n v="425.34"/>
    <x v="0"/>
    <x v="340"/>
    <n v="1212.2189999999998"/>
    <s v="Customer 33"/>
    <x v="0"/>
    <s v="India"/>
    <x v="0"/>
    <s v="City30"/>
    <x v="2"/>
  </r>
  <r>
    <s v="ORD1385"/>
    <x v="233"/>
    <d v="2023-06-09T00:00:00"/>
    <n v="5"/>
    <x v="1"/>
    <s v="Phones"/>
    <x v="376"/>
    <n v="7"/>
    <n v="325.75"/>
    <x v="0"/>
    <x v="383"/>
    <n v="2166.2374999999997"/>
    <s v="Customer 70"/>
    <x v="2"/>
    <s v="India"/>
    <x v="4"/>
    <s v="City3"/>
    <x v="2"/>
  </r>
  <r>
    <s v="ORD1386"/>
    <x v="234"/>
    <d v="2023-11-17T00:00:00"/>
    <n v="7"/>
    <x v="0"/>
    <s v="Chairs"/>
    <x v="377"/>
    <n v="9"/>
    <n v="340.18"/>
    <x v="2"/>
    <x v="384"/>
    <n v="2755.4580000000001"/>
    <s v="Customer 93"/>
    <x v="1"/>
    <s v="USA"/>
    <x v="1"/>
    <s v="City21"/>
    <x v="3"/>
  </r>
  <r>
    <s v="ORD1387"/>
    <x v="186"/>
    <d v="2023-12-06T00:00:00"/>
    <n v="5"/>
    <x v="2"/>
    <s v="Pens"/>
    <x v="378"/>
    <n v="5"/>
    <n v="86.36"/>
    <x v="2"/>
    <x v="385"/>
    <n v="388.62"/>
    <s v="Customer 37"/>
    <x v="2"/>
    <s v="UK"/>
    <x v="0"/>
    <s v="City5"/>
    <x v="0"/>
  </r>
  <r>
    <s v="ORD1388"/>
    <x v="118"/>
    <d v="2023-10-05T00:00:00"/>
    <n v="7"/>
    <x v="2"/>
    <s v="Paper"/>
    <x v="379"/>
    <n v="2"/>
    <n v="492.03"/>
    <x v="3"/>
    <x v="386"/>
    <n v="787.24800000000005"/>
    <s v="Customer 4"/>
    <x v="0"/>
    <s v="Germany"/>
    <x v="2"/>
    <s v="City19"/>
    <x v="0"/>
  </r>
  <r>
    <s v="ORD1389"/>
    <x v="227"/>
    <d v="2023-01-09T00:00:00"/>
    <n v="4"/>
    <x v="2"/>
    <s v="Binders"/>
    <x v="380"/>
    <n v="5"/>
    <n v="125.74"/>
    <x v="0"/>
    <x v="387"/>
    <n v="597.26499999999987"/>
    <s v="Customer 67"/>
    <x v="0"/>
    <s v="Germany"/>
    <x v="2"/>
    <s v="City8"/>
    <x v="2"/>
  </r>
  <r>
    <s v="ORD1390"/>
    <x v="235"/>
    <d v="2023-12-12T00:00:00"/>
    <n v="4"/>
    <x v="2"/>
    <s v="Paper"/>
    <x v="381"/>
    <n v="6"/>
    <n v="91.35"/>
    <x v="1"/>
    <x v="388"/>
    <n v="548.09999999999991"/>
    <s v="Customer 99"/>
    <x v="2"/>
    <s v="India"/>
    <x v="4"/>
    <s v="City22"/>
    <x v="2"/>
  </r>
  <r>
    <s v="ORD1391"/>
    <x v="120"/>
    <d v="2023-10-15T00:00:00"/>
    <n v="4"/>
    <x v="1"/>
    <s v="Laptops"/>
    <x v="382"/>
    <n v="10"/>
    <n v="84.27"/>
    <x v="0"/>
    <x v="389"/>
    <n v="800.56499999999994"/>
    <s v="Customer 48"/>
    <x v="1"/>
    <s v="France"/>
    <x v="0"/>
    <s v="City34"/>
    <x v="1"/>
  </r>
  <r>
    <s v="ORD1392"/>
    <x v="225"/>
    <d v="2023-06-10T00:00:00"/>
    <n v="7"/>
    <x v="2"/>
    <s v="Paper"/>
    <x v="383"/>
    <n v="4"/>
    <n v="282.13"/>
    <x v="2"/>
    <x v="390"/>
    <n v="1015.668"/>
    <s v="Customer 66"/>
    <x v="2"/>
    <s v="Canada"/>
    <x v="4"/>
    <s v="City40"/>
    <x v="2"/>
  </r>
  <r>
    <s v="ORD1393"/>
    <x v="236"/>
    <d v="2023-12-12T00:00:00"/>
    <n v="6"/>
    <x v="0"/>
    <s v="Chairs"/>
    <x v="384"/>
    <n v="4"/>
    <n v="479.44"/>
    <x v="3"/>
    <x v="391"/>
    <n v="1534.2080000000001"/>
    <s v="Customer 66"/>
    <x v="0"/>
    <s v="USA"/>
    <x v="4"/>
    <s v="City37"/>
    <x v="0"/>
  </r>
  <r>
    <s v="ORD1394"/>
    <x v="237"/>
    <d v="2023-02-28T00:00:00"/>
    <n v="5"/>
    <x v="0"/>
    <s v="Bookcases"/>
    <x v="385"/>
    <n v="3"/>
    <n v="119.77"/>
    <x v="3"/>
    <x v="392"/>
    <n v="287.44800000000004"/>
    <s v="Customer 58"/>
    <x v="0"/>
    <s v="India"/>
    <x v="2"/>
    <s v="City31"/>
    <x v="1"/>
  </r>
  <r>
    <s v="ORD1395"/>
    <x v="238"/>
    <d v="2023-03-13T00:00:00"/>
    <n v="3"/>
    <x v="2"/>
    <s v="Paper"/>
    <x v="386"/>
    <n v="8"/>
    <n v="205.5"/>
    <x v="3"/>
    <x v="393"/>
    <n v="1315.2"/>
    <s v="Customer 63"/>
    <x v="2"/>
    <s v="India"/>
    <x v="4"/>
    <s v="City28"/>
    <x v="3"/>
  </r>
  <r>
    <s v="ORD1396"/>
    <x v="42"/>
    <d v="2023-05-19T00:00:00"/>
    <n v="3"/>
    <x v="0"/>
    <s v="Tables"/>
    <x v="387"/>
    <n v="3"/>
    <n v="96.3"/>
    <x v="1"/>
    <x v="394"/>
    <n v="288.89999999999998"/>
    <s v="Customer 6"/>
    <x v="2"/>
    <s v="France"/>
    <x v="0"/>
    <s v="City17"/>
    <x v="3"/>
  </r>
  <r>
    <s v="ORD1397"/>
    <x v="239"/>
    <d v="2023-03-08T00:00:00"/>
    <n v="7"/>
    <x v="2"/>
    <s v="Pens"/>
    <x v="388"/>
    <n v="8"/>
    <n v="322.04000000000002"/>
    <x v="1"/>
    <x v="395"/>
    <n v="2576.3200000000002"/>
    <s v="Customer 38"/>
    <x v="2"/>
    <s v="France"/>
    <x v="0"/>
    <s v="City9"/>
    <x v="0"/>
  </r>
  <r>
    <s v="ORD1398"/>
    <x v="130"/>
    <d v="2023-02-26T00:00:00"/>
    <n v="2"/>
    <x v="0"/>
    <s v="Bookcases"/>
    <x v="389"/>
    <n v="10"/>
    <n v="218.91"/>
    <x v="2"/>
    <x v="396"/>
    <n v="1970.19"/>
    <s v="Customer 84"/>
    <x v="0"/>
    <s v="France"/>
    <x v="0"/>
    <s v="City34"/>
    <x v="1"/>
  </r>
  <r>
    <s v="ORD1399"/>
    <x v="120"/>
    <d v="2023-10-18T00:00:00"/>
    <n v="7"/>
    <x v="2"/>
    <s v="Pens"/>
    <x v="390"/>
    <n v="6"/>
    <n v="19.45"/>
    <x v="3"/>
    <x v="397"/>
    <n v="93.36"/>
    <s v="Customer 25"/>
    <x v="2"/>
    <s v="India"/>
    <x v="1"/>
    <s v="City32"/>
    <x v="2"/>
  </r>
  <r>
    <s v="ORD1400"/>
    <x v="34"/>
    <d v="2023-03-22T00:00:00"/>
    <n v="1"/>
    <x v="0"/>
    <s v="Chairs"/>
    <x v="303"/>
    <n v="7"/>
    <n v="308.98"/>
    <x v="0"/>
    <x v="398"/>
    <n v="2054.7170000000001"/>
    <s v="Customer 42"/>
    <x v="0"/>
    <s v="Canada"/>
    <x v="4"/>
    <s v="City46"/>
    <x v="2"/>
  </r>
  <r>
    <s v="ORD1401"/>
    <x v="240"/>
    <d v="2023-05-23T00:00:00"/>
    <n v="3"/>
    <x v="0"/>
    <s v="Chairs"/>
    <x v="391"/>
    <n v="9"/>
    <n v="102.68"/>
    <x v="3"/>
    <x v="399"/>
    <n v="739.29600000000016"/>
    <s v="Customer 66"/>
    <x v="2"/>
    <s v="UK"/>
    <x v="2"/>
    <s v="City1"/>
    <x v="1"/>
  </r>
  <r>
    <s v="ORD1402"/>
    <x v="241"/>
    <d v="2023-05-29T00:00:00"/>
    <n v="4"/>
    <x v="1"/>
    <s v="Accessories"/>
    <x v="392"/>
    <n v="8"/>
    <n v="298.14"/>
    <x v="0"/>
    <x v="400"/>
    <n v="2265.8639999999996"/>
    <s v="Customer 11"/>
    <x v="0"/>
    <s v="USA"/>
    <x v="4"/>
    <s v="City30"/>
    <x v="1"/>
  </r>
  <r>
    <s v="ORD1403"/>
    <x v="41"/>
    <d v="2023-11-08T00:00:00"/>
    <n v="2"/>
    <x v="2"/>
    <s v="Paper"/>
    <x v="393"/>
    <n v="9"/>
    <n v="197.47"/>
    <x v="0"/>
    <x v="401"/>
    <n v="1688.3685"/>
    <s v="Customer 13"/>
    <x v="1"/>
    <s v="India"/>
    <x v="2"/>
    <s v="City48"/>
    <x v="3"/>
  </r>
  <r>
    <s v="ORD1404"/>
    <x v="69"/>
    <d v="2023-04-25T00:00:00"/>
    <n v="7"/>
    <x v="2"/>
    <s v="Paper"/>
    <x v="394"/>
    <n v="4"/>
    <n v="353.84"/>
    <x v="1"/>
    <x v="402"/>
    <n v="1415.36"/>
    <s v="Customer 22"/>
    <x v="0"/>
    <s v="Canada"/>
    <x v="1"/>
    <s v="City27"/>
    <x v="2"/>
  </r>
  <r>
    <s v="ORD1405"/>
    <x v="242"/>
    <d v="2023-06-29T00:00:00"/>
    <n v="4"/>
    <x v="0"/>
    <s v="Chairs"/>
    <x v="395"/>
    <n v="4"/>
    <n v="106.86"/>
    <x v="3"/>
    <x v="403"/>
    <n v="341.952"/>
    <s v="Customer 99"/>
    <x v="1"/>
    <s v="USA"/>
    <x v="1"/>
    <s v="City23"/>
    <x v="0"/>
  </r>
  <r>
    <s v="ORD1406"/>
    <x v="224"/>
    <d v="2023-04-20T00:00:00"/>
    <n v="5"/>
    <x v="2"/>
    <s v="Pens"/>
    <x v="396"/>
    <n v="10"/>
    <n v="377.4"/>
    <x v="2"/>
    <x v="404"/>
    <n v="3396.6"/>
    <s v="Customer 69"/>
    <x v="0"/>
    <s v="France"/>
    <x v="2"/>
    <s v="City1"/>
    <x v="2"/>
  </r>
  <r>
    <s v="ORD1407"/>
    <x v="243"/>
    <d v="2023-12-23T00:00:00"/>
    <n v="5"/>
    <x v="1"/>
    <s v="Laptops"/>
    <x v="397"/>
    <n v="2"/>
    <n v="405.32"/>
    <x v="3"/>
    <x v="405"/>
    <n v="648.51200000000006"/>
    <s v="Customer 69"/>
    <x v="1"/>
    <s v="India"/>
    <x v="0"/>
    <s v="City45"/>
    <x v="3"/>
  </r>
  <r>
    <s v="ORD1408"/>
    <x v="244"/>
    <d v="2023-11-27T00:00:00"/>
    <n v="6"/>
    <x v="0"/>
    <s v="Tables"/>
    <x v="398"/>
    <n v="9"/>
    <n v="35.97"/>
    <x v="3"/>
    <x v="406"/>
    <n v="258.98400000000004"/>
    <s v="Customer 1"/>
    <x v="2"/>
    <s v="UK"/>
    <x v="0"/>
    <s v="City5"/>
    <x v="1"/>
  </r>
  <r>
    <s v="ORD1409"/>
    <x v="42"/>
    <d v="2023-05-20T00:00:00"/>
    <n v="4"/>
    <x v="1"/>
    <s v="Phones"/>
    <x v="399"/>
    <n v="8"/>
    <n v="55.37"/>
    <x v="2"/>
    <x v="407"/>
    <n v="398.66399999999999"/>
    <s v="Customer 81"/>
    <x v="0"/>
    <s v="UK"/>
    <x v="0"/>
    <s v="City33"/>
    <x v="2"/>
  </r>
  <r>
    <s v="ORD1410"/>
    <x v="18"/>
    <d v="2023-09-19T00:00:00"/>
    <n v="3"/>
    <x v="1"/>
    <s v="Accessories"/>
    <x v="400"/>
    <n v="9"/>
    <n v="436.63"/>
    <x v="2"/>
    <x v="408"/>
    <n v="3536.703"/>
    <s v="Customer 9"/>
    <x v="1"/>
    <s v="France"/>
    <x v="0"/>
    <s v="City50"/>
    <x v="1"/>
  </r>
  <r>
    <s v="ORD1411"/>
    <x v="140"/>
    <d v="2023-09-09T00:00:00"/>
    <n v="1"/>
    <x v="1"/>
    <s v="Phones"/>
    <x v="401"/>
    <n v="6"/>
    <n v="97.55"/>
    <x v="3"/>
    <x v="409"/>
    <n v="468.24"/>
    <s v="Customer 27"/>
    <x v="1"/>
    <s v="USA"/>
    <x v="4"/>
    <s v="City44"/>
    <x v="2"/>
  </r>
  <r>
    <s v="ORD1412"/>
    <x v="119"/>
    <d v="2023-05-13T00:00:00"/>
    <n v="4"/>
    <x v="2"/>
    <s v="Paper"/>
    <x v="402"/>
    <n v="2"/>
    <n v="166.36"/>
    <x v="2"/>
    <x v="410"/>
    <n v="299.44800000000004"/>
    <s v="Customer 86"/>
    <x v="1"/>
    <s v="UK"/>
    <x v="0"/>
    <s v="City26"/>
    <x v="0"/>
  </r>
  <r>
    <s v="ORD1413"/>
    <x v="245"/>
    <d v="2023-02-03T00:00:00"/>
    <n v="7"/>
    <x v="2"/>
    <s v="Paper"/>
    <x v="403"/>
    <n v="10"/>
    <n v="231.49"/>
    <x v="0"/>
    <x v="411"/>
    <n v="2199.1550000000002"/>
    <s v="Customer 81"/>
    <x v="0"/>
    <s v="India"/>
    <x v="2"/>
    <s v="City12"/>
    <x v="0"/>
  </r>
  <r>
    <s v="ORD1414"/>
    <x v="15"/>
    <d v="2023-02-20T00:00:00"/>
    <n v="3"/>
    <x v="2"/>
    <s v="Paper"/>
    <x v="404"/>
    <n v="2"/>
    <n v="134.86000000000001"/>
    <x v="1"/>
    <x v="412"/>
    <n v="269.72000000000003"/>
    <s v="Customer 100"/>
    <x v="2"/>
    <s v="Canada"/>
    <x v="1"/>
    <s v="City22"/>
    <x v="2"/>
  </r>
  <r>
    <s v="ORD1415"/>
    <x v="244"/>
    <d v="2023-11-23T00:00:00"/>
    <n v="2"/>
    <x v="1"/>
    <s v="Phones"/>
    <x v="405"/>
    <n v="1"/>
    <n v="432.01"/>
    <x v="2"/>
    <x v="413"/>
    <n v="388.80900000000003"/>
    <s v="Customer 28"/>
    <x v="2"/>
    <s v="India"/>
    <x v="1"/>
    <s v="City31"/>
    <x v="2"/>
  </r>
  <r>
    <s v="ORD1416"/>
    <x v="12"/>
    <d v="2023-08-09T00:00:00"/>
    <n v="4"/>
    <x v="2"/>
    <s v="Paper"/>
    <x v="406"/>
    <n v="9"/>
    <n v="266.22000000000003"/>
    <x v="0"/>
    <x v="414"/>
    <n v="2276.1810000000005"/>
    <s v="Customer 88"/>
    <x v="0"/>
    <s v="USA"/>
    <x v="3"/>
    <s v="City9"/>
    <x v="1"/>
  </r>
  <r>
    <s v="ORD1417"/>
    <x v="246"/>
    <d v="2023-05-24T00:00:00"/>
    <n v="2"/>
    <x v="1"/>
    <s v="Accessories"/>
    <x v="407"/>
    <n v="9"/>
    <n v="321.36"/>
    <x v="1"/>
    <x v="415"/>
    <n v="2892.2400000000002"/>
    <s v="Customer 55"/>
    <x v="0"/>
    <s v="Germany"/>
    <x v="2"/>
    <s v="City41"/>
    <x v="1"/>
  </r>
  <r>
    <s v="ORD1418"/>
    <x v="43"/>
    <d v="2023-01-26T00:00:00"/>
    <n v="3"/>
    <x v="1"/>
    <s v="Accessories"/>
    <x v="408"/>
    <n v="4"/>
    <n v="300.5"/>
    <x v="2"/>
    <x v="416"/>
    <n v="1081.8"/>
    <s v="Customer 14"/>
    <x v="0"/>
    <s v="Germany"/>
    <x v="0"/>
    <s v="City30"/>
    <x v="3"/>
  </r>
  <r>
    <s v="ORD1419"/>
    <x v="126"/>
    <d v="2023-01-09T00:00:00"/>
    <n v="7"/>
    <x v="2"/>
    <s v="Binders"/>
    <x v="409"/>
    <n v="10"/>
    <n v="307.60000000000002"/>
    <x v="1"/>
    <x v="417"/>
    <n v="3076"/>
    <s v="Customer 27"/>
    <x v="0"/>
    <s v="Germany"/>
    <x v="2"/>
    <s v="City34"/>
    <x v="3"/>
  </r>
  <r>
    <s v="ORD1420"/>
    <x v="247"/>
    <d v="2023-06-23T00:00:00"/>
    <n v="3"/>
    <x v="1"/>
    <s v="Laptops"/>
    <x v="410"/>
    <n v="9"/>
    <n v="295.57"/>
    <x v="3"/>
    <x v="418"/>
    <n v="2128.1040000000003"/>
    <s v="Customer 69"/>
    <x v="0"/>
    <s v="UK"/>
    <x v="0"/>
    <s v="City36"/>
    <x v="2"/>
  </r>
  <r>
    <s v="ORD1421"/>
    <x v="248"/>
    <d v="2023-03-11T00:00:00"/>
    <n v="3"/>
    <x v="2"/>
    <s v="Pens"/>
    <x v="411"/>
    <n v="3"/>
    <n v="177.22"/>
    <x v="2"/>
    <x v="419"/>
    <n v="478.49399999999997"/>
    <s v="Customer 90"/>
    <x v="1"/>
    <s v="France"/>
    <x v="2"/>
    <s v="City14"/>
    <x v="0"/>
  </r>
  <r>
    <s v="ORD1422"/>
    <x v="249"/>
    <d v="2023-11-26T00:00:00"/>
    <n v="3"/>
    <x v="2"/>
    <s v="Paper"/>
    <x v="412"/>
    <n v="3"/>
    <n v="423.53"/>
    <x v="0"/>
    <x v="420"/>
    <n v="1207.0604999999998"/>
    <s v="Customer 95"/>
    <x v="1"/>
    <s v="France"/>
    <x v="0"/>
    <s v="City23"/>
    <x v="3"/>
  </r>
  <r>
    <s v="ORD1423"/>
    <x v="100"/>
    <d v="2023-05-20T00:00:00"/>
    <n v="5"/>
    <x v="0"/>
    <s v="Bookcases"/>
    <x v="413"/>
    <n v="6"/>
    <n v="310.58999999999997"/>
    <x v="0"/>
    <x v="421"/>
    <n v="1770.3629999999998"/>
    <s v="Customer 100"/>
    <x v="2"/>
    <s v="USA"/>
    <x v="4"/>
    <s v="City18"/>
    <x v="3"/>
  </r>
  <r>
    <s v="ORD1424"/>
    <x v="134"/>
    <d v="2023-03-30T00:00:00"/>
    <n v="6"/>
    <x v="1"/>
    <s v="Phones"/>
    <x v="414"/>
    <n v="9"/>
    <n v="407.8"/>
    <x v="1"/>
    <x v="422"/>
    <n v="3670.2000000000003"/>
    <s v="Customer 56"/>
    <x v="0"/>
    <s v="USA"/>
    <x v="1"/>
    <s v="City25"/>
    <x v="0"/>
  </r>
  <r>
    <s v="ORD1425"/>
    <x v="195"/>
    <d v="2023-08-18T00:00:00"/>
    <n v="3"/>
    <x v="1"/>
    <s v="Accessories"/>
    <x v="415"/>
    <n v="8"/>
    <n v="354.46"/>
    <x v="0"/>
    <x v="423"/>
    <n v="2693.8959999999997"/>
    <s v="Customer 83"/>
    <x v="1"/>
    <s v="India"/>
    <x v="0"/>
    <s v="City37"/>
    <x v="1"/>
  </r>
  <r>
    <s v="ORD1426"/>
    <x v="49"/>
    <d v="2023-10-15T00:00:00"/>
    <n v="5"/>
    <x v="2"/>
    <s v="Paper"/>
    <x v="416"/>
    <n v="2"/>
    <n v="152.24"/>
    <x v="0"/>
    <x v="424"/>
    <n v="289.25600000000003"/>
    <s v="Customer 10"/>
    <x v="1"/>
    <s v="France"/>
    <x v="0"/>
    <s v="City12"/>
    <x v="1"/>
  </r>
  <r>
    <s v="ORD1427"/>
    <x v="250"/>
    <d v="2023-12-29T00:00:00"/>
    <n v="1"/>
    <x v="2"/>
    <s v="Pens"/>
    <x v="417"/>
    <n v="4"/>
    <n v="309.17"/>
    <x v="2"/>
    <x v="425"/>
    <n v="1113.0120000000002"/>
    <s v="Customer 96"/>
    <x v="1"/>
    <s v="France"/>
    <x v="2"/>
    <s v="City49"/>
    <x v="1"/>
  </r>
  <r>
    <s v="ORD1428"/>
    <x v="251"/>
    <d v="2023-08-12T00:00:00"/>
    <n v="5"/>
    <x v="1"/>
    <s v="Phones"/>
    <x v="418"/>
    <n v="10"/>
    <n v="46.95"/>
    <x v="1"/>
    <x v="426"/>
    <n v="469.5"/>
    <s v="Customer 88"/>
    <x v="2"/>
    <s v="UK"/>
    <x v="0"/>
    <s v="City46"/>
    <x v="2"/>
  </r>
  <r>
    <s v="ORD1429"/>
    <x v="21"/>
    <d v="2023-10-17T00:00:00"/>
    <n v="2"/>
    <x v="1"/>
    <s v="Laptops"/>
    <x v="419"/>
    <n v="8"/>
    <n v="71.3"/>
    <x v="0"/>
    <x v="427"/>
    <n v="541.88"/>
    <s v="Customer 20"/>
    <x v="0"/>
    <s v="USA"/>
    <x v="1"/>
    <s v="City27"/>
    <x v="2"/>
  </r>
  <r>
    <s v="ORD1430"/>
    <x v="227"/>
    <d v="2023-01-06T00:00:00"/>
    <n v="1"/>
    <x v="2"/>
    <s v="Pens"/>
    <x v="420"/>
    <n v="2"/>
    <n v="63.34"/>
    <x v="3"/>
    <x v="428"/>
    <n v="101.34400000000001"/>
    <s v="Customer 4"/>
    <x v="2"/>
    <s v="USA"/>
    <x v="1"/>
    <s v="City16"/>
    <x v="1"/>
  </r>
  <r>
    <s v="ORD1431"/>
    <x v="1"/>
    <d v="2023-03-01T00:00:00"/>
    <n v="2"/>
    <x v="0"/>
    <s v="Chairs"/>
    <x v="421"/>
    <n v="9"/>
    <n v="156.16"/>
    <x v="2"/>
    <x v="429"/>
    <n v="1264.8960000000002"/>
    <s v="Customer 59"/>
    <x v="1"/>
    <s v="UK"/>
    <x v="0"/>
    <s v="City20"/>
    <x v="0"/>
  </r>
  <r>
    <s v="ORD1432"/>
    <x v="194"/>
    <d v="2023-02-14T00:00:00"/>
    <n v="6"/>
    <x v="2"/>
    <s v="Paper"/>
    <x v="422"/>
    <n v="8"/>
    <n v="95.61"/>
    <x v="0"/>
    <x v="430"/>
    <n v="726.63599999999997"/>
    <s v="Customer 92"/>
    <x v="1"/>
    <s v="Canada"/>
    <x v="1"/>
    <s v="City12"/>
    <x v="1"/>
  </r>
  <r>
    <s v="ORD1433"/>
    <x v="156"/>
    <d v="2023-12-24T00:00:00"/>
    <n v="4"/>
    <x v="0"/>
    <s v="Chairs"/>
    <x v="423"/>
    <n v="1"/>
    <n v="348.25"/>
    <x v="0"/>
    <x v="431"/>
    <n v="330.83749999999998"/>
    <s v="Customer 43"/>
    <x v="2"/>
    <s v="USA"/>
    <x v="1"/>
    <s v="City3"/>
    <x v="1"/>
  </r>
  <r>
    <s v="ORD1434"/>
    <x v="252"/>
    <d v="2023-03-22T00:00:00"/>
    <n v="4"/>
    <x v="0"/>
    <s v="Chairs"/>
    <x v="424"/>
    <n v="8"/>
    <n v="257.86"/>
    <x v="0"/>
    <x v="432"/>
    <n v="1959.7360000000001"/>
    <s v="Customer 5"/>
    <x v="1"/>
    <s v="Canada"/>
    <x v="4"/>
    <s v="City29"/>
    <x v="2"/>
  </r>
  <r>
    <s v="ORD1435"/>
    <x v="9"/>
    <d v="2023-10-12T00:00:00"/>
    <n v="5"/>
    <x v="2"/>
    <s v="Pens"/>
    <x v="425"/>
    <n v="3"/>
    <n v="212.03"/>
    <x v="2"/>
    <x v="433"/>
    <n v="572.48099999999999"/>
    <s v="Customer 12"/>
    <x v="2"/>
    <s v="France"/>
    <x v="2"/>
    <s v="City31"/>
    <x v="0"/>
  </r>
  <r>
    <s v="ORD1436"/>
    <x v="253"/>
    <d v="2023-01-26T00:00:00"/>
    <n v="7"/>
    <x v="1"/>
    <s v="Laptops"/>
    <x v="426"/>
    <n v="9"/>
    <n v="73.239999999999995"/>
    <x v="2"/>
    <x v="434"/>
    <n v="593.24400000000003"/>
    <s v="Customer 10"/>
    <x v="1"/>
    <s v="France"/>
    <x v="2"/>
    <s v="City13"/>
    <x v="3"/>
  </r>
  <r>
    <s v="ORD1437"/>
    <x v="67"/>
    <d v="2023-07-11T00:00:00"/>
    <n v="2"/>
    <x v="0"/>
    <s v="Bookcases"/>
    <x v="427"/>
    <n v="7"/>
    <n v="194.94"/>
    <x v="1"/>
    <x v="435"/>
    <n v="1364.58"/>
    <s v="Customer 7"/>
    <x v="0"/>
    <s v="UK"/>
    <x v="0"/>
    <s v="City47"/>
    <x v="0"/>
  </r>
  <r>
    <s v="ORD1438"/>
    <x v="103"/>
    <d v="2023-11-01T00:00:00"/>
    <n v="6"/>
    <x v="2"/>
    <s v="Binders"/>
    <x v="428"/>
    <n v="8"/>
    <n v="96.95"/>
    <x v="2"/>
    <x v="436"/>
    <n v="698.04000000000008"/>
    <s v="Customer 23"/>
    <x v="1"/>
    <s v="France"/>
    <x v="0"/>
    <s v="City50"/>
    <x v="2"/>
  </r>
  <r>
    <s v="ORD1439"/>
    <x v="49"/>
    <d v="2023-10-14T00:00:00"/>
    <n v="4"/>
    <x v="0"/>
    <s v="Bookcases"/>
    <x v="429"/>
    <n v="10"/>
    <n v="319.57"/>
    <x v="0"/>
    <x v="437"/>
    <n v="3035.9149999999995"/>
    <s v="Customer 33"/>
    <x v="0"/>
    <s v="UK"/>
    <x v="2"/>
    <s v="City50"/>
    <x v="3"/>
  </r>
  <r>
    <s v="ORD1440"/>
    <x v="254"/>
    <d v="2023-03-23T00:00:00"/>
    <n v="6"/>
    <x v="2"/>
    <s v="Paper"/>
    <x v="430"/>
    <n v="1"/>
    <n v="348.25"/>
    <x v="0"/>
    <x v="438"/>
    <n v="330.83749999999998"/>
    <s v="Customer 72"/>
    <x v="2"/>
    <s v="USA"/>
    <x v="3"/>
    <s v="City44"/>
    <x v="2"/>
  </r>
  <r>
    <s v="ORD1441"/>
    <x v="182"/>
    <d v="2023-08-15T00:00:00"/>
    <n v="6"/>
    <x v="2"/>
    <s v="Binders"/>
    <x v="431"/>
    <n v="9"/>
    <n v="324.39999999999998"/>
    <x v="3"/>
    <x v="439"/>
    <n v="2335.6799999999998"/>
    <s v="Customer 10"/>
    <x v="2"/>
    <s v="Canada"/>
    <x v="4"/>
    <s v="City47"/>
    <x v="1"/>
  </r>
  <r>
    <s v="ORD1442"/>
    <x v="150"/>
    <d v="2023-03-11T00:00:00"/>
    <n v="4"/>
    <x v="1"/>
    <s v="Laptops"/>
    <x v="432"/>
    <n v="8"/>
    <n v="499.95"/>
    <x v="2"/>
    <x v="440"/>
    <n v="3599.64"/>
    <s v="Customer 74"/>
    <x v="0"/>
    <s v="USA"/>
    <x v="1"/>
    <s v="City25"/>
    <x v="3"/>
  </r>
  <r>
    <s v="ORD1443"/>
    <x v="255"/>
    <d v="2023-01-26T00:00:00"/>
    <n v="4"/>
    <x v="2"/>
    <s v="Paper"/>
    <x v="433"/>
    <n v="5"/>
    <n v="279.68"/>
    <x v="0"/>
    <x v="441"/>
    <n v="1328.48"/>
    <s v="Customer 30"/>
    <x v="0"/>
    <s v="India"/>
    <x v="2"/>
    <s v="City1"/>
    <x v="2"/>
  </r>
  <r>
    <s v="ORD1444"/>
    <x v="142"/>
    <d v="2023-06-14T00:00:00"/>
    <n v="7"/>
    <x v="1"/>
    <s v="Laptops"/>
    <x v="434"/>
    <n v="1"/>
    <n v="247.37"/>
    <x v="3"/>
    <x v="442"/>
    <n v="197.89600000000002"/>
    <s v="Customer 34"/>
    <x v="0"/>
    <s v="UK"/>
    <x v="2"/>
    <s v="City44"/>
    <x v="1"/>
  </r>
  <r>
    <s v="ORD1445"/>
    <x v="65"/>
    <d v="2023-07-07T00:00:00"/>
    <n v="1"/>
    <x v="1"/>
    <s v="Laptops"/>
    <x v="435"/>
    <n v="7"/>
    <n v="74.45"/>
    <x v="1"/>
    <x v="443"/>
    <n v="521.15"/>
    <s v="Customer 53"/>
    <x v="2"/>
    <s v="France"/>
    <x v="2"/>
    <s v="City22"/>
    <x v="2"/>
  </r>
  <r>
    <s v="ORD1446"/>
    <x v="218"/>
    <d v="2023-01-22T00:00:00"/>
    <n v="1"/>
    <x v="0"/>
    <s v="Bookcases"/>
    <x v="436"/>
    <n v="5"/>
    <n v="160.72"/>
    <x v="1"/>
    <x v="444"/>
    <n v="803.6"/>
    <s v="Customer 50"/>
    <x v="0"/>
    <s v="Germany"/>
    <x v="2"/>
    <s v="City7"/>
    <x v="0"/>
  </r>
  <r>
    <s v="ORD1447"/>
    <x v="39"/>
    <d v="2023-07-06T00:00:00"/>
    <n v="3"/>
    <x v="0"/>
    <s v="Tables"/>
    <x v="437"/>
    <n v="1"/>
    <n v="228.25"/>
    <x v="1"/>
    <x v="445"/>
    <n v="228.25"/>
    <s v="Customer 58"/>
    <x v="0"/>
    <s v="France"/>
    <x v="0"/>
    <s v="City2"/>
    <x v="2"/>
  </r>
  <r>
    <s v="ORD1448"/>
    <x v="69"/>
    <d v="2023-04-20T00:00:00"/>
    <n v="2"/>
    <x v="0"/>
    <s v="Bookcases"/>
    <x v="438"/>
    <n v="4"/>
    <n v="31.54"/>
    <x v="0"/>
    <x v="446"/>
    <n v="119.85199999999999"/>
    <s v="Customer 81"/>
    <x v="1"/>
    <s v="France"/>
    <x v="0"/>
    <s v="City41"/>
    <x v="0"/>
  </r>
  <r>
    <s v="ORD1449"/>
    <x v="72"/>
    <d v="2023-12-20T00:00:00"/>
    <n v="4"/>
    <x v="2"/>
    <s v="Paper"/>
    <x v="439"/>
    <n v="10"/>
    <n v="182.72"/>
    <x v="0"/>
    <x v="447"/>
    <n v="1735.84"/>
    <s v="Customer 52"/>
    <x v="1"/>
    <s v="Canada"/>
    <x v="1"/>
    <s v="City13"/>
    <x v="2"/>
  </r>
  <r>
    <s v="ORD1450"/>
    <x v="192"/>
    <d v="2023-05-14T00:00:00"/>
    <n v="6"/>
    <x v="2"/>
    <s v="Pens"/>
    <x v="440"/>
    <n v="2"/>
    <n v="9.74"/>
    <x v="1"/>
    <x v="448"/>
    <n v="19.48"/>
    <s v="Customer 56"/>
    <x v="0"/>
    <s v="Canada"/>
    <x v="1"/>
    <s v="City18"/>
    <x v="1"/>
  </r>
  <r>
    <s v="ORD1451"/>
    <x v="235"/>
    <d v="2023-12-10T00:00:00"/>
    <n v="2"/>
    <x v="2"/>
    <s v="Binders"/>
    <x v="441"/>
    <n v="1"/>
    <n v="72.58"/>
    <x v="3"/>
    <x v="449"/>
    <n v="58.064"/>
    <s v="Customer 41"/>
    <x v="2"/>
    <s v="France"/>
    <x v="0"/>
    <s v="City50"/>
    <x v="0"/>
  </r>
  <r>
    <s v="ORD1452"/>
    <x v="7"/>
    <d v="2023-02-25T00:00:00"/>
    <n v="3"/>
    <x v="1"/>
    <s v="Laptops"/>
    <x v="442"/>
    <n v="7"/>
    <n v="408.53"/>
    <x v="1"/>
    <x v="450"/>
    <n v="2859.71"/>
    <s v="Customer 3"/>
    <x v="2"/>
    <s v="Germany"/>
    <x v="2"/>
    <s v="City18"/>
    <x v="0"/>
  </r>
  <r>
    <s v="ORD1453"/>
    <x v="68"/>
    <d v="2023-07-07T00:00:00"/>
    <n v="6"/>
    <x v="1"/>
    <s v="Laptops"/>
    <x v="443"/>
    <n v="6"/>
    <n v="482.1"/>
    <x v="2"/>
    <x v="451"/>
    <n v="2603.3400000000006"/>
    <s v="Customer 50"/>
    <x v="1"/>
    <s v="Canada"/>
    <x v="4"/>
    <s v="City18"/>
    <x v="1"/>
  </r>
  <r>
    <s v="ORD1454"/>
    <x v="256"/>
    <d v="2023-10-19T00:00:00"/>
    <n v="5"/>
    <x v="2"/>
    <s v="Paper"/>
    <x v="444"/>
    <n v="2"/>
    <n v="255.19"/>
    <x v="0"/>
    <x v="452"/>
    <n v="484.86099999999999"/>
    <s v="Customer 87"/>
    <x v="1"/>
    <s v="USA"/>
    <x v="4"/>
    <s v="City40"/>
    <x v="0"/>
  </r>
  <r>
    <s v="ORD1455"/>
    <x v="179"/>
    <d v="2023-07-31T00:00:00"/>
    <n v="3"/>
    <x v="2"/>
    <s v="Pens"/>
    <x v="445"/>
    <n v="9"/>
    <n v="250.01"/>
    <x v="0"/>
    <x v="453"/>
    <n v="2137.5855000000001"/>
    <s v="Customer 16"/>
    <x v="0"/>
    <s v="France"/>
    <x v="2"/>
    <s v="City14"/>
    <x v="2"/>
  </r>
  <r>
    <s v="ORD1456"/>
    <x v="219"/>
    <d v="2023-11-18T00:00:00"/>
    <n v="4"/>
    <x v="2"/>
    <s v="Pens"/>
    <x v="346"/>
    <n v="1"/>
    <n v="343.92"/>
    <x v="2"/>
    <x v="454"/>
    <n v="309.52800000000002"/>
    <s v="Customer 69"/>
    <x v="0"/>
    <s v="France"/>
    <x v="0"/>
    <s v="City36"/>
    <x v="2"/>
  </r>
  <r>
    <s v="ORD1457"/>
    <x v="34"/>
    <d v="2023-03-26T00:00:00"/>
    <n v="5"/>
    <x v="0"/>
    <s v="Chairs"/>
    <x v="446"/>
    <n v="2"/>
    <n v="210.74"/>
    <x v="0"/>
    <x v="455"/>
    <n v="400.40600000000001"/>
    <s v="Customer 1"/>
    <x v="2"/>
    <s v="UK"/>
    <x v="0"/>
    <s v="City10"/>
    <x v="0"/>
  </r>
  <r>
    <s v="ORD1458"/>
    <x v="172"/>
    <d v="2023-05-07T00:00:00"/>
    <n v="5"/>
    <x v="1"/>
    <s v="Laptops"/>
    <x v="447"/>
    <n v="8"/>
    <n v="420.75"/>
    <x v="2"/>
    <x v="456"/>
    <n v="3029.4"/>
    <s v="Customer 83"/>
    <x v="1"/>
    <s v="India"/>
    <x v="4"/>
    <s v="City37"/>
    <x v="2"/>
  </r>
  <r>
    <s v="ORD1459"/>
    <x v="66"/>
    <d v="2023-03-28T00:00:00"/>
    <n v="3"/>
    <x v="1"/>
    <s v="Accessories"/>
    <x v="448"/>
    <n v="1"/>
    <n v="246.91"/>
    <x v="1"/>
    <x v="457"/>
    <n v="246.91"/>
    <s v="Customer 93"/>
    <x v="1"/>
    <s v="Canada"/>
    <x v="4"/>
    <s v="City5"/>
    <x v="0"/>
  </r>
  <r>
    <s v="ORD1460"/>
    <x v="257"/>
    <d v="2023-04-05T00:00:00"/>
    <n v="4"/>
    <x v="0"/>
    <s v="Chairs"/>
    <x v="449"/>
    <n v="5"/>
    <n v="45.92"/>
    <x v="1"/>
    <x v="126"/>
    <n v="229.60000000000002"/>
    <s v="Customer 80"/>
    <x v="0"/>
    <s v="UK"/>
    <x v="0"/>
    <s v="City35"/>
    <x v="3"/>
  </r>
  <r>
    <s v="ORD1461"/>
    <x v="258"/>
    <d v="2023-08-06T00:00:00"/>
    <n v="6"/>
    <x v="1"/>
    <s v="Accessories"/>
    <x v="450"/>
    <n v="7"/>
    <n v="20.28"/>
    <x v="0"/>
    <x v="458"/>
    <n v="134.86199999999999"/>
    <s v="Customer 9"/>
    <x v="0"/>
    <s v="Germany"/>
    <x v="2"/>
    <s v="City9"/>
    <x v="2"/>
  </r>
  <r>
    <s v="ORD1462"/>
    <x v="2"/>
    <d v="2023-01-18T00:00:00"/>
    <n v="5"/>
    <x v="2"/>
    <s v="Paper"/>
    <x v="205"/>
    <n v="3"/>
    <n v="381.72"/>
    <x v="0"/>
    <x v="459"/>
    <n v="1087.902"/>
    <s v="Customer 97"/>
    <x v="0"/>
    <s v="USA"/>
    <x v="1"/>
    <s v="City44"/>
    <x v="0"/>
  </r>
  <r>
    <s v="ORD1463"/>
    <x v="128"/>
    <d v="2023-04-05T00:00:00"/>
    <n v="3"/>
    <x v="0"/>
    <s v="Chairs"/>
    <x v="451"/>
    <n v="3"/>
    <n v="149.58000000000001"/>
    <x v="1"/>
    <x v="460"/>
    <n v="448.74"/>
    <s v="Customer 96"/>
    <x v="0"/>
    <s v="USA"/>
    <x v="4"/>
    <s v="City25"/>
    <x v="2"/>
  </r>
  <r>
    <s v="ORD1464"/>
    <x v="247"/>
    <d v="2023-06-23T00:00:00"/>
    <n v="3"/>
    <x v="1"/>
    <s v="Laptops"/>
    <x v="452"/>
    <n v="7"/>
    <n v="141.05000000000001"/>
    <x v="2"/>
    <x v="461"/>
    <n v="888.61500000000012"/>
    <s v="Customer 75"/>
    <x v="1"/>
    <s v="USA"/>
    <x v="4"/>
    <s v="City28"/>
    <x v="3"/>
  </r>
  <r>
    <s v="ORD1465"/>
    <x v="183"/>
    <d v="2023-08-05T00:00:00"/>
    <n v="6"/>
    <x v="2"/>
    <s v="Pens"/>
    <x v="453"/>
    <n v="6"/>
    <n v="271.12"/>
    <x v="1"/>
    <x v="462"/>
    <n v="1626.72"/>
    <s v="Customer 6"/>
    <x v="0"/>
    <s v="Germany"/>
    <x v="2"/>
    <s v="City46"/>
    <x v="3"/>
  </r>
  <r>
    <s v="ORD1466"/>
    <x v="173"/>
    <d v="2023-12-13T00:00:00"/>
    <n v="4"/>
    <x v="1"/>
    <s v="Phones"/>
    <x v="454"/>
    <n v="7"/>
    <n v="88.26"/>
    <x v="2"/>
    <x v="438"/>
    <n v="556.03800000000001"/>
    <s v="Customer 90"/>
    <x v="1"/>
    <s v="France"/>
    <x v="0"/>
    <s v="City40"/>
    <x v="2"/>
  </r>
  <r>
    <s v="ORD1467"/>
    <x v="192"/>
    <d v="2023-05-11T00:00:00"/>
    <n v="3"/>
    <x v="2"/>
    <s v="Binders"/>
    <x v="455"/>
    <n v="8"/>
    <n v="231.37"/>
    <x v="3"/>
    <x v="463"/>
    <n v="1480.768"/>
    <s v="Customer 10"/>
    <x v="0"/>
    <s v="UK"/>
    <x v="0"/>
    <s v="City22"/>
    <x v="3"/>
  </r>
  <r>
    <s v="ORD1468"/>
    <x v="71"/>
    <d v="2023-05-20T00:00:00"/>
    <n v="3"/>
    <x v="2"/>
    <s v="Paper"/>
    <x v="456"/>
    <n v="7"/>
    <n v="372.55"/>
    <x v="1"/>
    <x v="464"/>
    <n v="2607.85"/>
    <s v="Customer 46"/>
    <x v="1"/>
    <s v="Canada"/>
    <x v="4"/>
    <s v="City49"/>
    <x v="2"/>
  </r>
  <r>
    <s v="ORD1469"/>
    <x v="31"/>
    <d v="2023-03-26T00:00:00"/>
    <n v="3"/>
    <x v="0"/>
    <s v="Bookcases"/>
    <x v="457"/>
    <n v="7"/>
    <n v="384.13"/>
    <x v="2"/>
    <x v="465"/>
    <n v="2420.0189999999998"/>
    <s v="Customer 65"/>
    <x v="2"/>
    <s v="Germany"/>
    <x v="2"/>
    <s v="City6"/>
    <x v="1"/>
  </r>
  <r>
    <s v="ORD1470"/>
    <x v="24"/>
    <d v="2023-12-28T00:00:00"/>
    <n v="2"/>
    <x v="2"/>
    <s v="Binders"/>
    <x v="458"/>
    <n v="2"/>
    <n v="277.11"/>
    <x v="2"/>
    <x v="466"/>
    <n v="498.79800000000006"/>
    <s v="Customer 14"/>
    <x v="1"/>
    <s v="India"/>
    <x v="1"/>
    <s v="City7"/>
    <x v="1"/>
  </r>
  <r>
    <s v="ORD1471"/>
    <x v="191"/>
    <d v="2023-02-26T00:00:00"/>
    <n v="1"/>
    <x v="2"/>
    <s v="Paper"/>
    <x v="459"/>
    <n v="9"/>
    <n v="61.04"/>
    <x v="2"/>
    <x v="467"/>
    <n v="494.42400000000004"/>
    <s v="Customer 38"/>
    <x v="0"/>
    <s v="Germany"/>
    <x v="0"/>
    <s v="City44"/>
    <x v="3"/>
  </r>
  <r>
    <s v="ORD1472"/>
    <x v="116"/>
    <d v="2023-07-21T00:00:00"/>
    <n v="6"/>
    <x v="0"/>
    <s v="Bookcases"/>
    <x v="460"/>
    <n v="3"/>
    <n v="61.53"/>
    <x v="0"/>
    <x v="468"/>
    <n v="175.3605"/>
    <s v="Customer 88"/>
    <x v="1"/>
    <s v="India"/>
    <x v="1"/>
    <s v="City31"/>
    <x v="2"/>
  </r>
  <r>
    <s v="ORD1473"/>
    <x v="259"/>
    <d v="2023-01-22T00:00:00"/>
    <n v="2"/>
    <x v="2"/>
    <s v="Pens"/>
    <x v="461"/>
    <n v="6"/>
    <n v="388.68"/>
    <x v="0"/>
    <x v="469"/>
    <n v="2215.4759999999997"/>
    <s v="Customer 39"/>
    <x v="1"/>
    <s v="Canada"/>
    <x v="4"/>
    <s v="City10"/>
    <x v="1"/>
  </r>
  <r>
    <s v="ORD1474"/>
    <x v="260"/>
    <d v="2023-09-01T00:00:00"/>
    <n v="3"/>
    <x v="1"/>
    <s v="Phones"/>
    <x v="462"/>
    <n v="2"/>
    <n v="412.52"/>
    <x v="3"/>
    <x v="470"/>
    <n v="660.03200000000004"/>
    <s v="Customer 78"/>
    <x v="1"/>
    <s v="France"/>
    <x v="0"/>
    <s v="City24"/>
    <x v="0"/>
  </r>
  <r>
    <s v="ORD1475"/>
    <x v="261"/>
    <d v="2023-04-25T00:00:00"/>
    <n v="1"/>
    <x v="2"/>
    <s v="Pens"/>
    <x v="463"/>
    <n v="3"/>
    <n v="186.6"/>
    <x v="3"/>
    <x v="471"/>
    <n v="447.84"/>
    <s v="Customer 12"/>
    <x v="2"/>
    <s v="Germany"/>
    <x v="2"/>
    <s v="City45"/>
    <x v="0"/>
  </r>
  <r>
    <s v="ORD1476"/>
    <x v="157"/>
    <d v="2023-04-19T00:00:00"/>
    <n v="6"/>
    <x v="0"/>
    <s v="Bookcases"/>
    <x v="464"/>
    <n v="9"/>
    <n v="412.19"/>
    <x v="2"/>
    <x v="472"/>
    <n v="3338.739"/>
    <s v="Customer 37"/>
    <x v="2"/>
    <s v="India"/>
    <x v="4"/>
    <s v="City21"/>
    <x v="0"/>
  </r>
  <r>
    <s v="ORD1477"/>
    <x v="44"/>
    <d v="2023-08-29T00:00:00"/>
    <n v="5"/>
    <x v="1"/>
    <s v="Laptops"/>
    <x v="465"/>
    <n v="7"/>
    <n v="25.6"/>
    <x v="0"/>
    <x v="473"/>
    <n v="170.24"/>
    <s v="Customer 98"/>
    <x v="2"/>
    <s v="Germany"/>
    <x v="0"/>
    <s v="City2"/>
    <x v="2"/>
  </r>
  <r>
    <s v="ORD1478"/>
    <x v="262"/>
    <d v="2023-07-06T00:00:00"/>
    <n v="7"/>
    <x v="0"/>
    <s v="Chairs"/>
    <x v="466"/>
    <n v="9"/>
    <n v="360.9"/>
    <x v="2"/>
    <x v="474"/>
    <n v="2923.29"/>
    <s v="Customer 57"/>
    <x v="0"/>
    <s v="USA"/>
    <x v="1"/>
    <s v="City8"/>
    <x v="3"/>
  </r>
  <r>
    <s v="ORD1479"/>
    <x v="263"/>
    <d v="2023-06-12T00:00:00"/>
    <n v="6"/>
    <x v="0"/>
    <s v="Tables"/>
    <x v="467"/>
    <n v="3"/>
    <n v="275.44"/>
    <x v="0"/>
    <x v="475"/>
    <n v="785.00399999999991"/>
    <s v="Customer 49"/>
    <x v="2"/>
    <s v="UK"/>
    <x v="0"/>
    <s v="City30"/>
    <x v="2"/>
  </r>
  <r>
    <s v="ORD1480"/>
    <x v="60"/>
    <d v="2023-04-29T00:00:00"/>
    <n v="2"/>
    <x v="1"/>
    <s v="Laptops"/>
    <x v="468"/>
    <n v="4"/>
    <n v="494.94"/>
    <x v="0"/>
    <x v="476"/>
    <n v="1880.7719999999999"/>
    <s v="Customer 51"/>
    <x v="2"/>
    <s v="Canada"/>
    <x v="1"/>
    <s v="City50"/>
    <x v="3"/>
  </r>
  <r>
    <s v="ORD1481"/>
    <x v="5"/>
    <d v="2023-04-27T00:00:00"/>
    <n v="2"/>
    <x v="1"/>
    <s v="Laptops"/>
    <x v="469"/>
    <n v="1"/>
    <n v="55.7"/>
    <x v="3"/>
    <x v="477"/>
    <n v="44.56"/>
    <s v="Customer 85"/>
    <x v="0"/>
    <s v="UK"/>
    <x v="2"/>
    <s v="City33"/>
    <x v="2"/>
  </r>
  <r>
    <s v="ORD1482"/>
    <x v="2"/>
    <d v="2023-01-15T00:00:00"/>
    <n v="2"/>
    <x v="2"/>
    <s v="Pens"/>
    <x v="470"/>
    <n v="1"/>
    <n v="415.89"/>
    <x v="2"/>
    <x v="478"/>
    <n v="374.30099999999999"/>
    <s v="Customer 4"/>
    <x v="1"/>
    <s v="USA"/>
    <x v="1"/>
    <s v="City46"/>
    <x v="2"/>
  </r>
  <r>
    <s v="ORD1483"/>
    <x v="151"/>
    <d v="2023-12-10T00:00:00"/>
    <n v="6"/>
    <x v="1"/>
    <s v="Accessories"/>
    <x v="471"/>
    <n v="5"/>
    <n v="376.92"/>
    <x v="2"/>
    <x v="479"/>
    <n v="1696.14"/>
    <s v="Customer 61"/>
    <x v="0"/>
    <s v="USA"/>
    <x v="1"/>
    <s v="City36"/>
    <x v="2"/>
  </r>
  <r>
    <s v="ORD1484"/>
    <x v="55"/>
    <d v="2023-04-13T00:00:00"/>
    <n v="4"/>
    <x v="2"/>
    <s v="Paper"/>
    <x v="472"/>
    <n v="8"/>
    <n v="152.37"/>
    <x v="0"/>
    <x v="480"/>
    <n v="1158.0119999999999"/>
    <s v="Customer 21"/>
    <x v="1"/>
    <s v="India"/>
    <x v="2"/>
    <s v="City20"/>
    <x v="1"/>
  </r>
  <r>
    <s v="ORD1485"/>
    <x v="104"/>
    <d v="2023-07-27T00:00:00"/>
    <n v="3"/>
    <x v="1"/>
    <s v="Accessories"/>
    <x v="473"/>
    <n v="9"/>
    <n v="499.66"/>
    <x v="0"/>
    <x v="481"/>
    <n v="4272.0929999999998"/>
    <s v="Customer 69"/>
    <x v="0"/>
    <s v="France"/>
    <x v="0"/>
    <s v="City26"/>
    <x v="0"/>
  </r>
  <r>
    <s v="ORD1486"/>
    <x v="264"/>
    <d v="2023-06-24T00:00:00"/>
    <n v="6"/>
    <x v="0"/>
    <s v="Tables"/>
    <x v="474"/>
    <n v="7"/>
    <n v="227.62"/>
    <x v="1"/>
    <x v="482"/>
    <n v="1593.3400000000001"/>
    <s v="Customer 29"/>
    <x v="0"/>
    <s v="France"/>
    <x v="0"/>
    <s v="City16"/>
    <x v="0"/>
  </r>
  <r>
    <s v="ORD1487"/>
    <x v="29"/>
    <d v="2023-05-28T00:00:00"/>
    <n v="5"/>
    <x v="0"/>
    <s v="Chairs"/>
    <x v="475"/>
    <n v="9"/>
    <n v="177.55"/>
    <x v="3"/>
    <x v="483"/>
    <n v="1278.3600000000001"/>
    <s v="Customer 18"/>
    <x v="1"/>
    <s v="France"/>
    <x v="2"/>
    <s v="City36"/>
    <x v="2"/>
  </r>
  <r>
    <s v="ORD1488"/>
    <x v="57"/>
    <d v="2023-02-12T00:00:00"/>
    <n v="7"/>
    <x v="0"/>
    <s v="Chairs"/>
    <x v="476"/>
    <n v="7"/>
    <n v="409.28"/>
    <x v="1"/>
    <x v="484"/>
    <n v="2864.96"/>
    <s v="Customer 96"/>
    <x v="1"/>
    <s v="Canada"/>
    <x v="1"/>
    <s v="City25"/>
    <x v="0"/>
  </r>
  <r>
    <s v="ORD1489"/>
    <x v="29"/>
    <d v="2023-05-28T00:00:00"/>
    <n v="5"/>
    <x v="2"/>
    <s v="Paper"/>
    <x v="477"/>
    <n v="4"/>
    <n v="222.34"/>
    <x v="0"/>
    <x v="485"/>
    <n v="844.89199999999994"/>
    <s v="Customer 51"/>
    <x v="0"/>
    <s v="USA"/>
    <x v="1"/>
    <s v="City14"/>
    <x v="0"/>
  </r>
  <r>
    <s v="ORD1490"/>
    <x v="262"/>
    <d v="2023-07-04T00:00:00"/>
    <n v="5"/>
    <x v="1"/>
    <s v="Accessories"/>
    <x v="478"/>
    <n v="4"/>
    <n v="497.01"/>
    <x v="2"/>
    <x v="486"/>
    <n v="1789.2360000000001"/>
    <s v="Customer 70"/>
    <x v="2"/>
    <s v="India"/>
    <x v="1"/>
    <s v="City28"/>
    <x v="3"/>
  </r>
  <r>
    <s v="ORD1491"/>
    <x v="123"/>
    <d v="2023-11-28T00:00:00"/>
    <n v="3"/>
    <x v="2"/>
    <s v="Pens"/>
    <x v="479"/>
    <n v="8"/>
    <n v="388.94"/>
    <x v="0"/>
    <x v="487"/>
    <n v="2955.944"/>
    <s v="Customer 38"/>
    <x v="0"/>
    <s v="France"/>
    <x v="0"/>
    <s v="City35"/>
    <x v="1"/>
  </r>
  <r>
    <s v="ORD1492"/>
    <x v="106"/>
    <d v="2023-09-19T00:00:00"/>
    <n v="1"/>
    <x v="1"/>
    <s v="Phones"/>
    <x v="480"/>
    <n v="6"/>
    <n v="122.29"/>
    <x v="1"/>
    <x v="488"/>
    <n v="733.74"/>
    <s v="Customer 82"/>
    <x v="0"/>
    <s v="India"/>
    <x v="0"/>
    <s v="City12"/>
    <x v="0"/>
  </r>
  <r>
    <s v="ORD1493"/>
    <x v="104"/>
    <d v="2023-07-31T00:00:00"/>
    <n v="7"/>
    <x v="2"/>
    <s v="Binders"/>
    <x v="481"/>
    <n v="3"/>
    <n v="406.3"/>
    <x v="3"/>
    <x v="489"/>
    <n v="975.12000000000012"/>
    <s v="Customer 19"/>
    <x v="0"/>
    <s v="India"/>
    <x v="2"/>
    <s v="City48"/>
    <x v="2"/>
  </r>
  <r>
    <s v="ORD1494"/>
    <x v="265"/>
    <d v="2023-12-16T00:00:00"/>
    <n v="2"/>
    <x v="1"/>
    <s v="Laptops"/>
    <x v="206"/>
    <n v="5"/>
    <n v="296.02"/>
    <x v="0"/>
    <x v="490"/>
    <n v="1406.0949999999998"/>
    <s v="Customer 39"/>
    <x v="2"/>
    <s v="India"/>
    <x v="1"/>
    <s v="City8"/>
    <x v="2"/>
  </r>
  <r>
    <s v="ORD1495"/>
    <x v="45"/>
    <d v="2023-10-05T00:00:00"/>
    <n v="3"/>
    <x v="2"/>
    <s v="Binders"/>
    <x v="482"/>
    <n v="4"/>
    <n v="178.56"/>
    <x v="2"/>
    <x v="491"/>
    <n v="642.81600000000003"/>
    <s v="Customer 87"/>
    <x v="2"/>
    <s v="France"/>
    <x v="0"/>
    <s v="City21"/>
    <x v="3"/>
  </r>
  <r>
    <s v="ORD1496"/>
    <x v="170"/>
    <d v="2023-06-21T00:00:00"/>
    <n v="2"/>
    <x v="1"/>
    <s v="Phones"/>
    <x v="483"/>
    <n v="2"/>
    <n v="356.82"/>
    <x v="1"/>
    <x v="492"/>
    <n v="713.64"/>
    <s v="Customer 94"/>
    <x v="2"/>
    <s v="France"/>
    <x v="2"/>
    <s v="City29"/>
    <x v="0"/>
  </r>
  <r>
    <s v="ORD1497"/>
    <x v="266"/>
    <d v="2023-01-18T00:00:00"/>
    <n v="3"/>
    <x v="2"/>
    <s v="Pens"/>
    <x v="315"/>
    <n v="1"/>
    <n v="318.22000000000003"/>
    <x v="0"/>
    <x v="493"/>
    <n v="302.30900000000003"/>
    <s v="Customer 83"/>
    <x v="1"/>
    <s v="Canada"/>
    <x v="1"/>
    <s v="City26"/>
    <x v="2"/>
  </r>
  <r>
    <s v="ORD1498"/>
    <x v="239"/>
    <d v="2023-03-03T00:00:00"/>
    <n v="2"/>
    <x v="2"/>
    <s v="Binders"/>
    <x v="484"/>
    <n v="7"/>
    <n v="87.16"/>
    <x v="2"/>
    <x v="494"/>
    <n v="549.10800000000006"/>
    <s v="Customer 48"/>
    <x v="0"/>
    <s v="USA"/>
    <x v="3"/>
    <s v="City7"/>
    <x v="2"/>
  </r>
  <r>
    <s v="ORD1499"/>
    <x v="223"/>
    <d v="2023-05-17T00:00:00"/>
    <n v="3"/>
    <x v="1"/>
    <s v="Laptops"/>
    <x v="485"/>
    <n v="10"/>
    <n v="73.92"/>
    <x v="2"/>
    <x v="495"/>
    <n v="665.28000000000009"/>
    <s v="Customer 2"/>
    <x v="1"/>
    <s v="India"/>
    <x v="1"/>
    <s v="City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3:E8" firstHeaderRow="1" firstDataRow="1" firstDataCol="1"/>
  <pivotFields count="19">
    <pivotField showAll="0"/>
    <pivotField numFmtId="14" showAll="0"/>
    <pivotField numFmtId="14" showAll="0"/>
    <pivotField numFmtId="1" showAll="0"/>
    <pivotField showAll="0">
      <items count="4">
        <item x="0"/>
        <item x="2"/>
        <item x="1"/>
        <item t="default"/>
      </items>
    </pivotField>
    <pivotField showAll="0"/>
    <pivotField showAll="0"/>
    <pivotField showAll="0"/>
    <pivotField showAll="0"/>
    <pivotField axis="axisRow" numFmtId="10" showAll="0">
      <items count="5">
        <item x="1"/>
        <item x="0"/>
        <item x="2"/>
        <item x="3"/>
        <item t="default"/>
      </items>
    </pivotField>
    <pivotField dataField="1" showAll="0">
      <items count="497">
        <item x="448"/>
        <item x="365"/>
        <item x="196"/>
        <item x="346"/>
        <item x="2"/>
        <item x="144"/>
        <item x="41"/>
        <item x="477"/>
        <item x="212"/>
        <item x="59"/>
        <item x="74"/>
        <item x="292"/>
        <item x="192"/>
        <item x="353"/>
        <item x="136"/>
        <item x="254"/>
        <item x="177"/>
        <item x="449"/>
        <item x="245"/>
        <item x="271"/>
        <item x="176"/>
        <item x="146"/>
        <item x="446"/>
        <item x="397"/>
        <item x="163"/>
        <item x="150"/>
        <item x="328"/>
        <item x="324"/>
        <item x="127"/>
        <item x="156"/>
        <item x="299"/>
        <item x="262"/>
        <item x="442"/>
        <item x="12"/>
        <item x="126"/>
        <item x="186"/>
        <item x="256"/>
        <item x="428"/>
        <item x="269"/>
        <item x="14"/>
        <item x="341"/>
        <item x="87"/>
        <item x="380"/>
        <item x="77"/>
        <item x="379"/>
        <item x="39"/>
        <item x="412"/>
        <item x="155"/>
        <item x="106"/>
        <item x="8"/>
        <item x="458"/>
        <item x="225"/>
        <item x="161"/>
        <item x="473"/>
        <item x="122"/>
        <item x="293"/>
        <item x="203"/>
        <item x="385"/>
        <item x="11"/>
        <item x="468"/>
        <item x="217"/>
        <item x="431"/>
        <item x="288"/>
        <item x="191"/>
        <item x="318"/>
        <item x="92"/>
        <item x="307"/>
        <item x="413"/>
        <item x="426"/>
        <item x="132"/>
        <item x="277"/>
        <item x="48"/>
        <item x="28"/>
        <item x="407"/>
        <item x="359"/>
        <item x="5"/>
        <item x="6"/>
        <item x="173"/>
        <item x="454"/>
        <item x="204"/>
        <item x="282"/>
        <item x="309"/>
        <item x="323"/>
        <item x="366"/>
        <item x="443"/>
        <item x="162"/>
        <item x="105"/>
        <item x="189"/>
        <item x="375"/>
        <item x="409"/>
        <item x="281"/>
        <item x="406"/>
        <item x="115"/>
        <item x="206"/>
        <item x="471"/>
        <item x="445"/>
        <item x="467"/>
        <item x="382"/>
        <item x="216"/>
        <item x="314"/>
        <item x="317"/>
        <item x="275"/>
        <item x="234"/>
        <item x="478"/>
        <item x="130"/>
        <item x="493"/>
        <item x="27"/>
        <item x="392"/>
        <item x="148"/>
        <item x="457"/>
        <item x="394"/>
        <item x="38"/>
        <item x="3"/>
        <item x="66"/>
        <item x="101"/>
        <item x="205"/>
        <item x="410"/>
        <item x="276"/>
        <item x="54"/>
        <item x="455"/>
        <item x="371"/>
        <item x="82"/>
        <item x="4"/>
        <item x="238"/>
        <item x="321"/>
        <item x="403"/>
        <item x="460"/>
        <item x="24"/>
        <item x="55"/>
        <item x="424"/>
        <item x="40"/>
        <item x="247"/>
        <item x="86"/>
        <item x="125"/>
        <item x="389"/>
        <item x="187"/>
        <item x="53"/>
        <item x="387"/>
        <item x="33"/>
        <item x="26"/>
        <item x="399"/>
        <item x="7"/>
        <item x="147"/>
        <item x="98"/>
        <item x="438"/>
        <item x="178"/>
        <item x="210"/>
        <item x="405"/>
        <item x="84"/>
        <item x="120"/>
        <item x="61"/>
        <item x="23"/>
        <item x="114"/>
        <item x="260"/>
        <item x="485"/>
        <item x="360"/>
        <item x="436"/>
        <item x="246"/>
        <item x="239"/>
        <item x="58"/>
        <item x="488"/>
        <item x="364"/>
        <item x="452"/>
        <item x="388"/>
        <item x="9"/>
        <item x="32"/>
        <item x="68"/>
        <item x="301"/>
        <item x="419"/>
        <item x="433"/>
        <item x="46"/>
        <item x="226"/>
        <item x="494"/>
        <item x="81"/>
        <item x="184"/>
        <item x="249"/>
        <item x="280"/>
        <item x="227"/>
        <item x="335"/>
        <item x="18"/>
        <item x="88"/>
        <item x="369"/>
        <item x="427"/>
        <item x="444"/>
        <item x="251"/>
        <item x="466"/>
        <item x="164"/>
        <item x="295"/>
        <item x="250"/>
        <item x="297"/>
        <item x="267"/>
        <item x="357"/>
        <item x="229"/>
        <item x="287"/>
        <item x="244"/>
        <item x="306"/>
        <item x="393"/>
        <item x="220"/>
        <item x="20"/>
        <item x="248"/>
        <item x="374"/>
        <item x="243"/>
        <item x="268"/>
        <item x="434"/>
        <item x="303"/>
        <item x="79"/>
        <item x="459"/>
        <item x="158"/>
        <item x="310"/>
        <item x="491"/>
        <item x="169"/>
        <item x="80"/>
        <item x="19"/>
        <item x="10"/>
        <item x="350"/>
        <item x="139"/>
        <item x="118"/>
        <item x="218"/>
        <item x="489"/>
        <item x="322"/>
        <item x="441"/>
        <item x="483"/>
        <item x="60"/>
        <item x="340"/>
        <item x="344"/>
        <item x="214"/>
        <item x="435"/>
        <item x="416"/>
        <item x="167"/>
        <item x="274"/>
        <item x="111"/>
        <item x="430"/>
        <item x="339"/>
        <item x="149"/>
        <item x="65"/>
        <item x="255"/>
        <item x="22"/>
        <item x="372"/>
        <item x="479"/>
        <item x="179"/>
        <item x="492"/>
        <item x="425"/>
        <item x="475"/>
        <item x="138"/>
        <item x="337"/>
        <item x="228"/>
        <item x="470"/>
        <item x="421"/>
        <item x="420"/>
        <item x="377"/>
        <item x="52"/>
        <item x="97"/>
        <item x="89"/>
        <item x="283"/>
        <item x="495"/>
        <item x="134"/>
        <item x="100"/>
        <item x="43"/>
        <item x="378"/>
        <item x="258"/>
        <item x="253"/>
        <item x="123"/>
        <item x="151"/>
        <item x="113"/>
        <item x="70"/>
        <item x="291"/>
        <item x="315"/>
        <item x="261"/>
        <item x="386"/>
        <item x="157"/>
        <item x="354"/>
        <item x="356"/>
        <item x="62"/>
        <item x="351"/>
        <item x="402"/>
        <item x="330"/>
        <item x="361"/>
        <item x="345"/>
        <item x="432"/>
        <item x="342"/>
        <item x="29"/>
        <item x="72"/>
        <item x="348"/>
        <item x="116"/>
        <item x="137"/>
        <item x="215"/>
        <item x="208"/>
        <item x="175"/>
        <item x="305"/>
        <item x="165"/>
        <item x="469"/>
        <item x="135"/>
        <item x="462"/>
        <item x="152"/>
        <item x="334"/>
        <item x="44"/>
        <item x="110"/>
        <item x="476"/>
        <item x="233"/>
        <item x="211"/>
        <item x="461"/>
        <item x="107"/>
        <item x="143"/>
        <item x="102"/>
        <item x="411"/>
        <item x="376"/>
        <item x="202"/>
        <item x="358"/>
        <item x="159"/>
        <item x="480"/>
        <item x="298"/>
        <item x="272"/>
        <item x="56"/>
        <item x="349"/>
        <item x="237"/>
        <item x="319"/>
        <item x="453"/>
        <item x="252"/>
        <item x="85"/>
        <item x="270"/>
        <item x="418"/>
        <item x="73"/>
        <item x="347"/>
        <item x="390"/>
        <item x="312"/>
        <item x="279"/>
        <item x="367"/>
        <item x="332"/>
        <item x="450"/>
        <item x="304"/>
        <item x="223"/>
        <item x="93"/>
        <item x="362"/>
        <item x="414"/>
        <item x="368"/>
        <item x="64"/>
        <item x="487"/>
        <item x="296"/>
        <item x="486"/>
        <item x="198"/>
        <item x="331"/>
        <item x="142"/>
        <item x="242"/>
        <item x="172"/>
        <item x="429"/>
        <item x="240"/>
        <item x="490"/>
        <item x="91"/>
        <item x="308"/>
        <item x="396"/>
        <item x="190"/>
        <item x="16"/>
        <item x="300"/>
        <item x="25"/>
        <item x="391"/>
        <item x="94"/>
        <item x="231"/>
        <item x="236"/>
        <item x="108"/>
        <item x="439"/>
        <item x="383"/>
        <item x="286"/>
        <item x="195"/>
        <item x="423"/>
        <item x="401"/>
        <item x="17"/>
        <item x="373"/>
        <item x="129"/>
        <item x="463"/>
        <item x="37"/>
        <item x="398"/>
        <item x="363"/>
        <item x="316"/>
        <item x="415"/>
        <item x="284"/>
        <item x="109"/>
        <item x="325"/>
        <item x="104"/>
        <item x="153"/>
        <item x="71"/>
        <item x="15"/>
        <item x="290"/>
        <item x="232"/>
        <item x="447"/>
        <item x="185"/>
        <item x="200"/>
        <item x="241"/>
        <item x="222"/>
        <item x="0"/>
        <item x="171"/>
        <item x="437"/>
        <item x="45"/>
        <item x="193"/>
        <item x="47"/>
        <item x="69"/>
        <item x="302"/>
        <item x="235"/>
        <item x="259"/>
        <item x="13"/>
        <item x="145"/>
        <item x="128"/>
        <item x="181"/>
        <item x="482"/>
        <item x="31"/>
        <item x="117"/>
        <item x="395"/>
        <item x="76"/>
        <item x="51"/>
        <item x="21"/>
        <item x="63"/>
        <item x="264"/>
        <item x="294"/>
        <item x="230"/>
        <item x="124"/>
        <item x="313"/>
        <item x="34"/>
        <item x="166"/>
        <item x="78"/>
        <item x="355"/>
        <item x="338"/>
        <item x="174"/>
        <item x="103"/>
        <item x="273"/>
        <item x="199"/>
        <item x="180"/>
        <item x="42"/>
        <item x="168"/>
        <item x="83"/>
        <item x="266"/>
        <item x="224"/>
        <item x="400"/>
        <item x="326"/>
        <item x="465"/>
        <item x="188"/>
        <item x="96"/>
        <item x="343"/>
        <item x="67"/>
        <item x="154"/>
        <item x="263"/>
        <item x="327"/>
        <item x="352"/>
        <item x="50"/>
        <item x="219"/>
        <item x="472"/>
        <item x="182"/>
        <item x="95"/>
        <item x="99"/>
        <item x="417"/>
        <item x="384"/>
        <item x="141"/>
        <item x="140"/>
        <item x="207"/>
        <item x="464"/>
        <item x="456"/>
        <item x="278"/>
        <item x="320"/>
        <item x="265"/>
        <item x="440"/>
        <item x="131"/>
        <item x="370"/>
        <item x="451"/>
        <item x="311"/>
        <item x="197"/>
        <item x="257"/>
        <item x="422"/>
        <item x="221"/>
        <item x="329"/>
        <item x="90"/>
        <item x="474"/>
        <item x="381"/>
        <item x="289"/>
        <item x="49"/>
        <item x="404"/>
        <item x="285"/>
        <item x="36"/>
        <item x="484"/>
        <item x="112"/>
        <item x="160"/>
        <item x="121"/>
        <item x="170"/>
        <item x="209"/>
        <item x="75"/>
        <item x="333"/>
        <item x="201"/>
        <item x="336"/>
        <item x="35"/>
        <item x="408"/>
        <item x="133"/>
        <item x="119"/>
        <item x="57"/>
        <item x="30"/>
        <item x="183"/>
        <item x="213"/>
        <item x="194"/>
        <item x="481"/>
        <item x="1"/>
        <item t="default"/>
      </items>
    </pivotField>
    <pivotField showAll="0"/>
    <pivotField showAll="0"/>
    <pivotField showAll="0">
      <items count="4">
        <item x="1"/>
        <item x="2"/>
        <item x="0"/>
        <item t="default"/>
      </items>
    </pivotField>
    <pivotField showAll="0"/>
    <pivotField showAll="0">
      <items count="6">
        <item x="3"/>
        <item x="4"/>
        <item x="2"/>
        <item x="0"/>
        <item x="1"/>
        <item t="default"/>
      </items>
    </pivotField>
    <pivotField showAll="0"/>
    <pivotField showAll="0">
      <items count="5">
        <item x="3"/>
        <item x="0"/>
        <item x="1"/>
        <item x="2"/>
        <item t="default"/>
      </items>
    </pivotField>
    <pivotField showAll="0" defaultSubtotal="0">
      <items count="14">
        <item x="0"/>
        <item x="1"/>
        <item x="2"/>
        <item x="3"/>
        <item x="4"/>
        <item x="5"/>
        <item x="6"/>
        <item x="7"/>
        <item x="8"/>
        <item x="9"/>
        <item x="10"/>
        <item x="11"/>
        <item x="12"/>
        <item x="13"/>
      </items>
    </pivotField>
  </pivotFields>
  <rowFields count="1">
    <field x="9"/>
  </rowFields>
  <rowItems count="5">
    <i>
      <x/>
    </i>
    <i>
      <x v="1"/>
    </i>
    <i>
      <x v="2"/>
    </i>
    <i>
      <x v="3"/>
    </i>
    <i t="grand">
      <x/>
    </i>
  </rowItems>
  <colItems count="1">
    <i/>
  </colItems>
  <dataFields count="1">
    <dataField name="Sum of Profit" fld="10" baseField="0" baseItem="0"/>
  </dataField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19">
    <pivotField showAll="0"/>
    <pivotField numFmtId="14" showAll="0"/>
    <pivotField numFmtId="14" showAll="0"/>
    <pivotField numFmtId="1" showAll="0"/>
    <pivotField showAll="0">
      <items count="4">
        <item x="0"/>
        <item x="2"/>
        <item x="1"/>
        <item t="default"/>
      </items>
    </pivotField>
    <pivotField showAll="0"/>
    <pivotField showAll="0"/>
    <pivotField showAll="0"/>
    <pivotField showAll="0"/>
    <pivotField showAll="0"/>
    <pivotField dataField="1" showAll="0"/>
    <pivotField showAll="0"/>
    <pivotField showAll="0"/>
    <pivotField showAll="0">
      <items count="4">
        <item x="1"/>
        <item x="2"/>
        <item x="0"/>
        <item t="default"/>
      </items>
    </pivotField>
    <pivotField showAll="0"/>
    <pivotField axis="axisRow" showAll="0">
      <items count="6">
        <item x="3"/>
        <item x="4"/>
        <item x="2"/>
        <item x="0"/>
        <item x="1"/>
        <item t="default"/>
      </items>
    </pivotField>
    <pivotField showAll="0"/>
    <pivotField showAll="0">
      <items count="5">
        <item x="3"/>
        <item x="0"/>
        <item x="1"/>
        <item x="2"/>
        <item t="default"/>
      </items>
    </pivotField>
    <pivotField showAll="0" defaultSubtotal="0">
      <items count="14">
        <item x="0"/>
        <item x="1"/>
        <item x="2"/>
        <item x="3"/>
        <item x="4"/>
        <item x="5"/>
        <item x="6"/>
        <item x="7"/>
        <item x="8"/>
        <item x="9"/>
        <item x="10"/>
        <item x="11"/>
        <item x="12"/>
        <item x="13"/>
      </items>
    </pivotField>
  </pivotFields>
  <rowFields count="1">
    <field x="15"/>
  </rowFields>
  <rowItems count="6">
    <i>
      <x/>
    </i>
    <i>
      <x v="1"/>
    </i>
    <i>
      <x v="2"/>
    </i>
    <i>
      <x v="3"/>
    </i>
    <i>
      <x v="4"/>
    </i>
    <i t="grand">
      <x/>
    </i>
  </rowItems>
  <colItems count="1">
    <i/>
  </colItems>
  <dataFields count="1">
    <dataField name="Sum of Profit" fld="10" baseField="0" baseItem="0"/>
  </dataFields>
  <chartFormats count="2">
    <chartFormat chart="0"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7" firstHeaderRow="1" firstDataRow="1" firstDataCol="1"/>
  <pivotFields count="19">
    <pivotField showAll="0"/>
    <pivotField numFmtId="14" showAll="0"/>
    <pivotField numFmtId="14" showAll="0"/>
    <pivotField numFmtId="1" showAll="0"/>
    <pivotField showAll="0">
      <items count="4">
        <item x="0"/>
        <item x="2"/>
        <item x="1"/>
        <item t="default"/>
      </items>
    </pivotField>
    <pivotField showAll="0"/>
    <pivotField showAll="0"/>
    <pivotField showAll="0"/>
    <pivotField showAll="0"/>
    <pivotField showAll="0"/>
    <pivotField showAll="0"/>
    <pivotField dataField="1" showAll="0"/>
    <pivotField showAll="0"/>
    <pivotField axis="axisRow" showAll="0">
      <items count="4">
        <item x="1"/>
        <item x="2"/>
        <item x="0"/>
        <item t="default"/>
      </items>
    </pivotField>
    <pivotField showAll="0"/>
    <pivotField showAll="0">
      <items count="6">
        <item x="3"/>
        <item x="4"/>
        <item x="2"/>
        <item x="0"/>
        <item x="1"/>
        <item t="default"/>
      </items>
    </pivotField>
    <pivotField showAll="0"/>
    <pivotField showAll="0">
      <items count="5">
        <item x="3"/>
        <item x="0"/>
        <item x="1"/>
        <item x="2"/>
        <item t="default"/>
      </items>
    </pivotField>
    <pivotField showAll="0" defaultSubtotal="0">
      <items count="14">
        <item x="0"/>
        <item x="1"/>
        <item x="2"/>
        <item x="3"/>
        <item x="4"/>
        <item x="5"/>
        <item x="6"/>
        <item x="7"/>
        <item x="8"/>
        <item x="9"/>
        <item x="10"/>
        <item x="11"/>
        <item x="12"/>
        <item x="13"/>
      </items>
    </pivotField>
  </pivotFields>
  <rowFields count="1">
    <field x="13"/>
  </rowFields>
  <rowItems count="4">
    <i>
      <x/>
    </i>
    <i>
      <x v="1"/>
    </i>
    <i>
      <x v="2"/>
    </i>
    <i t="grand">
      <x/>
    </i>
  </rowItems>
  <colItems count="1">
    <i/>
  </colItems>
  <dataFields count="1">
    <dataField name="Sum of Sales" fld="11"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3" count="1" selected="0">
            <x v="0"/>
          </reference>
        </references>
      </pivotArea>
    </chartFormat>
    <chartFormat chart="0" format="3">
      <pivotArea type="data" outline="0" fieldPosition="0">
        <references count="2">
          <reference field="4294967294" count="1" selected="0">
            <x v="0"/>
          </reference>
          <reference field="13" count="1" selected="0">
            <x v="1"/>
          </reference>
        </references>
      </pivotArea>
    </chartFormat>
    <chartFormat chart="0" format="4">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13" count="1" selected="0">
            <x v="0"/>
          </reference>
        </references>
      </pivotArea>
    </chartFormat>
    <chartFormat chart="6" format="17">
      <pivotArea type="data" outline="0" fieldPosition="0">
        <references count="2">
          <reference field="4294967294" count="1" selected="0">
            <x v="0"/>
          </reference>
          <reference field="13" count="1" selected="0">
            <x v="1"/>
          </reference>
        </references>
      </pivotArea>
    </chartFormat>
    <chartFormat chart="6" format="1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8" firstHeaderRow="1" firstDataRow="1" firstDataCol="1"/>
  <pivotFields count="19">
    <pivotField showAll="0"/>
    <pivotField numFmtId="14" showAll="0"/>
    <pivotField numFmtId="14" showAll="0"/>
    <pivotField numFmtId="1" showAll="0"/>
    <pivotField showAll="0">
      <items count="4">
        <item x="0"/>
        <item x="2"/>
        <item x="1"/>
        <item t="default"/>
      </items>
    </pivotField>
    <pivotField showAll="0"/>
    <pivotField showAll="0"/>
    <pivotField showAll="0"/>
    <pivotField showAll="0"/>
    <pivotField showAll="0"/>
    <pivotField showAll="0"/>
    <pivotField dataField="1" showAll="0"/>
    <pivotField showAll="0"/>
    <pivotField showAll="0">
      <items count="4">
        <item x="1"/>
        <item x="2"/>
        <item x="0"/>
        <item t="default"/>
      </items>
    </pivotField>
    <pivotField showAll="0"/>
    <pivotField showAll="0">
      <items count="6">
        <item x="3"/>
        <item x="4"/>
        <item x="2"/>
        <item x="0"/>
        <item x="1"/>
        <item t="default"/>
      </items>
    </pivotField>
    <pivotField showAll="0"/>
    <pivotField axis="axisRow" showAll="0">
      <items count="5">
        <item x="3"/>
        <item x="0"/>
        <item x="1"/>
        <item x="2"/>
        <item t="default"/>
      </items>
    </pivotField>
    <pivotField showAll="0" defaultSubtotal="0">
      <items count="14">
        <item x="0"/>
        <item x="1"/>
        <item x="2"/>
        <item x="3"/>
        <item x="4"/>
        <item x="5"/>
        <item x="6"/>
        <item x="7"/>
        <item x="8"/>
        <item x="9"/>
        <item x="10"/>
        <item x="11"/>
        <item x="12"/>
        <item x="13"/>
      </items>
    </pivotField>
  </pivotFields>
  <rowFields count="1">
    <field x="17"/>
  </rowFields>
  <rowItems count="5">
    <i>
      <x/>
    </i>
    <i>
      <x v="1"/>
    </i>
    <i>
      <x v="2"/>
    </i>
    <i>
      <x v="3"/>
    </i>
    <i t="grand">
      <x/>
    </i>
  </rowItems>
  <colItems count="1">
    <i/>
  </colItems>
  <dataFields count="1">
    <dataField name="Sum of Sales" fld="11" baseField="0" baseItem="0"/>
  </dataFields>
  <chartFormats count="2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7" count="1" selected="0">
            <x v="0"/>
          </reference>
        </references>
      </pivotArea>
    </chartFormat>
    <chartFormat chart="1" format="3">
      <pivotArea type="data" outline="0" fieldPosition="0">
        <references count="2">
          <reference field="4294967294" count="1" selected="0">
            <x v="0"/>
          </reference>
          <reference field="17" count="1" selected="0">
            <x v="3"/>
          </reference>
        </references>
      </pivotArea>
    </chartFormat>
    <chartFormat chart="1" format="4">
      <pivotArea type="data" outline="0" fieldPosition="0">
        <references count="2">
          <reference field="4294967294" count="1" selected="0">
            <x v="0"/>
          </reference>
          <reference field="17" count="1" selected="0">
            <x v="1"/>
          </reference>
        </references>
      </pivotArea>
    </chartFormat>
    <chartFormat chart="1" format="5">
      <pivotArea type="data" outline="0" fieldPosition="0">
        <references count="2">
          <reference field="4294967294" count="1" selected="0">
            <x v="0"/>
          </reference>
          <reference field="17" count="1" selected="0">
            <x v="2"/>
          </reference>
        </references>
      </pivotArea>
    </chartFormat>
    <chartFormat chart="7" format="31" series="1">
      <pivotArea type="data" outline="0" fieldPosition="0">
        <references count="1">
          <reference field="4294967294" count="1" selected="0">
            <x v="0"/>
          </reference>
        </references>
      </pivotArea>
    </chartFormat>
    <chartFormat chart="7" format="32">
      <pivotArea type="data" outline="0" fieldPosition="0">
        <references count="2">
          <reference field="4294967294" count="1" selected="0">
            <x v="0"/>
          </reference>
          <reference field="17" count="1" selected="0">
            <x v="0"/>
          </reference>
        </references>
      </pivotArea>
    </chartFormat>
    <chartFormat chart="7" format="33">
      <pivotArea type="data" outline="0" fieldPosition="0">
        <references count="2">
          <reference field="4294967294" count="1" selected="0">
            <x v="0"/>
          </reference>
          <reference field="17" count="1" selected="0">
            <x v="3"/>
          </reference>
        </references>
      </pivotArea>
    </chartFormat>
    <chartFormat chart="7" format="34">
      <pivotArea type="data" outline="0" fieldPosition="0">
        <references count="2">
          <reference field="4294967294" count="1" selected="0">
            <x v="0"/>
          </reference>
          <reference field="17" count="1" selected="0">
            <x v="2"/>
          </reference>
        </references>
      </pivotArea>
    </chartFormat>
    <chartFormat chart="7" format="35">
      <pivotArea type="data" outline="0" fieldPosition="0">
        <references count="2">
          <reference field="4294967294" count="1" selected="0">
            <x v="0"/>
          </reference>
          <reference field="1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7" count="1" selected="0">
            <x v="0"/>
          </reference>
        </references>
      </pivotArea>
    </chartFormat>
    <chartFormat chart="8" format="8">
      <pivotArea type="data" outline="0" fieldPosition="0">
        <references count="2">
          <reference field="4294967294" count="1" selected="0">
            <x v="0"/>
          </reference>
          <reference field="17" count="1" selected="0">
            <x v="1"/>
          </reference>
        </references>
      </pivotArea>
    </chartFormat>
    <chartFormat chart="8" format="9">
      <pivotArea type="data" outline="0" fieldPosition="0">
        <references count="2">
          <reference field="4294967294" count="1" selected="0">
            <x v="0"/>
          </reference>
          <reference field="17" count="1" selected="0">
            <x v="2"/>
          </reference>
        </references>
      </pivotArea>
    </chartFormat>
    <chartFormat chart="8" format="10">
      <pivotArea type="data" outline="0" fieldPosition="0">
        <references count="2">
          <reference field="4294967294" count="1" selected="0">
            <x v="0"/>
          </reference>
          <reference field="17" count="1" selected="0">
            <x v="3"/>
          </reference>
        </references>
      </pivotArea>
    </chartFormat>
    <chartFormat chart="9" format="11"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17" count="1" selected="0">
            <x v="0"/>
          </reference>
        </references>
      </pivotArea>
    </chartFormat>
    <chartFormat chart="9" format="13">
      <pivotArea type="data" outline="0" fieldPosition="0">
        <references count="2">
          <reference field="4294967294" count="1" selected="0">
            <x v="0"/>
          </reference>
          <reference field="17" count="1" selected="0">
            <x v="1"/>
          </reference>
        </references>
      </pivotArea>
    </chartFormat>
    <chartFormat chart="9" format="14">
      <pivotArea type="data" outline="0" fieldPosition="0">
        <references count="2">
          <reference field="4294967294" count="1" selected="0">
            <x v="0"/>
          </reference>
          <reference field="17" count="1" selected="0">
            <x v="2"/>
          </reference>
        </references>
      </pivotArea>
    </chartFormat>
    <chartFormat chart="9" format="15">
      <pivotArea type="data" outline="0" fieldPosition="0">
        <references count="2">
          <reference field="4294967294" count="1" selected="0">
            <x v="0"/>
          </reference>
          <reference field="17" count="1" selected="0">
            <x v="3"/>
          </reference>
        </references>
      </pivotArea>
    </chartFormat>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17" count="1" selected="0">
            <x v="0"/>
          </reference>
        </references>
      </pivotArea>
    </chartFormat>
    <chartFormat chart="10" format="13">
      <pivotArea type="data" outline="0" fieldPosition="0">
        <references count="2">
          <reference field="4294967294" count="1" selected="0">
            <x v="0"/>
          </reference>
          <reference field="17" count="1" selected="0">
            <x v="1"/>
          </reference>
        </references>
      </pivotArea>
    </chartFormat>
    <chartFormat chart="10" format="14">
      <pivotArea type="data" outline="0" fieldPosition="0">
        <references count="2">
          <reference field="4294967294" count="1" selected="0">
            <x v="0"/>
          </reference>
          <reference field="17" count="1" selected="0">
            <x v="2"/>
          </reference>
        </references>
      </pivotArea>
    </chartFormat>
    <chartFormat chart="10" format="15">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6:F7" firstHeaderRow="1" firstDataRow="1" firstDataCol="0"/>
  <pivotFields count="19">
    <pivotField showAll="0"/>
    <pivotField numFmtId="14" showAll="0"/>
    <pivotField numFmtId="14" showAll="0"/>
    <pivotField numFmtId="1" showAll="0"/>
    <pivotField showAll="0">
      <items count="4">
        <item x="0"/>
        <item x="2"/>
        <item x="1"/>
        <item t="default"/>
      </items>
    </pivotField>
    <pivotField showAll="0"/>
    <pivotField showAll="0"/>
    <pivotField showAll="0"/>
    <pivotField showAll="0"/>
    <pivotField dataField="1" showAll="0"/>
    <pivotField showAll="0"/>
    <pivotField showAll="0"/>
    <pivotField showAll="0"/>
    <pivotField showAll="0">
      <items count="4">
        <item x="1"/>
        <item x="2"/>
        <item x="0"/>
        <item t="default"/>
      </items>
    </pivotField>
    <pivotField showAll="0"/>
    <pivotField showAll="0">
      <items count="6">
        <item x="3"/>
        <item x="4"/>
        <item x="2"/>
        <item x="0"/>
        <item x="1"/>
        <item t="default"/>
      </items>
    </pivotField>
    <pivotField showAll="0"/>
    <pivotField showAll="0">
      <items count="5">
        <item x="3"/>
        <item x="0"/>
        <item x="1"/>
        <item x="2"/>
        <item t="default"/>
      </items>
    </pivotField>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Discount" fld="9" subtotal="average" baseField="0" baseItem="1060627424" numFmtId="10"/>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6:D7" firstHeaderRow="1" firstDataRow="1" firstDataCol="0"/>
  <pivotFields count="19">
    <pivotField showAll="0"/>
    <pivotField numFmtId="14" showAll="0"/>
    <pivotField numFmtId="14" showAll="0"/>
    <pivotField numFmtId="1" showAll="0"/>
    <pivotField showAll="0">
      <items count="4">
        <item x="0"/>
        <item x="2"/>
        <item x="1"/>
        <item t="default"/>
      </items>
    </pivotField>
    <pivotField showAll="0"/>
    <pivotField showAll="0"/>
    <pivotField showAll="0"/>
    <pivotField showAll="0"/>
    <pivotField showAll="0"/>
    <pivotField dataField="1" showAll="0"/>
    <pivotField showAll="0"/>
    <pivotField showAll="0"/>
    <pivotField showAll="0">
      <items count="4">
        <item x="1"/>
        <item x="2"/>
        <item x="0"/>
        <item t="default"/>
      </items>
    </pivotField>
    <pivotField showAll="0"/>
    <pivotField showAll="0">
      <items count="6">
        <item x="3"/>
        <item x="4"/>
        <item x="2"/>
        <item x="0"/>
        <item x="1"/>
        <item t="default"/>
      </items>
    </pivotField>
    <pivotField showAll="0"/>
    <pivotField showAll="0">
      <items count="5">
        <item x="3"/>
        <item x="0"/>
        <item x="1"/>
        <item x="2"/>
        <item t="default"/>
      </items>
    </pivotField>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Profit" fld="10" baseField="0" baseItem="0" numFmtId="164"/>
  </dataFields>
  <formats count="11">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fieldPosition="0">
        <references count="1">
          <reference field="4294967294" count="1">
            <x v="0"/>
          </reference>
        </references>
      </pivotArea>
    </format>
    <format dxfId="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B7" firstHeaderRow="1" firstDataRow="1" firstDataCol="0"/>
  <pivotFields count="19">
    <pivotField showAll="0"/>
    <pivotField numFmtId="14" showAll="0"/>
    <pivotField numFmtId="14" showAll="0"/>
    <pivotField numFmtId="1" showAll="0"/>
    <pivotField showAll="0">
      <items count="4">
        <item x="0"/>
        <item x="2"/>
        <item x="1"/>
        <item t="default"/>
      </items>
    </pivotField>
    <pivotField showAll="0"/>
    <pivotField showAll="0"/>
    <pivotField showAll="0"/>
    <pivotField showAll="0"/>
    <pivotField showAll="0"/>
    <pivotField showAll="0"/>
    <pivotField dataField="1" showAll="0"/>
    <pivotField showAll="0"/>
    <pivotField showAll="0">
      <items count="4">
        <item x="1"/>
        <item x="2"/>
        <item x="0"/>
        <item t="default"/>
      </items>
    </pivotField>
    <pivotField showAll="0"/>
    <pivotField showAll="0">
      <items count="6">
        <item x="3"/>
        <item x="4"/>
        <item x="2"/>
        <item x="0"/>
        <item x="1"/>
        <item t="default"/>
      </items>
    </pivotField>
    <pivotField showAll="0"/>
    <pivotField showAll="0">
      <items count="5">
        <item x="3"/>
        <item x="0"/>
        <item x="1"/>
        <item x="2"/>
        <item t="default"/>
      </items>
    </pivotField>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Sales" fld="11" baseField="0" baseItem="0" numFmtId="164"/>
  </dataFields>
  <formats count="11">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fieldPosition="0">
        <references count="1">
          <reference field="4294967294" count="1">
            <x v="0"/>
          </reference>
        </references>
      </pivotArea>
    </format>
    <format dxfId="1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6:J7" firstHeaderRow="1" firstDataRow="1" firstDataCol="0"/>
  <pivotFields count="19">
    <pivotField dataField="1" showAll="0"/>
    <pivotField numFmtId="14" showAll="0"/>
    <pivotField numFmtId="14" showAll="0"/>
    <pivotField numFmtId="1" showAll="0"/>
    <pivotField showAll="0">
      <items count="4">
        <item x="0"/>
        <item x="2"/>
        <item x="1"/>
        <item t="default"/>
      </items>
    </pivotField>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items count="6">
        <item x="3"/>
        <item x="4"/>
        <item x="2"/>
        <item x="0"/>
        <item x="1"/>
        <item t="default"/>
      </items>
    </pivotField>
    <pivotField showAll="0"/>
    <pivotField showAll="0">
      <items count="5">
        <item x="3"/>
        <item x="0"/>
        <item x="1"/>
        <item x="2"/>
        <item t="default"/>
      </items>
    </pivotField>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Count of Order ID" fld="0" subtotal="count" baseField="0" baseItem="1" numFmtId="1"/>
  </dataFields>
  <formats count="7">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6:H7" firstHeaderRow="1" firstDataRow="1" firstDataCol="0"/>
  <pivotFields count="19">
    <pivotField showAll="0"/>
    <pivotField numFmtId="14" showAll="0"/>
    <pivotField numFmtId="14" showAll="0"/>
    <pivotField dataField="1" numFmtId="1" showAll="0"/>
    <pivotField showAll="0">
      <items count="4">
        <item x="0"/>
        <item x="2"/>
        <item x="1"/>
        <item t="default"/>
      </items>
    </pivotField>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items count="6">
        <item x="3"/>
        <item x="4"/>
        <item x="2"/>
        <item x="0"/>
        <item x="1"/>
        <item t="default"/>
      </items>
    </pivotField>
    <pivotField showAll="0"/>
    <pivotField showAll="0">
      <items count="5">
        <item x="3"/>
        <item x="0"/>
        <item x="1"/>
        <item x="2"/>
        <item t="default"/>
      </items>
    </pivotField>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Delivery Days" fld="3" subtotal="average" baseField="0" baseItem="0" numFmtId="2"/>
  </dataFields>
  <formats count="6">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4" firstHeaderRow="1" firstDataRow="1" firstDataCol="1"/>
  <pivotFields count="19">
    <pivotField showAll="0"/>
    <pivotField numFmtId="14" showAll="0"/>
    <pivotField numFmtId="14" showAll="0"/>
    <pivotField numFmtId="1" showAll="0"/>
    <pivotField showAll="0">
      <items count="4">
        <item x="0"/>
        <item x="2"/>
        <item x="1"/>
        <item t="default"/>
      </items>
    </pivotField>
    <pivotField showAll="0"/>
    <pivotField axis="axisRow" showAll="0" measureFilter="1" sortType="ascending">
      <items count="487">
        <item x="247"/>
        <item x="355"/>
        <item x="387"/>
        <item x="34"/>
        <item x="158"/>
        <item x="367"/>
        <item x="119"/>
        <item x="297"/>
        <item x="83"/>
        <item x="86"/>
        <item x="216"/>
        <item x="254"/>
        <item x="364"/>
        <item x="437"/>
        <item x="398"/>
        <item x="36"/>
        <item x="127"/>
        <item x="345"/>
        <item x="72"/>
        <item x="89"/>
        <item x="280"/>
        <item x="474"/>
        <item x="210"/>
        <item x="175"/>
        <item x="9"/>
        <item x="228"/>
        <item x="25"/>
        <item x="261"/>
        <item x="55"/>
        <item x="120"/>
        <item x="229"/>
        <item x="59"/>
        <item x="467"/>
        <item x="117"/>
        <item x="75"/>
        <item x="32"/>
        <item x="101"/>
        <item x="340"/>
        <item x="285"/>
        <item x="1"/>
        <item x="289"/>
        <item x="225"/>
        <item x="107"/>
        <item x="182"/>
        <item x="418"/>
        <item x="300"/>
        <item x="414"/>
        <item x="361"/>
        <item x="71"/>
        <item x="454"/>
        <item x="33"/>
        <item x="349"/>
        <item x="3"/>
        <item x="399"/>
        <item x="359"/>
        <item x="196"/>
        <item x="299"/>
        <item x="405"/>
        <item x="281"/>
        <item x="76"/>
        <item x="98"/>
        <item x="58"/>
        <item x="322"/>
        <item x="284"/>
        <item x="181"/>
        <item x="103"/>
        <item x="295"/>
        <item x="177"/>
        <item x="269"/>
        <item x="231"/>
        <item x="401"/>
        <item x="68"/>
        <item x="376"/>
        <item x="267"/>
        <item x="30"/>
        <item x="462"/>
        <item x="302"/>
        <item x="112"/>
        <item x="24"/>
        <item x="11"/>
        <item x="483"/>
        <item x="104"/>
        <item x="132"/>
        <item x="195"/>
        <item x="480"/>
        <item x="325"/>
        <item x="193"/>
        <item x="108"/>
        <item x="388"/>
        <item x="61"/>
        <item x="51"/>
        <item x="396"/>
        <item x="346"/>
        <item x="365"/>
        <item x="250"/>
        <item x="307"/>
        <item x="65"/>
        <item x="165"/>
        <item x="180"/>
        <item x="363"/>
        <item x="126"/>
        <item x="272"/>
        <item x="188"/>
        <item x="334"/>
        <item x="264"/>
        <item x="209"/>
        <item x="87"/>
        <item x="222"/>
        <item x="370"/>
        <item x="69"/>
        <item x="324"/>
        <item x="463"/>
        <item x="66"/>
        <item x="445"/>
        <item x="286"/>
        <item x="134"/>
        <item x="154"/>
        <item x="173"/>
        <item x="183"/>
        <item x="294"/>
        <item x="425"/>
        <item x="461"/>
        <item x="167"/>
        <item x="138"/>
        <item x="296"/>
        <item x="417"/>
        <item x="43"/>
        <item x="313"/>
        <item x="440"/>
        <item x="28"/>
        <item x="249"/>
        <item x="420"/>
        <item x="218"/>
        <item x="378"/>
        <item x="80"/>
        <item x="479"/>
        <item x="240"/>
        <item x="54"/>
        <item x="327"/>
        <item x="22"/>
        <item x="315"/>
        <item x="470"/>
        <item x="314"/>
        <item x="274"/>
        <item x="111"/>
        <item x="453"/>
        <item x="411"/>
        <item x="130"/>
        <item x="390"/>
        <item x="4"/>
        <item x="186"/>
        <item x="246"/>
        <item x="139"/>
        <item x="371"/>
        <item x="326"/>
        <item x="290"/>
        <item x="430"/>
        <item x="393"/>
        <item x="60"/>
        <item x="115"/>
        <item x="236"/>
        <item x="444"/>
        <item x="472"/>
        <item x="184"/>
        <item x="187"/>
        <item x="347"/>
        <item x="404"/>
        <item x="191"/>
        <item x="318"/>
        <item x="373"/>
        <item x="145"/>
        <item x="169"/>
        <item x="402"/>
        <item x="144"/>
        <item x="81"/>
        <item x="203"/>
        <item x="50"/>
        <item x="456"/>
        <item x="403"/>
        <item x="366"/>
        <item x="406"/>
        <item x="433"/>
        <item x="52"/>
        <item x="312"/>
        <item x="38"/>
        <item x="185"/>
        <item x="362"/>
        <item x="189"/>
        <item x="283"/>
        <item x="381"/>
        <item x="136"/>
        <item x="383"/>
        <item x="368"/>
        <item x="351"/>
        <item x="477"/>
        <item x="412"/>
        <item x="336"/>
        <item x="95"/>
        <item x="394"/>
        <item x="422"/>
        <item x="270"/>
        <item x="164"/>
        <item x="293"/>
        <item x="137"/>
        <item x="27"/>
        <item x="379"/>
        <item x="273"/>
        <item x="352"/>
        <item x="204"/>
        <item x="360"/>
        <item x="258"/>
        <item x="386"/>
        <item x="199"/>
        <item x="205"/>
        <item x="194"/>
        <item x="190"/>
        <item x="459"/>
        <item x="217"/>
        <item x="439"/>
        <item x="7"/>
        <item x="416"/>
        <item x="100"/>
        <item x="242"/>
        <item x="88"/>
        <item x="310"/>
        <item x="162"/>
        <item x="291"/>
        <item x="157"/>
        <item x="85"/>
        <item x="57"/>
        <item x="237"/>
        <item x="435"/>
        <item x="200"/>
        <item x="152"/>
        <item x="287"/>
        <item x="96"/>
        <item x="172"/>
        <item x="39"/>
        <item x="419"/>
        <item x="308"/>
        <item x="469"/>
        <item x="170"/>
        <item x="14"/>
        <item x="166"/>
        <item x="47"/>
        <item x="156"/>
        <item x="206"/>
        <item x="77"/>
        <item x="350"/>
        <item x="320"/>
        <item x="129"/>
        <item x="135"/>
        <item x="16"/>
        <item x="41"/>
        <item x="78"/>
        <item x="63"/>
        <item x="432"/>
        <item x="410"/>
        <item x="434"/>
        <item x="447"/>
        <item x="452"/>
        <item x="243"/>
        <item x="443"/>
        <item x="109"/>
        <item x="18"/>
        <item x="288"/>
        <item x="56"/>
        <item x="140"/>
        <item x="426"/>
        <item x="382"/>
        <item x="94"/>
        <item x="465"/>
        <item x="279"/>
        <item x="442"/>
        <item x="311"/>
        <item x="485"/>
        <item x="248"/>
        <item x="224"/>
        <item x="163"/>
        <item x="292"/>
        <item x="468"/>
        <item x="29"/>
        <item x="234"/>
        <item x="397"/>
        <item x="118"/>
        <item x="44"/>
        <item x="102"/>
        <item x="256"/>
        <item x="466"/>
        <item x="74"/>
        <item x="423"/>
        <item x="476"/>
        <item x="451"/>
        <item x="276"/>
        <item x="160"/>
        <item x="421"/>
        <item x="329"/>
        <item x="45"/>
        <item x="446"/>
        <item x="201"/>
        <item x="245"/>
        <item x="70"/>
        <item x="304"/>
        <item x="391"/>
        <item x="64"/>
        <item x="298"/>
        <item x="99"/>
        <item x="278"/>
        <item x="214"/>
        <item x="48"/>
        <item x="128"/>
        <item x="317"/>
        <item x="197"/>
        <item x="384"/>
        <item x="424"/>
        <item x="275"/>
        <item x="153"/>
        <item x="219"/>
        <item x="377"/>
        <item x="67"/>
        <item x="303"/>
        <item x="395"/>
        <item x="176"/>
        <item x="475"/>
        <item x="124"/>
        <item x="23"/>
        <item x="265"/>
        <item x="354"/>
        <item x="449"/>
        <item x="155"/>
        <item x="13"/>
        <item x="235"/>
        <item x="35"/>
        <item x="174"/>
        <item x="202"/>
        <item x="125"/>
        <item x="62"/>
        <item x="141"/>
        <item x="375"/>
        <item x="356"/>
        <item x="161"/>
        <item x="344"/>
        <item x="337"/>
        <item x="257"/>
        <item x="413"/>
        <item x="385"/>
        <item x="335"/>
        <item x="192"/>
        <item x="10"/>
        <item x="319"/>
        <item x="0"/>
        <item x="260"/>
        <item x="244"/>
        <item x="306"/>
        <item x="389"/>
        <item x="436"/>
        <item x="122"/>
        <item x="73"/>
        <item x="457"/>
        <item x="358"/>
        <item x="429"/>
        <item x="12"/>
        <item x="438"/>
        <item x="2"/>
        <item x="464"/>
        <item x="5"/>
        <item x="146"/>
        <item x="93"/>
        <item x="168"/>
        <item x="21"/>
        <item x="427"/>
        <item x="460"/>
        <item x="372"/>
        <item x="149"/>
        <item x="114"/>
        <item x="305"/>
        <item x="207"/>
        <item x="171"/>
        <item x="238"/>
        <item x="266"/>
        <item x="211"/>
        <item x="42"/>
        <item x="198"/>
        <item x="241"/>
        <item x="92"/>
        <item x="428"/>
        <item x="17"/>
        <item x="482"/>
        <item x="84"/>
        <item x="208"/>
        <item x="333"/>
        <item x="159"/>
        <item x="301"/>
        <item x="263"/>
        <item x="481"/>
        <item x="215"/>
        <item x="484"/>
        <item x="131"/>
        <item x="178"/>
        <item x="232"/>
        <item x="97"/>
        <item x="342"/>
        <item x="458"/>
        <item x="213"/>
        <item x="441"/>
        <item x="133"/>
        <item x="374"/>
        <item x="330"/>
        <item x="223"/>
        <item x="40"/>
        <item x="316"/>
        <item x="6"/>
        <item x="230"/>
        <item x="431"/>
        <item x="455"/>
        <item x="255"/>
        <item x="105"/>
        <item x="53"/>
        <item x="90"/>
        <item x="277"/>
        <item x="332"/>
        <item x="338"/>
        <item x="79"/>
        <item x="268"/>
        <item x="353"/>
        <item x="262"/>
        <item x="233"/>
        <item x="121"/>
        <item x="8"/>
        <item x="409"/>
        <item x="151"/>
        <item x="380"/>
        <item x="226"/>
        <item x="116"/>
        <item x="227"/>
        <item x="148"/>
        <item x="253"/>
        <item x="282"/>
        <item x="123"/>
        <item x="321"/>
        <item x="407"/>
        <item x="450"/>
        <item x="147"/>
        <item x="110"/>
        <item x="415"/>
        <item x="348"/>
        <item x="448"/>
        <item x="251"/>
        <item x="31"/>
        <item x="473"/>
        <item x="309"/>
        <item x="339"/>
        <item x="271"/>
        <item x="220"/>
        <item x="239"/>
        <item x="179"/>
        <item x="392"/>
        <item x="357"/>
        <item x="212"/>
        <item x="143"/>
        <item x="26"/>
        <item x="49"/>
        <item x="369"/>
        <item x="106"/>
        <item x="343"/>
        <item x="91"/>
        <item x="478"/>
        <item x="221"/>
        <item x="471"/>
        <item x="37"/>
        <item x="113"/>
        <item x="400"/>
        <item x="15"/>
        <item x="323"/>
        <item x="328"/>
        <item x="331"/>
        <item x="341"/>
        <item x="82"/>
        <item x="20"/>
        <item x="19"/>
        <item x="142"/>
        <item x="150"/>
        <item x="259"/>
        <item x="252"/>
        <item x="46"/>
        <item x="40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items count="4">
        <item x="1"/>
        <item x="2"/>
        <item x="0"/>
        <item t="default"/>
      </items>
    </pivotField>
    <pivotField showAll="0"/>
    <pivotField showAll="0">
      <items count="6">
        <item x="3"/>
        <item x="4"/>
        <item x="2"/>
        <item x="0"/>
        <item x="1"/>
        <item t="default"/>
      </items>
    </pivotField>
    <pivotField showAll="0"/>
    <pivotField showAll="0">
      <items count="5">
        <item x="3"/>
        <item x="0"/>
        <item x="1"/>
        <item x="2"/>
        <item t="default"/>
      </items>
    </pivotField>
    <pivotField showAll="0" defaultSubtotal="0">
      <items count="14">
        <item x="0"/>
        <item x="1"/>
        <item x="2"/>
        <item x="3"/>
        <item x="4"/>
        <item x="5"/>
        <item x="6"/>
        <item x="7"/>
        <item x="8"/>
        <item x="9"/>
        <item x="10"/>
        <item x="11"/>
        <item x="12"/>
        <item x="13"/>
      </items>
    </pivotField>
  </pivotFields>
  <rowFields count="1">
    <field x="6"/>
  </rowFields>
  <rowItems count="11">
    <i>
      <x v="22"/>
    </i>
    <i>
      <x v="448"/>
    </i>
    <i>
      <x v="39"/>
    </i>
    <i>
      <x v="34"/>
    </i>
    <i>
      <x v="405"/>
    </i>
    <i>
      <x v="449"/>
    </i>
    <i>
      <x v="167"/>
    </i>
    <i>
      <x v="95"/>
    </i>
    <i>
      <x v="332"/>
    </i>
    <i>
      <x v="246"/>
    </i>
    <i t="grand">
      <x/>
    </i>
  </rowItems>
  <colItems count="1">
    <i/>
  </colItems>
  <dataFields count="1">
    <dataField name="Sum of Sales" fld="11" baseField="0" baseItem="0"/>
  </dataFields>
  <chartFormats count="4">
    <chartFormat chart="0"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3:C6" firstHeaderRow="0" firstDataRow="1" firstDataCol="1"/>
  <pivotFields count="1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1" showAll="0"/>
    <pivotField axis="axisRow" showAll="0">
      <items count="4">
        <item x="0"/>
        <item x="2"/>
        <item x="1"/>
        <item t="default"/>
      </items>
    </pivotField>
    <pivotField showAll="0"/>
    <pivotField showAll="0"/>
    <pivotField showAll="0"/>
    <pivotField showAll="0"/>
    <pivotField showAll="0"/>
    <pivotField dataField="1" showAll="0"/>
    <pivotField dataField="1" showAll="0"/>
    <pivotField showAll="0"/>
    <pivotField showAll="0">
      <items count="4">
        <item x="1"/>
        <item x="2"/>
        <item x="0"/>
        <item t="default"/>
      </items>
    </pivotField>
    <pivotField showAll="0"/>
    <pivotField showAll="0">
      <items count="6">
        <item x="3"/>
        <item x="4"/>
        <item x="2"/>
        <item x="0"/>
        <item x="1"/>
        <item t="default"/>
      </items>
    </pivotField>
    <pivotField showAll="0"/>
    <pivotField showAll="0">
      <items count="5">
        <item x="3"/>
        <item x="0"/>
        <item x="1"/>
        <item x="2"/>
        <item t="default"/>
      </items>
    </pivotField>
    <pivotField showAll="0" defaultSubtotal="0">
      <items count="14">
        <item x="0"/>
        <item x="1"/>
        <item x="2"/>
        <item x="3"/>
        <item x="4"/>
        <item x="5"/>
        <item x="6"/>
        <item x="7"/>
        <item x="8"/>
        <item x="9"/>
        <item x="10"/>
        <item x="11"/>
        <item x="12"/>
        <item x="13"/>
      </items>
    </pivotField>
  </pivotFields>
  <rowFields count="1">
    <field x="4"/>
  </rowFields>
  <rowItems count="3">
    <i>
      <x/>
    </i>
    <i>
      <x v="1"/>
    </i>
    <i>
      <x v="2"/>
    </i>
  </rowItems>
  <colFields count="1">
    <field x="-2"/>
  </colFields>
  <colItems count="2">
    <i>
      <x/>
    </i>
    <i i="1">
      <x v="1"/>
    </i>
  </colItems>
  <dataFields count="2">
    <dataField name="Sum of Sales" fld="11" baseField="0" baseItem="0"/>
    <dataField name="Sum of Profit" fld="10"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3:B15" firstHeaderRow="1" firstDataRow="1" firstDataCol="1"/>
  <pivotFields count="1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1" showAll="0"/>
    <pivotField showAll="0">
      <items count="4">
        <item x="0"/>
        <item x="2"/>
        <item x="1"/>
        <item t="default"/>
      </items>
    </pivotField>
    <pivotField showAll="0"/>
    <pivotField showAll="0"/>
    <pivotField showAll="0"/>
    <pivotField showAll="0"/>
    <pivotField showAll="0"/>
    <pivotField showAll="0"/>
    <pivotField dataField="1" showAll="0"/>
    <pivotField showAll="0"/>
    <pivotField showAll="0">
      <items count="4">
        <item x="1"/>
        <item x="2"/>
        <item x="0"/>
        <item t="default"/>
      </items>
    </pivotField>
    <pivotField showAll="0"/>
    <pivotField showAll="0">
      <items count="6">
        <item x="3"/>
        <item x="4"/>
        <item x="2"/>
        <item x="0"/>
        <item x="1"/>
        <item t="default"/>
      </items>
    </pivotField>
    <pivotField showAll="0"/>
    <pivotField showAll="0">
      <items count="5">
        <item x="3"/>
        <item x="0"/>
        <item x="1"/>
        <item x="2"/>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8"/>
  </rowFields>
  <rowItems count="12">
    <i>
      <x v="1"/>
    </i>
    <i>
      <x v="2"/>
    </i>
    <i>
      <x v="3"/>
    </i>
    <i>
      <x v="4"/>
    </i>
    <i>
      <x v="5"/>
    </i>
    <i>
      <x v="6"/>
    </i>
    <i>
      <x v="7"/>
    </i>
    <i>
      <x v="8"/>
    </i>
    <i>
      <x v="9"/>
    </i>
    <i>
      <x v="10"/>
    </i>
    <i>
      <x v="11"/>
    </i>
    <i>
      <x v="12"/>
    </i>
  </rowItems>
  <colItems count="1">
    <i/>
  </colItems>
  <dataFields count="1">
    <dataField name="Sum of Sales" fld="11" baseField="0" baseItem="0"/>
  </dataFields>
  <chartFormats count="4">
    <chartFormat chart="0"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 Segment">
  <pivotTables>
    <pivotTable tabId="7" name="PivotTable4"/>
    <pivotTable tabId="9" name="PivotTable6"/>
    <pivotTable tabId="3" name="PivotTable1"/>
    <pivotTable tabId="11" name="PivotTable8"/>
    <pivotTable tabId="8" name="PivotTable5"/>
    <pivotTable tabId="4" name="PivotTable2"/>
    <pivotTable tabId="2" name="PivotTable1"/>
    <pivotTable tabId="2" name="PivotTable2"/>
    <pivotTable tabId="2" name="PivotTable3"/>
    <pivotTable tabId="2" name="PivotTable4"/>
    <pivotTable tabId="2" name="PivotTable5"/>
    <pivotTable tabId="12" name="PivotTable6"/>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4"/>
    <pivotTable tabId="9" name="PivotTable6"/>
    <pivotTable tabId="3" name="PivotTable1"/>
    <pivotTable tabId="11" name="PivotTable8"/>
    <pivotTable tabId="8" name="PivotTable5"/>
    <pivotTable tabId="4" name="PivotTable2"/>
    <pivotTable tabId="2" name="PivotTable1"/>
    <pivotTable tabId="2" name="PivotTable2"/>
    <pivotTable tabId="2" name="PivotTable3"/>
    <pivotTable tabId="2" name="PivotTable4"/>
    <pivotTable tabId="2" name="PivotTable5"/>
    <pivotTable tabId="12" name="PivotTable6"/>
  </pivotTables>
  <data>
    <tabular pivotCacheId="1">
      <items count="5">
        <i x="3" s="1"/>
        <i x="4"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 Method">
  <pivotTables>
    <pivotTable tabId="7" name="PivotTable4"/>
    <pivotTable tabId="9" name="PivotTable6"/>
    <pivotTable tabId="3" name="PivotTable1"/>
    <pivotTable tabId="11" name="PivotTable8"/>
    <pivotTable tabId="8" name="PivotTable5"/>
    <pivotTable tabId="4" name="PivotTable2"/>
    <pivotTable tabId="2" name="PivotTable1"/>
    <pivotTable tabId="2" name="PivotTable2"/>
    <pivotTable tabId="2" name="PivotTable3"/>
    <pivotTable tabId="2" name="PivotTable5"/>
    <pivotTable tabId="12" name="PivotTable6"/>
  </pivotTables>
  <data>
    <tabular pivotCacheId="1">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4" name="PivotTable2"/>
    <pivotTable tabId="9" name="PivotTable6"/>
    <pivotTable tabId="11" name="PivotTable8"/>
    <pivotTable tabId="8" name="PivotTable5"/>
    <pivotTable tabId="7" name="PivotTable4"/>
    <pivotTable tabId="2" name="PivotTable1"/>
    <pivotTable tabId="2" name="PivotTable2"/>
    <pivotTable tabId="2" name="PivotTable3"/>
    <pivotTable tabId="2" name="PivotTable4"/>
    <pivotTable tabId="2" name="PivotTable5"/>
    <pivotTable tabId="12" name="PivotTable6"/>
  </pivotTables>
  <data>
    <tabular pivotCacheId="1">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PivotTable4"/>
    <pivotTable tabId="9" name="PivotTable6"/>
    <pivotTable tabId="3" name="PivotTable1"/>
    <pivotTable tabId="11" name="PivotTable8"/>
    <pivotTable tabId="8" name="PivotTable5"/>
    <pivotTable tabId="4" name="PivotTable2"/>
    <pivotTable tabId="2" name="PivotTable1"/>
    <pivotTable tabId="2" name="PivotTable2"/>
    <pivotTable tabId="2" name="PivotTable3"/>
    <pivotTable tabId="2" name="PivotTable4"/>
    <pivotTable tabId="2" name="PivotTable5"/>
    <pivotTable tabId="12"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Segment 1" cache="Slicer_Customer_Segment" caption="Customer Segment" style="SlicerStyleLight5" rowHeight="180000"/>
  <slicer name="Region 1" cache="Slicer_Region" caption="Region" startItem="1" style="SlicerStyleLight2" rowHeight="180000"/>
  <slicer name="Payment Method 1" cache="Slicer_Payment_Method" caption="Payment" rowHeight="180000"/>
  <slicer name="Months 1" cache="Slicer_Months" caption="Months" startItem="6" style="SlicerStyleLight6" rowHeight="216000"/>
  <slicer name="Category 1" cache="Slicer_Category" caption="Category" style="SlicerStyleOther2"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tabSelected="1" zoomScale="90" zoomScaleNormal="90" workbookViewId="0">
      <selection activeCell="H9" sqref="H9"/>
    </sheetView>
  </sheetViews>
  <sheetFormatPr defaultRowHeight="14.5" x14ac:dyDescent="0.35"/>
  <sheetData>
    <row r="1" spans="1:22" x14ac:dyDescent="0.35">
      <c r="A1" s="20" t="s">
        <v>1203</v>
      </c>
      <c r="B1" s="20"/>
      <c r="C1" s="20"/>
      <c r="D1" s="20"/>
      <c r="E1" s="20"/>
      <c r="F1" s="20"/>
      <c r="G1" s="20"/>
      <c r="H1" s="20"/>
      <c r="I1" s="20"/>
      <c r="J1" s="20"/>
      <c r="K1" s="20"/>
      <c r="L1" s="20"/>
      <c r="M1" s="20"/>
      <c r="N1" s="20"/>
      <c r="O1" s="20"/>
      <c r="P1" s="20"/>
      <c r="Q1" s="20"/>
      <c r="R1" s="20"/>
      <c r="S1" s="20"/>
      <c r="T1" s="20"/>
      <c r="U1" s="20"/>
      <c r="V1" s="20"/>
    </row>
    <row r="2" spans="1:22" x14ac:dyDescent="0.35">
      <c r="A2" s="20"/>
      <c r="B2" s="20"/>
      <c r="C2" s="20"/>
      <c r="D2" s="20"/>
      <c r="E2" s="20"/>
      <c r="F2" s="20"/>
      <c r="G2" s="20"/>
      <c r="H2" s="20"/>
      <c r="I2" s="20"/>
      <c r="J2" s="20"/>
      <c r="K2" s="20"/>
      <c r="L2" s="20"/>
      <c r="M2" s="20"/>
      <c r="N2" s="20"/>
      <c r="O2" s="20"/>
      <c r="P2" s="20"/>
      <c r="Q2" s="20"/>
      <c r="R2" s="20"/>
      <c r="S2" s="20"/>
      <c r="T2" s="20"/>
      <c r="U2" s="20"/>
      <c r="V2" s="20"/>
    </row>
    <row r="3" spans="1:22" x14ac:dyDescent="0.35">
      <c r="A3" s="13"/>
      <c r="B3" s="13"/>
      <c r="C3" s="13"/>
      <c r="D3" s="13"/>
      <c r="E3" s="13"/>
      <c r="F3" s="13"/>
      <c r="G3" s="13"/>
      <c r="H3" s="13"/>
      <c r="I3" s="13"/>
      <c r="J3" s="13"/>
      <c r="K3" s="13"/>
      <c r="L3" s="13"/>
      <c r="M3" s="13"/>
      <c r="N3" s="13"/>
      <c r="O3" s="13"/>
      <c r="P3" s="13"/>
      <c r="Q3" s="13"/>
      <c r="R3" s="13"/>
      <c r="S3" s="13"/>
      <c r="T3" s="13"/>
      <c r="U3" s="13"/>
      <c r="V3" s="13"/>
    </row>
    <row r="4" spans="1:22" x14ac:dyDescent="0.35">
      <c r="A4" s="13"/>
      <c r="B4" s="13"/>
      <c r="C4" s="13"/>
      <c r="D4" s="13"/>
      <c r="E4" s="13"/>
      <c r="F4" s="13"/>
      <c r="G4" s="13"/>
      <c r="H4" s="13"/>
      <c r="I4" s="13"/>
      <c r="J4" s="13"/>
      <c r="K4" s="13"/>
      <c r="L4" s="13"/>
      <c r="M4" s="13"/>
      <c r="N4" s="13"/>
      <c r="O4" s="13"/>
      <c r="P4" s="13"/>
      <c r="Q4" s="13"/>
      <c r="R4" s="13"/>
      <c r="S4" s="13"/>
      <c r="T4" s="13"/>
      <c r="U4" s="13"/>
      <c r="V4" s="13"/>
    </row>
    <row r="5" spans="1:22" x14ac:dyDescent="0.35">
      <c r="A5" s="13"/>
      <c r="B5" s="13"/>
      <c r="C5" s="13"/>
      <c r="D5" s="13"/>
      <c r="E5" s="13"/>
      <c r="F5" s="13"/>
      <c r="G5" s="13"/>
      <c r="H5" s="13"/>
      <c r="I5" s="13"/>
      <c r="J5" s="13"/>
      <c r="K5" s="13"/>
      <c r="L5" s="13"/>
      <c r="M5" s="13"/>
      <c r="N5" s="13"/>
      <c r="O5" s="13"/>
      <c r="P5" s="13"/>
      <c r="Q5" s="13"/>
      <c r="R5" s="13"/>
      <c r="S5" s="13"/>
      <c r="T5" s="13"/>
      <c r="U5" s="13"/>
      <c r="V5" s="13"/>
    </row>
    <row r="6" spans="1:22" x14ac:dyDescent="0.35">
      <c r="A6" s="13"/>
      <c r="B6" s="13"/>
      <c r="C6" s="13"/>
      <c r="D6" s="13"/>
      <c r="E6" s="13"/>
      <c r="F6" s="13"/>
      <c r="G6" s="13"/>
      <c r="H6" s="13"/>
      <c r="I6" s="13"/>
      <c r="J6" s="13"/>
      <c r="K6" s="13"/>
      <c r="L6" s="13"/>
      <c r="M6" s="13"/>
      <c r="N6" s="13"/>
      <c r="O6" s="13"/>
      <c r="P6" s="13"/>
      <c r="Q6" s="13"/>
      <c r="R6" s="13"/>
      <c r="S6" s="13"/>
      <c r="T6" s="13"/>
      <c r="U6" s="13"/>
      <c r="V6" s="13"/>
    </row>
    <row r="7" spans="1:22" x14ac:dyDescent="0.35">
      <c r="A7" s="13"/>
      <c r="B7" s="13"/>
      <c r="C7" s="13"/>
      <c r="D7" s="13"/>
      <c r="E7" s="13"/>
      <c r="F7" s="13"/>
      <c r="G7" s="13"/>
      <c r="H7" s="13"/>
      <c r="I7" s="13"/>
      <c r="J7" s="13"/>
      <c r="K7" s="13"/>
      <c r="L7" s="13"/>
      <c r="M7" s="13"/>
      <c r="N7" s="13"/>
      <c r="O7" s="13"/>
      <c r="P7" s="13"/>
      <c r="Q7" s="13"/>
      <c r="R7" s="13"/>
      <c r="S7" s="13"/>
      <c r="T7" s="13"/>
      <c r="U7" s="13"/>
      <c r="V7" s="13"/>
    </row>
    <row r="8" spans="1:22" x14ac:dyDescent="0.35">
      <c r="A8" s="13"/>
      <c r="B8" s="13"/>
      <c r="C8" s="13"/>
      <c r="D8" s="13"/>
      <c r="E8" s="13"/>
      <c r="F8" s="13"/>
      <c r="G8" s="13"/>
      <c r="H8" s="13"/>
      <c r="I8" s="13"/>
      <c r="J8" s="13"/>
      <c r="K8" s="13"/>
      <c r="L8" s="13"/>
      <c r="M8" s="13"/>
      <c r="N8" s="13"/>
      <c r="O8" s="13"/>
      <c r="P8" s="13"/>
      <c r="Q8" s="13"/>
      <c r="R8" s="13"/>
      <c r="S8" s="13"/>
      <c r="T8" s="13"/>
      <c r="U8" s="13"/>
      <c r="V8" s="13"/>
    </row>
    <row r="9" spans="1:22" x14ac:dyDescent="0.35">
      <c r="A9" s="13"/>
      <c r="B9" s="13"/>
      <c r="C9" s="13"/>
      <c r="D9" s="13"/>
      <c r="E9" s="13"/>
      <c r="F9" s="13"/>
      <c r="G9" s="13"/>
      <c r="H9" s="13"/>
      <c r="I9" s="13"/>
      <c r="J9" s="13"/>
      <c r="K9" s="13"/>
      <c r="L9" s="13"/>
      <c r="M9" s="13"/>
      <c r="N9" s="13"/>
      <c r="O9" s="13"/>
      <c r="P9" s="13"/>
      <c r="Q9" s="13"/>
      <c r="R9" s="13"/>
      <c r="S9" s="13"/>
      <c r="T9" s="13"/>
      <c r="U9" s="13"/>
      <c r="V9" s="13"/>
    </row>
    <row r="10" spans="1:22" x14ac:dyDescent="0.35">
      <c r="A10" s="13"/>
      <c r="B10" s="13"/>
      <c r="C10" s="13"/>
      <c r="D10" s="13"/>
      <c r="E10" s="13"/>
      <c r="F10" s="13"/>
      <c r="G10" s="13"/>
      <c r="H10" s="13"/>
      <c r="I10" s="13"/>
      <c r="J10" s="13"/>
      <c r="K10" s="13"/>
      <c r="L10" s="13"/>
      <c r="M10" s="13"/>
      <c r="N10" s="13"/>
      <c r="O10" s="13"/>
      <c r="P10" s="13"/>
      <c r="Q10" s="13"/>
      <c r="R10" s="13"/>
      <c r="S10" s="13"/>
      <c r="T10" s="13"/>
      <c r="U10" s="13"/>
      <c r="V10" s="13"/>
    </row>
    <row r="11" spans="1:22" x14ac:dyDescent="0.35">
      <c r="A11" s="13"/>
      <c r="B11" s="13"/>
      <c r="C11" s="13"/>
      <c r="D11" s="13"/>
      <c r="E11" s="13"/>
      <c r="F11" s="13"/>
      <c r="G11" s="13"/>
      <c r="H11" s="13"/>
      <c r="I11" s="13"/>
      <c r="J11" s="13"/>
      <c r="K11" s="13"/>
      <c r="L11" s="13"/>
      <c r="M11" s="13"/>
      <c r="N11" s="13"/>
      <c r="O11" s="13"/>
      <c r="P11" s="13"/>
      <c r="Q11" s="13"/>
      <c r="R11" s="13"/>
      <c r="S11" s="13"/>
      <c r="T11" s="13"/>
      <c r="U11" s="13"/>
      <c r="V11" s="13"/>
    </row>
    <row r="12" spans="1:22" x14ac:dyDescent="0.35">
      <c r="A12" s="13"/>
      <c r="B12" s="13"/>
      <c r="C12" s="13"/>
      <c r="D12" s="13"/>
      <c r="E12" s="13"/>
      <c r="F12" s="13"/>
      <c r="G12" s="13"/>
      <c r="H12" s="13"/>
      <c r="I12" s="13"/>
      <c r="J12" s="13"/>
      <c r="K12" s="13"/>
      <c r="L12" s="13"/>
      <c r="M12" s="13"/>
      <c r="N12" s="13"/>
      <c r="O12" s="13"/>
      <c r="P12" s="13"/>
      <c r="Q12" s="13"/>
      <c r="R12" s="13"/>
      <c r="S12" s="13"/>
      <c r="T12" s="13"/>
      <c r="U12" s="13"/>
      <c r="V12" s="13"/>
    </row>
    <row r="13" spans="1:22" x14ac:dyDescent="0.35">
      <c r="A13" s="13"/>
      <c r="B13" s="13"/>
      <c r="C13" s="13"/>
      <c r="D13" s="13"/>
      <c r="E13" s="13"/>
      <c r="F13" s="13"/>
      <c r="G13" s="13"/>
      <c r="H13" s="13"/>
      <c r="I13" s="13"/>
      <c r="J13" s="13"/>
      <c r="K13" s="13"/>
      <c r="L13" s="13"/>
      <c r="M13" s="13"/>
      <c r="N13" s="13"/>
      <c r="O13" s="13"/>
      <c r="P13" s="13"/>
      <c r="Q13" s="13"/>
      <c r="R13" s="13"/>
      <c r="S13" s="13"/>
      <c r="T13" s="13"/>
      <c r="U13" s="13"/>
      <c r="V13" s="13"/>
    </row>
    <row r="14" spans="1:22" x14ac:dyDescent="0.35">
      <c r="A14" s="13"/>
      <c r="B14" s="13"/>
      <c r="C14" s="13"/>
      <c r="D14" s="13"/>
      <c r="E14" s="13"/>
      <c r="F14" s="13"/>
      <c r="G14" s="13"/>
      <c r="H14" s="13"/>
      <c r="I14" s="13"/>
      <c r="J14" s="13"/>
      <c r="K14" s="13"/>
      <c r="L14" s="13"/>
      <c r="M14" s="13"/>
      <c r="N14" s="13"/>
      <c r="O14" s="13"/>
      <c r="P14" s="13"/>
      <c r="Q14" s="13"/>
      <c r="R14" s="13"/>
      <c r="S14" s="13"/>
      <c r="T14" s="13"/>
      <c r="U14" s="13"/>
      <c r="V14" s="13"/>
    </row>
    <row r="15" spans="1:22" x14ac:dyDescent="0.35">
      <c r="A15" s="13"/>
      <c r="B15" s="13"/>
      <c r="C15" s="13"/>
      <c r="D15" s="13"/>
      <c r="E15" s="13"/>
      <c r="F15" s="13"/>
      <c r="G15" s="13"/>
      <c r="H15" s="13"/>
      <c r="I15" s="13"/>
      <c r="J15" s="13"/>
      <c r="K15" s="13"/>
      <c r="L15" s="13"/>
      <c r="M15" s="13"/>
      <c r="N15" s="13"/>
      <c r="O15" s="13"/>
      <c r="P15" s="13"/>
      <c r="Q15" s="13"/>
      <c r="R15" s="13"/>
      <c r="S15" s="13"/>
      <c r="T15" s="13"/>
      <c r="U15" s="13"/>
      <c r="V15" s="13"/>
    </row>
    <row r="16" spans="1:22" x14ac:dyDescent="0.35">
      <c r="A16" s="13"/>
      <c r="B16" s="13"/>
      <c r="C16" s="13"/>
      <c r="D16" s="13"/>
      <c r="E16" s="13"/>
      <c r="F16" s="13"/>
      <c r="G16" s="13"/>
      <c r="H16" s="13"/>
      <c r="I16" s="13"/>
      <c r="J16" s="13"/>
      <c r="K16" s="13"/>
      <c r="L16" s="13"/>
      <c r="M16" s="13"/>
      <c r="N16" s="13"/>
      <c r="O16" s="13"/>
      <c r="P16" s="13"/>
      <c r="Q16" s="13"/>
      <c r="R16" s="13"/>
      <c r="S16" s="13"/>
      <c r="T16" s="13"/>
      <c r="U16" s="13"/>
      <c r="V16" s="13"/>
    </row>
    <row r="17" spans="1:22" x14ac:dyDescent="0.35">
      <c r="A17" s="13"/>
      <c r="B17" s="13"/>
      <c r="C17" s="13"/>
      <c r="D17" s="13"/>
      <c r="E17" s="13"/>
      <c r="F17" s="13"/>
      <c r="G17" s="13"/>
      <c r="H17" s="13"/>
      <c r="I17" s="13"/>
      <c r="J17" s="13"/>
      <c r="K17" s="13"/>
      <c r="L17" s="13"/>
      <c r="M17" s="13"/>
      <c r="N17" s="13"/>
      <c r="O17" s="13"/>
      <c r="P17" s="13"/>
      <c r="Q17" s="13"/>
      <c r="R17" s="13"/>
      <c r="S17" s="13"/>
      <c r="T17" s="13"/>
      <c r="U17" s="13"/>
      <c r="V17" s="13"/>
    </row>
    <row r="18" spans="1:22" x14ac:dyDescent="0.35">
      <c r="A18" s="13"/>
      <c r="B18" s="13"/>
      <c r="C18" s="13"/>
      <c r="D18" s="13"/>
      <c r="E18" s="13"/>
      <c r="F18" s="13"/>
      <c r="G18" s="13"/>
      <c r="H18" s="13"/>
      <c r="I18" s="13"/>
      <c r="J18" s="13"/>
      <c r="K18" s="13"/>
      <c r="L18" s="13"/>
      <c r="M18" s="13"/>
      <c r="N18" s="13"/>
      <c r="O18" s="13"/>
      <c r="P18" s="13"/>
      <c r="Q18" s="13"/>
      <c r="R18" s="13"/>
      <c r="S18" s="13"/>
      <c r="T18" s="13"/>
      <c r="U18" s="13"/>
      <c r="V18" s="13"/>
    </row>
    <row r="19" spans="1:22" x14ac:dyDescent="0.35">
      <c r="A19" s="13"/>
      <c r="B19" s="13"/>
      <c r="C19" s="13"/>
      <c r="D19" s="13"/>
      <c r="E19" s="13"/>
      <c r="F19" s="13"/>
      <c r="G19" s="13"/>
      <c r="H19" s="13"/>
      <c r="I19" s="13"/>
      <c r="J19" s="13"/>
      <c r="K19" s="13"/>
      <c r="L19" s="13"/>
      <c r="M19" s="13"/>
      <c r="N19" s="13"/>
      <c r="O19" s="13"/>
      <c r="P19" s="13"/>
      <c r="Q19" s="13"/>
      <c r="R19" s="13"/>
      <c r="S19" s="13"/>
      <c r="T19" s="13"/>
      <c r="U19" s="13"/>
      <c r="V19" s="13"/>
    </row>
    <row r="20" spans="1:22" x14ac:dyDescent="0.35">
      <c r="A20" s="13"/>
      <c r="B20" s="13"/>
      <c r="C20" s="13"/>
      <c r="D20" s="13"/>
      <c r="E20" s="13"/>
      <c r="F20" s="13"/>
      <c r="G20" s="13"/>
      <c r="H20" s="13"/>
      <c r="I20" s="13"/>
      <c r="J20" s="13"/>
      <c r="K20" s="13"/>
      <c r="L20" s="13"/>
      <c r="M20" s="13"/>
      <c r="N20" s="13"/>
      <c r="O20" s="13"/>
      <c r="P20" s="13"/>
      <c r="Q20" s="13"/>
      <c r="R20" s="13"/>
      <c r="S20" s="13"/>
      <c r="T20" s="13"/>
      <c r="U20" s="13"/>
      <c r="V20" s="13"/>
    </row>
    <row r="21" spans="1:22" x14ac:dyDescent="0.35">
      <c r="A21" s="13"/>
      <c r="B21" s="13"/>
      <c r="C21" s="13"/>
      <c r="D21" s="13"/>
      <c r="E21" s="13"/>
      <c r="F21" s="13"/>
      <c r="G21" s="13"/>
      <c r="H21" s="13"/>
      <c r="I21" s="13"/>
      <c r="J21" s="13"/>
      <c r="K21" s="13"/>
      <c r="L21" s="13"/>
      <c r="M21" s="13"/>
      <c r="N21" s="13"/>
      <c r="O21" s="13"/>
      <c r="P21" s="13"/>
      <c r="Q21" s="13"/>
      <c r="R21" s="13"/>
      <c r="S21" s="13"/>
      <c r="T21" s="13"/>
      <c r="U21" s="13"/>
      <c r="V21" s="13"/>
    </row>
    <row r="22" spans="1:22" x14ac:dyDescent="0.35">
      <c r="A22" s="13"/>
      <c r="B22" s="13"/>
      <c r="C22" s="13"/>
      <c r="D22" s="13"/>
      <c r="E22" s="13"/>
      <c r="F22" s="13"/>
      <c r="G22" s="13"/>
      <c r="H22" s="13"/>
      <c r="I22" s="13"/>
      <c r="J22" s="13"/>
      <c r="K22" s="13"/>
      <c r="L22" s="13"/>
      <c r="M22" s="13"/>
      <c r="N22" s="13"/>
      <c r="O22" s="13"/>
      <c r="P22" s="13"/>
      <c r="Q22" s="13"/>
      <c r="R22" s="13"/>
      <c r="S22" s="13"/>
      <c r="T22" s="13"/>
      <c r="U22" s="13"/>
      <c r="V22" s="13"/>
    </row>
    <row r="23" spans="1:22" x14ac:dyDescent="0.35">
      <c r="A23" s="13"/>
      <c r="B23" s="13"/>
      <c r="C23" s="13"/>
      <c r="D23" s="13"/>
      <c r="E23" s="13"/>
      <c r="F23" s="13"/>
      <c r="G23" s="13"/>
      <c r="H23" s="13"/>
      <c r="I23" s="13"/>
      <c r="J23" s="13"/>
      <c r="K23" s="13"/>
      <c r="L23" s="13"/>
      <c r="M23" s="13"/>
      <c r="N23" s="13"/>
      <c r="O23" s="13"/>
      <c r="P23" s="13"/>
      <c r="Q23" s="13"/>
      <c r="R23" s="13"/>
      <c r="S23" s="13"/>
      <c r="T23" s="13"/>
      <c r="U23" s="13"/>
      <c r="V23" s="13"/>
    </row>
    <row r="24" spans="1:22" x14ac:dyDescent="0.35">
      <c r="A24" s="13"/>
      <c r="B24" s="13"/>
      <c r="C24" s="13"/>
      <c r="D24" s="13"/>
      <c r="E24" s="13"/>
      <c r="F24" s="13"/>
      <c r="G24" s="13"/>
      <c r="H24" s="13"/>
      <c r="I24" s="13"/>
      <c r="J24" s="13"/>
      <c r="K24" s="13"/>
      <c r="L24" s="13"/>
      <c r="M24" s="13"/>
      <c r="N24" s="13"/>
      <c r="O24" s="13"/>
      <c r="P24" s="13"/>
      <c r="Q24" s="13"/>
      <c r="R24" s="13"/>
      <c r="S24" s="13"/>
      <c r="T24" s="13"/>
      <c r="U24" s="13"/>
      <c r="V24" s="13"/>
    </row>
    <row r="25" spans="1:22" x14ac:dyDescent="0.35">
      <c r="A25" s="13"/>
      <c r="B25" s="13"/>
      <c r="C25" s="13"/>
      <c r="D25" s="13"/>
      <c r="E25" s="13"/>
      <c r="F25" s="13"/>
      <c r="G25" s="13"/>
      <c r="H25" s="13"/>
      <c r="I25" s="13"/>
      <c r="J25" s="13"/>
      <c r="K25" s="13"/>
      <c r="L25" s="13"/>
      <c r="M25" s="13"/>
      <c r="N25" s="13"/>
      <c r="O25" s="13"/>
      <c r="P25" s="13"/>
      <c r="Q25" s="13"/>
      <c r="R25" s="13"/>
      <c r="S25" s="13"/>
      <c r="T25" s="13"/>
      <c r="U25" s="13"/>
      <c r="V25" s="13"/>
    </row>
    <row r="26" spans="1:22" x14ac:dyDescent="0.35">
      <c r="A26" s="13"/>
      <c r="B26" s="13"/>
      <c r="C26" s="13"/>
      <c r="D26" s="13"/>
      <c r="E26" s="13"/>
      <c r="F26" s="13"/>
      <c r="G26" s="13"/>
      <c r="H26" s="13"/>
      <c r="I26" s="13"/>
      <c r="J26" s="13"/>
      <c r="K26" s="13"/>
      <c r="L26" s="13"/>
      <c r="M26" s="13"/>
      <c r="N26" s="13"/>
      <c r="O26" s="13"/>
      <c r="P26" s="13"/>
      <c r="Q26" s="13"/>
      <c r="R26" s="13"/>
      <c r="S26" s="13"/>
      <c r="T26" s="13"/>
      <c r="U26" s="13"/>
      <c r="V26" s="13"/>
    </row>
    <row r="27" spans="1:22" x14ac:dyDescent="0.35">
      <c r="A27" s="13"/>
      <c r="B27" s="13"/>
      <c r="C27" s="13"/>
      <c r="D27" s="13"/>
      <c r="E27" s="13"/>
      <c r="F27" s="13"/>
      <c r="G27" s="13"/>
      <c r="H27" s="13"/>
      <c r="I27" s="13"/>
      <c r="J27" s="13"/>
      <c r="K27" s="13"/>
      <c r="L27" s="13"/>
      <c r="M27" s="13"/>
      <c r="N27" s="13"/>
      <c r="O27" s="13"/>
      <c r="P27" s="13"/>
      <c r="Q27" s="13"/>
      <c r="R27" s="13"/>
      <c r="S27" s="13"/>
      <c r="T27" s="13"/>
      <c r="U27" s="13"/>
      <c r="V27" s="13"/>
    </row>
    <row r="28" spans="1:22" x14ac:dyDescent="0.35">
      <c r="A28" s="13"/>
      <c r="B28" s="13"/>
      <c r="C28" s="13"/>
      <c r="D28" s="13"/>
      <c r="E28" s="13"/>
      <c r="F28" s="13"/>
      <c r="G28" s="13"/>
      <c r="H28" s="13"/>
      <c r="I28" s="13"/>
      <c r="J28" s="13"/>
      <c r="K28" s="13"/>
      <c r="L28" s="13"/>
      <c r="M28" s="13"/>
      <c r="N28" s="13"/>
      <c r="O28" s="13"/>
      <c r="P28" s="13"/>
      <c r="Q28" s="13"/>
      <c r="R28" s="13"/>
      <c r="S28" s="13"/>
      <c r="T28" s="13"/>
      <c r="U28" s="13"/>
      <c r="V28" s="13"/>
    </row>
    <row r="29" spans="1:22" x14ac:dyDescent="0.35">
      <c r="A29" s="13"/>
      <c r="B29" s="13"/>
      <c r="C29" s="13"/>
      <c r="D29" s="13"/>
      <c r="E29" s="13"/>
      <c r="F29" s="13"/>
      <c r="G29" s="13"/>
      <c r="H29" s="13"/>
      <c r="I29" s="13"/>
      <c r="J29" s="13"/>
      <c r="K29" s="13"/>
      <c r="L29" s="13"/>
      <c r="M29" s="13"/>
      <c r="N29" s="13"/>
      <c r="O29" s="13"/>
      <c r="P29" s="13"/>
      <c r="Q29" s="13"/>
      <c r="R29" s="13"/>
      <c r="S29" s="13"/>
      <c r="T29" s="13"/>
      <c r="U29" s="13"/>
      <c r="V29" s="13"/>
    </row>
    <row r="30" spans="1:22" x14ac:dyDescent="0.35">
      <c r="A30" s="13"/>
      <c r="B30" s="13"/>
      <c r="C30" s="13"/>
      <c r="D30" s="13"/>
      <c r="E30" s="13"/>
      <c r="F30" s="13"/>
      <c r="G30" s="13"/>
      <c r="H30" s="13"/>
      <c r="I30" s="13"/>
      <c r="J30" s="13"/>
      <c r="K30" s="13"/>
      <c r="L30" s="13"/>
      <c r="M30" s="13"/>
      <c r="N30" s="13"/>
      <c r="O30" s="13"/>
      <c r="P30" s="13"/>
      <c r="Q30" s="13"/>
      <c r="R30" s="13"/>
      <c r="S30" s="13"/>
      <c r="T30" s="13"/>
      <c r="U30" s="13"/>
      <c r="V30" s="13"/>
    </row>
  </sheetData>
  <mergeCells count="1">
    <mergeCell ref="A1:V2"/>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L10" sqref="L10"/>
    </sheetView>
  </sheetViews>
  <sheetFormatPr defaultRowHeight="14.5" x14ac:dyDescent="0.35"/>
  <cols>
    <col min="1" max="1" width="12.36328125" bestFit="1" customWidth="1"/>
    <col min="2" max="2" width="11.81640625" customWidth="1"/>
  </cols>
  <sheetData>
    <row r="3" spans="1:2" x14ac:dyDescent="0.35">
      <c r="A3" s="9" t="s">
        <v>1187</v>
      </c>
      <c r="B3" t="s">
        <v>1201</v>
      </c>
    </row>
    <row r="4" spans="1:2" x14ac:dyDescent="0.35">
      <c r="A4" s="10" t="s">
        <v>1179</v>
      </c>
      <c r="B4" s="6">
        <v>151677.75699999998</v>
      </c>
    </row>
    <row r="5" spans="1:2" x14ac:dyDescent="0.35">
      <c r="A5" s="10" t="s">
        <v>1176</v>
      </c>
      <c r="B5" s="6">
        <v>181246.9515</v>
      </c>
    </row>
    <row r="6" spans="1:2" x14ac:dyDescent="0.35">
      <c r="A6" s="10" t="s">
        <v>1177</v>
      </c>
      <c r="B6" s="6">
        <v>172362.5705</v>
      </c>
    </row>
    <row r="7" spans="1:2" x14ac:dyDescent="0.35">
      <c r="A7" s="10" t="s">
        <v>1178</v>
      </c>
      <c r="B7" s="6">
        <v>161318.92649999994</v>
      </c>
    </row>
    <row r="8" spans="1:2" x14ac:dyDescent="0.35">
      <c r="A8" s="10" t="s">
        <v>1188</v>
      </c>
      <c r="B8" s="6">
        <v>666606.20549999992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1"/>
  <sheetViews>
    <sheetView workbookViewId="0">
      <selection activeCell="K4" sqref="K4"/>
    </sheetView>
  </sheetViews>
  <sheetFormatPr defaultRowHeight="14.5" x14ac:dyDescent="0.35"/>
  <cols>
    <col min="1" max="1" width="8.1796875" style="12" bestFit="1" customWidth="1"/>
    <col min="2" max="2" width="7.81640625" bestFit="1" customWidth="1"/>
    <col min="4" max="4" width="12.36328125" bestFit="1" customWidth="1"/>
    <col min="5" max="5" width="11.81640625" customWidth="1"/>
    <col min="6" max="8" width="4.81640625" customWidth="1"/>
    <col min="9" max="9" width="3.81640625" customWidth="1"/>
    <col min="10" max="10" width="4.81640625" customWidth="1"/>
    <col min="11" max="11" width="3.81640625" customWidth="1"/>
    <col min="12" max="13" width="4.81640625" customWidth="1"/>
    <col min="14" max="14" width="3.81640625" customWidth="1"/>
    <col min="15" max="19" width="4.81640625" customWidth="1"/>
    <col min="20" max="29" width="5.81640625" customWidth="1"/>
    <col min="30" max="30" width="4.81640625" customWidth="1"/>
    <col min="31" max="34" width="5.81640625" customWidth="1"/>
    <col min="35" max="35" width="4.81640625" customWidth="1"/>
    <col min="36" max="36" width="5.81640625" customWidth="1"/>
    <col min="37" max="37" width="4.81640625" customWidth="1"/>
    <col min="38" max="58" width="5.81640625" customWidth="1"/>
    <col min="59" max="59" width="4.81640625" customWidth="1"/>
    <col min="60" max="77" width="5.81640625" customWidth="1"/>
    <col min="78" max="78" width="4.81640625" customWidth="1"/>
    <col min="79" max="109" width="5.81640625" customWidth="1"/>
    <col min="110" max="110" width="4.81640625" customWidth="1"/>
    <col min="111" max="117" width="5.81640625" customWidth="1"/>
    <col min="118" max="118" width="4.81640625" customWidth="1"/>
    <col min="119" max="119" width="5.81640625" customWidth="1"/>
    <col min="120" max="120" width="4.81640625" customWidth="1"/>
    <col min="121" max="132" width="5.81640625" customWidth="1"/>
    <col min="133" max="133" width="4.81640625" customWidth="1"/>
    <col min="134" max="146" width="5.81640625" customWidth="1"/>
    <col min="147" max="147" width="4.81640625" customWidth="1"/>
    <col min="148" max="148" width="5.81640625" customWidth="1"/>
    <col min="149" max="149" width="4.81640625" customWidth="1"/>
    <col min="150" max="152" width="5.81640625" customWidth="1"/>
    <col min="153" max="180" width="6.81640625" customWidth="1"/>
    <col min="181" max="181" width="5.81640625" customWidth="1"/>
    <col min="182" max="195" width="6.81640625" customWidth="1"/>
    <col min="196" max="196" width="5.81640625" customWidth="1"/>
    <col min="197" max="220" width="6.81640625" customWidth="1"/>
    <col min="221" max="221" width="5.81640625" customWidth="1"/>
    <col min="222" max="222" width="6.81640625" customWidth="1"/>
    <col min="223" max="223" width="5.81640625" customWidth="1"/>
    <col min="224" max="230" width="6.81640625" customWidth="1"/>
    <col min="231" max="231" width="5.81640625" customWidth="1"/>
    <col min="232" max="249" width="6.81640625" customWidth="1"/>
    <col min="250" max="250" width="5.81640625" customWidth="1"/>
    <col min="251" max="262" width="6.81640625" customWidth="1"/>
    <col min="263" max="263" width="5.81640625" customWidth="1"/>
    <col min="264" max="264" width="6.81640625" customWidth="1"/>
    <col min="265" max="265" width="5.81640625" customWidth="1"/>
    <col min="266" max="269" width="6.81640625" customWidth="1"/>
    <col min="270" max="270" width="5.81640625" customWidth="1"/>
    <col min="271" max="284" width="6.81640625" customWidth="1"/>
    <col min="285" max="285" width="5.81640625" customWidth="1"/>
    <col min="286" max="292" width="6.81640625" customWidth="1"/>
    <col min="293" max="294" width="5.81640625" customWidth="1"/>
    <col min="295" max="300" width="6.81640625" customWidth="1"/>
    <col min="301" max="301" width="5.81640625" customWidth="1"/>
    <col min="302" max="308" width="6.81640625" customWidth="1"/>
    <col min="309" max="309" width="5.81640625" customWidth="1"/>
    <col min="310" max="311" width="6.81640625" customWidth="1"/>
    <col min="312" max="312" width="3.81640625" customWidth="1"/>
    <col min="313" max="318" width="6.81640625" customWidth="1"/>
    <col min="319" max="320" width="5.81640625" customWidth="1"/>
    <col min="321" max="331" width="6.81640625" customWidth="1"/>
    <col min="332" max="332" width="5.81640625" customWidth="1"/>
    <col min="333" max="342" width="6.81640625" customWidth="1"/>
    <col min="343" max="343" width="5.81640625" customWidth="1"/>
    <col min="344" max="347" width="6.81640625" customWidth="1"/>
    <col min="348" max="348" width="3.81640625" customWidth="1"/>
    <col min="349" max="349" width="6.81640625" customWidth="1"/>
    <col min="350" max="350" width="5.81640625" customWidth="1"/>
    <col min="351" max="352" width="6.81640625" customWidth="1"/>
    <col min="353" max="353" width="5.81640625" customWidth="1"/>
    <col min="354" max="354" width="6.81640625" customWidth="1"/>
    <col min="355" max="355" width="5.81640625" customWidth="1"/>
    <col min="356" max="357" width="6.81640625" customWidth="1"/>
    <col min="358" max="358" width="5.81640625" customWidth="1"/>
    <col min="359" max="381" width="6.81640625" customWidth="1"/>
    <col min="382" max="382" width="5.81640625" customWidth="1"/>
    <col min="383" max="396" width="6.81640625" customWidth="1"/>
    <col min="397" max="397" width="5.81640625" customWidth="1"/>
    <col min="398" max="401" width="6.81640625" customWidth="1"/>
    <col min="402" max="402" width="5.81640625" customWidth="1"/>
    <col min="403" max="404" width="6.81640625" customWidth="1"/>
    <col min="405" max="405" width="3.81640625" customWidth="1"/>
    <col min="406" max="410" width="6.81640625" customWidth="1"/>
    <col min="411" max="413" width="5.81640625" customWidth="1"/>
    <col min="414" max="420" width="6.81640625" customWidth="1"/>
    <col min="421" max="421" width="5.81640625" customWidth="1"/>
    <col min="422" max="433" width="6.81640625" customWidth="1"/>
    <col min="434" max="434" width="3.81640625" customWidth="1"/>
    <col min="435" max="444" width="6.81640625" customWidth="1"/>
    <col min="445" max="445" width="5.81640625" customWidth="1"/>
    <col min="446" max="466" width="6.81640625" customWidth="1"/>
    <col min="467" max="467" width="5.81640625" customWidth="1"/>
    <col min="468" max="470" width="6.81640625" customWidth="1"/>
    <col min="471" max="471" width="5.81640625" customWidth="1"/>
    <col min="472" max="476" width="6.81640625" customWidth="1"/>
    <col min="477" max="477" width="5.81640625" customWidth="1"/>
    <col min="478" max="480" width="6.81640625" customWidth="1"/>
    <col min="481" max="481" width="3.81640625" customWidth="1"/>
    <col min="482" max="491" width="6.81640625" customWidth="1"/>
    <col min="492" max="492" width="3.81640625" customWidth="1"/>
    <col min="493" max="494" width="6.81640625" customWidth="1"/>
    <col min="495" max="499" width="7.81640625" customWidth="1"/>
    <col min="500" max="500" width="6.81640625" customWidth="1"/>
    <col min="501" max="501" width="10.7265625" bestFit="1" customWidth="1"/>
  </cols>
  <sheetData>
    <row r="1" spans="1:5" x14ac:dyDescent="0.35">
      <c r="A1" s="11" t="s">
        <v>8</v>
      </c>
      <c r="B1" s="1" t="s">
        <v>9</v>
      </c>
    </row>
    <row r="2" spans="1:5" x14ac:dyDescent="0.35">
      <c r="A2" s="12">
        <v>0.05</v>
      </c>
      <c r="B2">
        <v>438.79</v>
      </c>
    </row>
    <row r="3" spans="1:5" x14ac:dyDescent="0.35">
      <c r="A3" s="12">
        <v>0.05</v>
      </c>
      <c r="B3">
        <v>1164.5999999999999</v>
      </c>
      <c r="D3" s="9" t="s">
        <v>1187</v>
      </c>
      <c r="E3" t="s">
        <v>1202</v>
      </c>
    </row>
    <row r="4" spans="1:5" x14ac:dyDescent="0.35">
      <c r="A4" s="12">
        <v>0</v>
      </c>
      <c r="B4">
        <v>4.5</v>
      </c>
      <c r="D4" s="15">
        <v>0</v>
      </c>
      <c r="E4" s="6">
        <v>37452.44</v>
      </c>
    </row>
    <row r="5" spans="1:5" x14ac:dyDescent="0.35">
      <c r="A5" s="12">
        <v>0.1</v>
      </c>
      <c r="B5">
        <v>69.86</v>
      </c>
      <c r="D5" s="15">
        <v>0.05</v>
      </c>
      <c r="E5" s="6">
        <v>36341.71</v>
      </c>
    </row>
    <row r="6" spans="1:5" x14ac:dyDescent="0.35">
      <c r="A6" s="12">
        <v>0.1</v>
      </c>
      <c r="B6">
        <v>78.849999999999994</v>
      </c>
      <c r="D6" s="15">
        <v>0.1</v>
      </c>
      <c r="E6" s="6">
        <v>33499.840000000004</v>
      </c>
    </row>
    <row r="7" spans="1:5" x14ac:dyDescent="0.35">
      <c r="A7" s="12">
        <v>0.05</v>
      </c>
      <c r="B7">
        <v>51.26</v>
      </c>
      <c r="D7" s="15">
        <v>0.2</v>
      </c>
      <c r="E7" s="6">
        <v>26568.730000000003</v>
      </c>
    </row>
    <row r="8" spans="1:5" x14ac:dyDescent="0.35">
      <c r="A8" s="12">
        <v>0.1</v>
      </c>
      <c r="B8">
        <v>51.27</v>
      </c>
      <c r="D8" s="15" t="s">
        <v>1188</v>
      </c>
      <c r="E8" s="6">
        <v>133862.72</v>
      </c>
    </row>
    <row r="9" spans="1:5" x14ac:dyDescent="0.35">
      <c r="A9" s="12">
        <v>0.1</v>
      </c>
      <c r="B9">
        <v>97.28</v>
      </c>
    </row>
    <row r="10" spans="1:5" x14ac:dyDescent="0.35">
      <c r="A10" s="12">
        <v>0.1</v>
      </c>
      <c r="B10">
        <v>35.32</v>
      </c>
    </row>
    <row r="11" spans="1:5" x14ac:dyDescent="0.35">
      <c r="A11" s="12">
        <v>0.1</v>
      </c>
      <c r="B11">
        <v>113.93</v>
      </c>
    </row>
    <row r="12" spans="1:5" x14ac:dyDescent="0.35">
      <c r="A12" s="12">
        <v>0</v>
      </c>
      <c r="B12">
        <v>154.44999999999999</v>
      </c>
    </row>
    <row r="13" spans="1:5" x14ac:dyDescent="0.35">
      <c r="A13" s="12">
        <v>0.05</v>
      </c>
      <c r="B13">
        <v>41.94</v>
      </c>
    </row>
    <row r="14" spans="1:5" x14ac:dyDescent="0.35">
      <c r="A14" s="12">
        <v>0.2</v>
      </c>
      <c r="B14">
        <v>27.08</v>
      </c>
    </row>
    <row r="15" spans="1:5" x14ac:dyDescent="0.35">
      <c r="A15" s="12">
        <v>0</v>
      </c>
      <c r="B15">
        <v>459.85</v>
      </c>
    </row>
    <row r="16" spans="1:5" x14ac:dyDescent="0.35">
      <c r="A16" s="12">
        <v>0.1</v>
      </c>
      <c r="B16">
        <v>29.23</v>
      </c>
    </row>
    <row r="17" spans="1:2" x14ac:dyDescent="0.35">
      <c r="A17" s="12">
        <v>0.05</v>
      </c>
      <c r="B17">
        <v>426.11</v>
      </c>
    </row>
    <row r="18" spans="1:2" x14ac:dyDescent="0.35">
      <c r="A18" s="12">
        <v>0.05</v>
      </c>
      <c r="B18">
        <v>350.85</v>
      </c>
    </row>
    <row r="19" spans="1:2" x14ac:dyDescent="0.35">
      <c r="A19" s="12">
        <v>0.05</v>
      </c>
      <c r="B19">
        <v>385.68</v>
      </c>
    </row>
    <row r="20" spans="1:2" x14ac:dyDescent="0.35">
      <c r="A20" s="12">
        <v>0.05</v>
      </c>
      <c r="B20">
        <v>122.58</v>
      </c>
    </row>
    <row r="21" spans="1:2" x14ac:dyDescent="0.35">
      <c r="A21" s="12">
        <v>0.1</v>
      </c>
      <c r="B21">
        <v>153.32</v>
      </c>
    </row>
    <row r="22" spans="1:2" x14ac:dyDescent="0.35">
      <c r="A22" s="12">
        <v>0.05</v>
      </c>
      <c r="B22">
        <v>137.57</v>
      </c>
    </row>
    <row r="23" spans="1:2" x14ac:dyDescent="0.35">
      <c r="A23" s="12">
        <v>0.2</v>
      </c>
      <c r="B23">
        <v>476.6</v>
      </c>
    </row>
    <row r="24" spans="1:2" x14ac:dyDescent="0.35">
      <c r="A24" s="12">
        <v>0.2</v>
      </c>
      <c r="B24">
        <v>178.67</v>
      </c>
    </row>
    <row r="25" spans="1:2" x14ac:dyDescent="0.35">
      <c r="A25" s="12">
        <v>0.05</v>
      </c>
      <c r="B25">
        <v>101.27</v>
      </c>
    </row>
    <row r="26" spans="1:2" x14ac:dyDescent="0.35">
      <c r="A26" s="12">
        <v>0.1</v>
      </c>
      <c r="B26">
        <v>81.11</v>
      </c>
    </row>
    <row r="27" spans="1:2" x14ac:dyDescent="0.35">
      <c r="A27" s="12">
        <v>0.2</v>
      </c>
      <c r="B27">
        <v>351.8</v>
      </c>
    </row>
    <row r="28" spans="1:2" x14ac:dyDescent="0.35">
      <c r="A28" s="12">
        <v>0.2</v>
      </c>
      <c r="B28">
        <v>94.53</v>
      </c>
    </row>
    <row r="29" spans="1:2" x14ac:dyDescent="0.35">
      <c r="A29" s="12">
        <v>0.2</v>
      </c>
      <c r="B29">
        <v>66.209999999999994</v>
      </c>
    </row>
    <row r="30" spans="1:2" x14ac:dyDescent="0.35">
      <c r="A30" s="12">
        <v>0</v>
      </c>
      <c r="B30">
        <v>50.32</v>
      </c>
    </row>
    <row r="31" spans="1:2" x14ac:dyDescent="0.35">
      <c r="A31" s="12">
        <v>0</v>
      </c>
      <c r="B31">
        <v>233.1</v>
      </c>
    </row>
    <row r="32" spans="1:2" x14ac:dyDescent="0.35">
      <c r="A32" s="12">
        <v>0.2</v>
      </c>
      <c r="B32">
        <v>1023.04</v>
      </c>
    </row>
    <row r="33" spans="1:2" x14ac:dyDescent="0.35">
      <c r="A33" s="12">
        <v>0.1</v>
      </c>
      <c r="B33">
        <v>471.54</v>
      </c>
    </row>
    <row r="34" spans="1:2" x14ac:dyDescent="0.35">
      <c r="A34" s="12">
        <v>0.1</v>
      </c>
      <c r="B34">
        <v>113.94</v>
      </c>
    </row>
    <row r="35" spans="1:2" x14ac:dyDescent="0.35">
      <c r="A35" s="12">
        <v>0.2</v>
      </c>
      <c r="B35">
        <v>90.96</v>
      </c>
    </row>
    <row r="36" spans="1:2" x14ac:dyDescent="0.35">
      <c r="A36" s="12">
        <v>0.2</v>
      </c>
      <c r="B36">
        <v>493.44</v>
      </c>
    </row>
    <row r="37" spans="1:2" x14ac:dyDescent="0.35">
      <c r="A37" s="12">
        <v>0.1</v>
      </c>
      <c r="B37">
        <v>916.48</v>
      </c>
    </row>
    <row r="38" spans="1:2" x14ac:dyDescent="0.35">
      <c r="A38" s="12">
        <v>0</v>
      </c>
      <c r="B38">
        <v>790.37</v>
      </c>
    </row>
    <row r="39" spans="1:2" x14ac:dyDescent="0.35">
      <c r="A39" s="12">
        <v>0</v>
      </c>
      <c r="B39">
        <v>400.12</v>
      </c>
    </row>
    <row r="40" spans="1:2" x14ac:dyDescent="0.35">
      <c r="A40" s="12">
        <v>0.2</v>
      </c>
      <c r="B40">
        <v>68.959999999999994</v>
      </c>
    </row>
    <row r="41" spans="1:2" x14ac:dyDescent="0.35">
      <c r="A41" s="12">
        <v>0.1</v>
      </c>
      <c r="B41">
        <v>32.630000000000003</v>
      </c>
    </row>
    <row r="42" spans="1:2" x14ac:dyDescent="0.35">
      <c r="A42" s="12">
        <v>0</v>
      </c>
      <c r="B42">
        <v>82.97</v>
      </c>
    </row>
    <row r="43" spans="1:2" x14ac:dyDescent="0.35">
      <c r="A43" s="12">
        <v>0.2</v>
      </c>
      <c r="B43">
        <v>6.7</v>
      </c>
    </row>
    <row r="44" spans="1:2" x14ac:dyDescent="0.35">
      <c r="A44" s="12">
        <v>0.05</v>
      </c>
      <c r="B44">
        <v>524.41999999999996</v>
      </c>
    </row>
    <row r="45" spans="1:2" x14ac:dyDescent="0.35">
      <c r="A45" s="12">
        <v>0.2</v>
      </c>
      <c r="B45">
        <v>201.33</v>
      </c>
    </row>
    <row r="46" spans="1:2" x14ac:dyDescent="0.35">
      <c r="A46" s="12">
        <v>0.05</v>
      </c>
      <c r="B46">
        <v>252.85</v>
      </c>
    </row>
    <row r="47" spans="1:2" x14ac:dyDescent="0.35">
      <c r="A47" s="12">
        <v>0.2</v>
      </c>
      <c r="B47">
        <v>447.27</v>
      </c>
    </row>
    <row r="48" spans="1:2" x14ac:dyDescent="0.35">
      <c r="A48" s="12">
        <v>0.1</v>
      </c>
      <c r="B48">
        <v>116.56</v>
      </c>
    </row>
    <row r="49" spans="1:2" x14ac:dyDescent="0.35">
      <c r="A49" s="12">
        <v>0.1</v>
      </c>
      <c r="B49">
        <v>451.16</v>
      </c>
    </row>
    <row r="50" spans="1:2" x14ac:dyDescent="0.35">
      <c r="A50" s="12">
        <v>0.1</v>
      </c>
      <c r="B50">
        <v>50.16</v>
      </c>
    </row>
    <row r="51" spans="1:2" x14ac:dyDescent="0.35">
      <c r="A51" s="12">
        <v>0.1</v>
      </c>
      <c r="B51">
        <v>789.23</v>
      </c>
    </row>
    <row r="52" spans="1:2" x14ac:dyDescent="0.35">
      <c r="A52" s="12">
        <v>0.05</v>
      </c>
      <c r="B52">
        <v>592.16999999999996</v>
      </c>
    </row>
    <row r="53" spans="1:2" x14ac:dyDescent="0.35">
      <c r="A53" s="12">
        <v>0.2</v>
      </c>
      <c r="B53">
        <v>476.3</v>
      </c>
    </row>
    <row r="54" spans="1:2" x14ac:dyDescent="0.35">
      <c r="A54" s="12">
        <v>0.1</v>
      </c>
      <c r="B54">
        <v>193.44</v>
      </c>
    </row>
    <row r="55" spans="1:2" x14ac:dyDescent="0.35">
      <c r="A55" s="12">
        <v>0</v>
      </c>
      <c r="B55">
        <v>89.26</v>
      </c>
    </row>
    <row r="56" spans="1:2" x14ac:dyDescent="0.35">
      <c r="A56" s="12">
        <v>0</v>
      </c>
      <c r="B56">
        <v>73.88</v>
      </c>
    </row>
    <row r="57" spans="1:2" x14ac:dyDescent="0.35">
      <c r="A57" s="12">
        <v>0</v>
      </c>
      <c r="B57">
        <v>81.3</v>
      </c>
    </row>
    <row r="58" spans="1:2" x14ac:dyDescent="0.35">
      <c r="A58" s="12">
        <v>0.2</v>
      </c>
      <c r="B58">
        <v>278.76</v>
      </c>
    </row>
    <row r="59" spans="1:2" x14ac:dyDescent="0.35">
      <c r="A59" s="12">
        <v>0</v>
      </c>
      <c r="B59">
        <v>989.35</v>
      </c>
    </row>
    <row r="60" spans="1:2" x14ac:dyDescent="0.35">
      <c r="A60" s="12">
        <v>0</v>
      </c>
      <c r="B60">
        <v>110.94</v>
      </c>
    </row>
    <row r="61" spans="1:2" x14ac:dyDescent="0.35">
      <c r="A61" s="12">
        <v>0.05</v>
      </c>
      <c r="B61">
        <v>8.3000000000000007</v>
      </c>
    </row>
    <row r="62" spans="1:2" x14ac:dyDescent="0.35">
      <c r="A62" s="12">
        <v>0.2</v>
      </c>
      <c r="B62">
        <v>161.91999999999999</v>
      </c>
    </row>
    <row r="63" spans="1:2" x14ac:dyDescent="0.35">
      <c r="A63" s="12">
        <v>0.2</v>
      </c>
      <c r="B63">
        <v>100.98</v>
      </c>
    </row>
    <row r="64" spans="1:2" x14ac:dyDescent="0.35">
      <c r="A64" s="12">
        <v>0</v>
      </c>
      <c r="B64">
        <v>224.32</v>
      </c>
    </row>
    <row r="65" spans="1:2" x14ac:dyDescent="0.35">
      <c r="A65" s="12">
        <v>0.2</v>
      </c>
      <c r="B65">
        <v>476.66</v>
      </c>
    </row>
    <row r="66" spans="1:2" x14ac:dyDescent="0.35">
      <c r="A66" s="12">
        <v>0.05</v>
      </c>
      <c r="B66">
        <v>322.72000000000003</v>
      </c>
    </row>
    <row r="67" spans="1:2" x14ac:dyDescent="0.35">
      <c r="A67" s="12">
        <v>0.05</v>
      </c>
      <c r="B67">
        <v>174.78</v>
      </c>
    </row>
    <row r="68" spans="1:2" x14ac:dyDescent="0.35">
      <c r="A68" s="12">
        <v>0.1</v>
      </c>
      <c r="B68">
        <v>71.099999999999994</v>
      </c>
    </row>
    <row r="69" spans="1:2" x14ac:dyDescent="0.35">
      <c r="A69" s="12">
        <v>0.05</v>
      </c>
      <c r="B69">
        <v>574.76</v>
      </c>
    </row>
    <row r="70" spans="1:2" x14ac:dyDescent="0.35">
      <c r="A70" s="12">
        <v>0.1</v>
      </c>
      <c r="B70">
        <v>114.24</v>
      </c>
    </row>
    <row r="71" spans="1:2" x14ac:dyDescent="0.35">
      <c r="A71" s="12">
        <v>0</v>
      </c>
      <c r="B71">
        <v>454.13</v>
      </c>
    </row>
    <row r="72" spans="1:2" x14ac:dyDescent="0.35">
      <c r="A72" s="12">
        <v>0.1</v>
      </c>
      <c r="B72">
        <v>211.53</v>
      </c>
    </row>
    <row r="73" spans="1:2" x14ac:dyDescent="0.35">
      <c r="A73" s="12">
        <v>0.1</v>
      </c>
      <c r="B73">
        <v>422.01</v>
      </c>
    </row>
    <row r="74" spans="1:2" x14ac:dyDescent="0.35">
      <c r="A74" s="12">
        <v>0</v>
      </c>
      <c r="B74">
        <v>235.16</v>
      </c>
    </row>
    <row r="75" spans="1:2" x14ac:dyDescent="0.35">
      <c r="A75" s="12">
        <v>0.1</v>
      </c>
      <c r="B75">
        <v>300.14</v>
      </c>
    </row>
    <row r="76" spans="1:2" x14ac:dyDescent="0.35">
      <c r="A76" s="12">
        <v>0.05</v>
      </c>
      <c r="B76">
        <v>8.48</v>
      </c>
    </row>
    <row r="77" spans="1:2" x14ac:dyDescent="0.35">
      <c r="A77" s="12">
        <v>0</v>
      </c>
      <c r="B77">
        <v>881.24</v>
      </c>
    </row>
    <row r="78" spans="1:2" x14ac:dyDescent="0.35">
      <c r="A78" s="12">
        <v>0.2</v>
      </c>
      <c r="B78">
        <v>474.6</v>
      </c>
    </row>
    <row r="79" spans="1:2" x14ac:dyDescent="0.35">
      <c r="A79" s="12">
        <v>0.1</v>
      </c>
      <c r="B79">
        <v>31.46</v>
      </c>
    </row>
    <row r="80" spans="1:2" x14ac:dyDescent="0.35">
      <c r="A80" s="12">
        <v>0.05</v>
      </c>
      <c r="B80">
        <v>495.35</v>
      </c>
    </row>
    <row r="81" spans="1:2" x14ac:dyDescent="0.35">
      <c r="A81" s="12">
        <v>0.2</v>
      </c>
      <c r="B81">
        <v>146.52000000000001</v>
      </c>
    </row>
    <row r="82" spans="1:2" x14ac:dyDescent="0.35">
      <c r="A82" s="12">
        <v>0</v>
      </c>
      <c r="B82">
        <v>152.76</v>
      </c>
    </row>
    <row r="83" spans="1:2" x14ac:dyDescent="0.35">
      <c r="A83" s="12">
        <v>0</v>
      </c>
      <c r="B83">
        <v>117.42</v>
      </c>
    </row>
    <row r="84" spans="1:2" x14ac:dyDescent="0.35">
      <c r="A84" s="12">
        <v>0</v>
      </c>
      <c r="B84">
        <v>77.150000000000006</v>
      </c>
    </row>
    <row r="85" spans="1:2" x14ac:dyDescent="0.35">
      <c r="A85" s="12">
        <v>0.05</v>
      </c>
      <c r="B85">
        <v>535.03</v>
      </c>
    </row>
    <row r="86" spans="1:2" x14ac:dyDescent="0.35">
      <c r="A86" s="12">
        <v>0.2</v>
      </c>
      <c r="B86">
        <v>100.03</v>
      </c>
    </row>
    <row r="87" spans="1:2" x14ac:dyDescent="0.35">
      <c r="A87" s="12">
        <v>0</v>
      </c>
      <c r="B87">
        <v>292.18</v>
      </c>
    </row>
    <row r="88" spans="1:2" x14ac:dyDescent="0.35">
      <c r="A88" s="12">
        <v>0.05</v>
      </c>
      <c r="B88">
        <v>85.81</v>
      </c>
    </row>
    <row r="89" spans="1:2" x14ac:dyDescent="0.35">
      <c r="A89" s="12">
        <v>0.05</v>
      </c>
      <c r="B89">
        <v>29.95</v>
      </c>
    </row>
    <row r="90" spans="1:2" x14ac:dyDescent="0.35">
      <c r="A90" s="12">
        <v>0.2</v>
      </c>
      <c r="B90">
        <v>123.42</v>
      </c>
    </row>
    <row r="91" spans="1:2" x14ac:dyDescent="0.35">
      <c r="A91" s="12">
        <v>0</v>
      </c>
      <c r="B91">
        <v>196.06</v>
      </c>
    </row>
    <row r="92" spans="1:2" x14ac:dyDescent="0.35">
      <c r="A92" s="12">
        <v>0</v>
      </c>
      <c r="B92">
        <v>761.35</v>
      </c>
    </row>
    <row r="93" spans="1:2" x14ac:dyDescent="0.35">
      <c r="A93" s="12">
        <v>0.1</v>
      </c>
      <c r="B93">
        <v>344.84</v>
      </c>
    </row>
    <row r="94" spans="1:2" x14ac:dyDescent="0.35">
      <c r="A94" s="12">
        <v>0</v>
      </c>
      <c r="B94">
        <v>45.36</v>
      </c>
    </row>
    <row r="95" spans="1:2" x14ac:dyDescent="0.35">
      <c r="A95" s="12">
        <v>0.2</v>
      </c>
      <c r="B95">
        <v>315.83999999999997</v>
      </c>
    </row>
    <row r="96" spans="1:2" x14ac:dyDescent="0.35">
      <c r="A96" s="12">
        <v>0.05</v>
      </c>
      <c r="B96">
        <v>356.81</v>
      </c>
    </row>
    <row r="97" spans="1:2" x14ac:dyDescent="0.35">
      <c r="A97" s="12">
        <v>0.2</v>
      </c>
      <c r="B97">
        <v>618.30999999999995</v>
      </c>
    </row>
    <row r="98" spans="1:2" x14ac:dyDescent="0.35">
      <c r="A98" s="12">
        <v>0</v>
      </c>
      <c r="B98">
        <v>568.61</v>
      </c>
    </row>
    <row r="99" spans="1:2" x14ac:dyDescent="0.35">
      <c r="A99" s="12">
        <v>0.05</v>
      </c>
      <c r="B99">
        <v>195.82</v>
      </c>
    </row>
    <row r="100" spans="1:2" x14ac:dyDescent="0.35">
      <c r="A100" s="12">
        <v>0.2</v>
      </c>
      <c r="B100">
        <v>98.22</v>
      </c>
    </row>
    <row r="101" spans="1:2" x14ac:dyDescent="0.35">
      <c r="A101" s="12">
        <v>0</v>
      </c>
      <c r="B101">
        <v>626.61</v>
      </c>
    </row>
    <row r="102" spans="1:2" x14ac:dyDescent="0.35">
      <c r="A102" s="12">
        <v>0</v>
      </c>
      <c r="B102">
        <v>201.26</v>
      </c>
    </row>
    <row r="103" spans="1:2" x14ac:dyDescent="0.35">
      <c r="A103" s="12">
        <v>0</v>
      </c>
      <c r="B103">
        <v>71.540000000000006</v>
      </c>
    </row>
    <row r="104" spans="1:2" x14ac:dyDescent="0.35">
      <c r="A104" s="12">
        <v>0.1</v>
      </c>
      <c r="B104">
        <v>270.83999999999997</v>
      </c>
    </row>
    <row r="105" spans="1:2" x14ac:dyDescent="0.35">
      <c r="A105" s="12">
        <v>0.1</v>
      </c>
      <c r="B105">
        <v>511.15</v>
      </c>
    </row>
    <row r="106" spans="1:2" x14ac:dyDescent="0.35">
      <c r="A106" s="12">
        <v>0.1</v>
      </c>
      <c r="B106">
        <v>420.9</v>
      </c>
    </row>
    <row r="107" spans="1:2" x14ac:dyDescent="0.35">
      <c r="A107" s="12">
        <v>0.05</v>
      </c>
      <c r="B107">
        <v>56.33</v>
      </c>
    </row>
    <row r="108" spans="1:2" x14ac:dyDescent="0.35">
      <c r="A108" s="12">
        <v>0.2</v>
      </c>
      <c r="B108">
        <v>33.47</v>
      </c>
    </row>
    <row r="109" spans="1:2" x14ac:dyDescent="0.35">
      <c r="A109" s="12">
        <v>0.05</v>
      </c>
      <c r="B109">
        <v>263.55</v>
      </c>
    </row>
    <row r="110" spans="1:2" x14ac:dyDescent="0.35">
      <c r="A110" s="12">
        <v>0.05</v>
      </c>
      <c r="B110">
        <v>369.76</v>
      </c>
    </row>
    <row r="111" spans="1:2" x14ac:dyDescent="0.35">
      <c r="A111" s="12">
        <v>0</v>
      </c>
      <c r="B111">
        <v>414.36</v>
      </c>
    </row>
    <row r="112" spans="1:2" x14ac:dyDescent="0.35">
      <c r="A112" s="12">
        <v>0</v>
      </c>
      <c r="B112">
        <v>253.6</v>
      </c>
    </row>
    <row r="113" spans="1:2" x14ac:dyDescent="0.35">
      <c r="A113" s="12">
        <v>0.05</v>
      </c>
      <c r="B113">
        <v>168.26</v>
      </c>
    </row>
    <row r="114" spans="1:2" x14ac:dyDescent="0.35">
      <c r="A114" s="12">
        <v>0.2</v>
      </c>
      <c r="B114">
        <v>817</v>
      </c>
    </row>
    <row r="115" spans="1:2" x14ac:dyDescent="0.35">
      <c r="A115" s="12">
        <v>0.1</v>
      </c>
      <c r="B115">
        <v>210.48</v>
      </c>
    </row>
    <row r="116" spans="1:2" x14ac:dyDescent="0.35">
      <c r="A116" s="12">
        <v>0.05</v>
      </c>
      <c r="B116">
        <v>102.35</v>
      </c>
    </row>
    <row r="117" spans="1:2" x14ac:dyDescent="0.35">
      <c r="A117" s="12">
        <v>0.05</v>
      </c>
      <c r="B117">
        <v>57.52</v>
      </c>
    </row>
    <row r="118" spans="1:2" x14ac:dyDescent="0.35">
      <c r="A118" s="12">
        <v>0.2</v>
      </c>
      <c r="B118">
        <v>238.33</v>
      </c>
    </row>
    <row r="119" spans="1:2" x14ac:dyDescent="0.35">
      <c r="A119" s="12">
        <v>0.2</v>
      </c>
      <c r="B119">
        <v>472.13</v>
      </c>
    </row>
    <row r="120" spans="1:2" x14ac:dyDescent="0.35">
      <c r="A120" s="12">
        <v>0.05</v>
      </c>
      <c r="B120">
        <v>156.9</v>
      </c>
    </row>
    <row r="121" spans="1:2" x14ac:dyDescent="0.35">
      <c r="A121" s="12">
        <v>0</v>
      </c>
      <c r="B121">
        <v>954.68</v>
      </c>
    </row>
    <row r="122" spans="1:2" x14ac:dyDescent="0.35">
      <c r="A122" s="12">
        <v>0</v>
      </c>
      <c r="B122">
        <v>100.09</v>
      </c>
    </row>
    <row r="123" spans="1:2" x14ac:dyDescent="0.35">
      <c r="A123" s="12">
        <v>0.05</v>
      </c>
      <c r="B123">
        <v>824.84</v>
      </c>
    </row>
    <row r="124" spans="1:2" x14ac:dyDescent="0.35">
      <c r="A124" s="12">
        <v>0</v>
      </c>
      <c r="B124">
        <v>37.4</v>
      </c>
    </row>
    <row r="125" spans="1:2" x14ac:dyDescent="0.35">
      <c r="A125" s="12">
        <v>0.2</v>
      </c>
      <c r="B125">
        <v>207.16</v>
      </c>
    </row>
    <row r="126" spans="1:2" x14ac:dyDescent="0.35">
      <c r="A126" s="12">
        <v>0.1</v>
      </c>
      <c r="B126">
        <v>487.09</v>
      </c>
    </row>
    <row r="127" spans="1:2" x14ac:dyDescent="0.35">
      <c r="A127" s="12">
        <v>0.2</v>
      </c>
      <c r="B127">
        <v>87.83</v>
      </c>
    </row>
    <row r="128" spans="1:2" x14ac:dyDescent="0.35">
      <c r="A128" s="12">
        <v>0.1</v>
      </c>
      <c r="B128">
        <v>27.23</v>
      </c>
    </row>
    <row r="129" spans="1:2" x14ac:dyDescent="0.35">
      <c r="A129" s="12">
        <v>0.05</v>
      </c>
      <c r="B129">
        <v>22.24</v>
      </c>
    </row>
    <row r="130" spans="1:2" x14ac:dyDescent="0.35">
      <c r="A130" s="12">
        <v>0.05</v>
      </c>
      <c r="B130">
        <v>466</v>
      </c>
    </row>
    <row r="131" spans="1:2" x14ac:dyDescent="0.35">
      <c r="A131" s="12">
        <v>0.1</v>
      </c>
      <c r="B131">
        <v>396.41</v>
      </c>
    </row>
    <row r="132" spans="1:2" x14ac:dyDescent="0.35">
      <c r="A132" s="12">
        <v>0</v>
      </c>
      <c r="B132">
        <v>64.34</v>
      </c>
    </row>
    <row r="133" spans="1:2" x14ac:dyDescent="0.35">
      <c r="A133" s="12">
        <v>0.05</v>
      </c>
      <c r="B133">
        <v>700.27</v>
      </c>
    </row>
    <row r="134" spans="1:2" x14ac:dyDescent="0.35">
      <c r="A134" s="12">
        <v>0.1</v>
      </c>
      <c r="B134">
        <v>48.43</v>
      </c>
    </row>
    <row r="135" spans="1:2" x14ac:dyDescent="0.35">
      <c r="A135" s="12">
        <v>0</v>
      </c>
      <c r="B135">
        <v>948</v>
      </c>
    </row>
    <row r="136" spans="1:2" x14ac:dyDescent="0.35">
      <c r="A136" s="12">
        <v>0.1</v>
      </c>
      <c r="B136">
        <v>198.06</v>
      </c>
    </row>
    <row r="137" spans="1:2" x14ac:dyDescent="0.35">
      <c r="A137" s="12">
        <v>0.05</v>
      </c>
      <c r="B137">
        <v>248.14</v>
      </c>
    </row>
    <row r="138" spans="1:2" x14ac:dyDescent="0.35">
      <c r="A138" s="12">
        <v>0.05</v>
      </c>
      <c r="B138">
        <v>9.93</v>
      </c>
    </row>
    <row r="139" spans="1:2" x14ac:dyDescent="0.35">
      <c r="A139" s="12">
        <v>0.2</v>
      </c>
      <c r="B139">
        <v>238.34</v>
      </c>
    </row>
    <row r="140" spans="1:2" x14ac:dyDescent="0.35">
      <c r="A140" s="12">
        <v>0.1</v>
      </c>
      <c r="B140">
        <v>185.77</v>
      </c>
    </row>
    <row r="141" spans="1:2" x14ac:dyDescent="0.35">
      <c r="A141" s="12">
        <v>0</v>
      </c>
      <c r="B141">
        <v>156.46</v>
      </c>
    </row>
    <row r="142" spans="1:2" x14ac:dyDescent="0.35">
      <c r="A142" s="12">
        <v>0.05</v>
      </c>
      <c r="B142">
        <v>641.51</v>
      </c>
    </row>
    <row r="143" spans="1:2" x14ac:dyDescent="0.35">
      <c r="A143" s="12">
        <v>0.2</v>
      </c>
      <c r="B143">
        <v>636.46</v>
      </c>
    </row>
    <row r="144" spans="1:2" x14ac:dyDescent="0.35">
      <c r="A144" s="12">
        <v>0.2</v>
      </c>
      <c r="B144">
        <v>332.16</v>
      </c>
    </row>
    <row r="145" spans="1:2" x14ac:dyDescent="0.35">
      <c r="A145" s="12">
        <v>0</v>
      </c>
      <c r="B145">
        <v>266.64999999999998</v>
      </c>
    </row>
    <row r="146" spans="1:2" x14ac:dyDescent="0.35">
      <c r="A146" s="12">
        <v>0.05</v>
      </c>
      <c r="B146">
        <v>6.18</v>
      </c>
    </row>
    <row r="147" spans="1:2" x14ac:dyDescent="0.35">
      <c r="A147" s="12">
        <v>0.2</v>
      </c>
      <c r="B147">
        <v>460.75</v>
      </c>
    </row>
    <row r="148" spans="1:2" x14ac:dyDescent="0.35">
      <c r="A148" s="12">
        <v>0</v>
      </c>
      <c r="B148">
        <v>18.350000000000001</v>
      </c>
    </row>
    <row r="149" spans="1:2" x14ac:dyDescent="0.35">
      <c r="A149" s="12">
        <v>0</v>
      </c>
      <c r="B149">
        <v>97.3</v>
      </c>
    </row>
    <row r="150" spans="1:2" x14ac:dyDescent="0.35">
      <c r="A150" s="12">
        <v>0.1</v>
      </c>
      <c r="B150">
        <v>67.23</v>
      </c>
    </row>
    <row r="151" spans="1:2" x14ac:dyDescent="0.35">
      <c r="A151" s="12">
        <v>0.1</v>
      </c>
      <c r="B151">
        <v>173.45</v>
      </c>
    </row>
    <row r="152" spans="1:2" x14ac:dyDescent="0.35">
      <c r="A152" s="12">
        <v>0.05</v>
      </c>
      <c r="B152">
        <v>19.899999999999999</v>
      </c>
    </row>
    <row r="153" spans="1:2" x14ac:dyDescent="0.35">
      <c r="A153" s="12">
        <v>0.2</v>
      </c>
      <c r="B153">
        <v>210.26</v>
      </c>
    </row>
    <row r="154" spans="1:2" x14ac:dyDescent="0.35">
      <c r="A154" s="12">
        <v>0.2</v>
      </c>
      <c r="B154">
        <v>252.09</v>
      </c>
    </row>
    <row r="155" spans="1:2" x14ac:dyDescent="0.35">
      <c r="A155" s="12">
        <v>0.1</v>
      </c>
      <c r="B155">
        <v>421.44</v>
      </c>
    </row>
    <row r="156" spans="1:2" x14ac:dyDescent="0.35">
      <c r="A156" s="12">
        <v>0.05</v>
      </c>
      <c r="B156">
        <v>575.49</v>
      </c>
    </row>
    <row r="157" spans="1:2" x14ac:dyDescent="0.35">
      <c r="A157" s="12">
        <v>0.2</v>
      </c>
      <c r="B157">
        <v>33.21</v>
      </c>
    </row>
    <row r="158" spans="1:2" x14ac:dyDescent="0.35">
      <c r="A158" s="12">
        <v>0</v>
      </c>
      <c r="B158">
        <v>22.71</v>
      </c>
    </row>
    <row r="159" spans="1:2" x14ac:dyDescent="0.35">
      <c r="A159" s="12">
        <v>0</v>
      </c>
      <c r="B159">
        <v>218.72</v>
      </c>
    </row>
    <row r="160" spans="1:2" x14ac:dyDescent="0.35">
      <c r="A160" s="12">
        <v>0</v>
      </c>
      <c r="B160">
        <v>149.68</v>
      </c>
    </row>
    <row r="161" spans="1:2" x14ac:dyDescent="0.35">
      <c r="A161" s="12">
        <v>0</v>
      </c>
      <c r="B161">
        <v>274.26</v>
      </c>
    </row>
    <row r="162" spans="1:2" x14ac:dyDescent="0.35">
      <c r="A162" s="12">
        <v>0.1</v>
      </c>
      <c r="B162">
        <v>824.46</v>
      </c>
    </row>
    <row r="163" spans="1:2" x14ac:dyDescent="0.35">
      <c r="A163" s="12">
        <v>0.05</v>
      </c>
      <c r="B163">
        <v>37.07</v>
      </c>
    </row>
    <row r="164" spans="1:2" x14ac:dyDescent="0.35">
      <c r="A164" s="12">
        <v>0</v>
      </c>
      <c r="B164">
        <v>56.29</v>
      </c>
    </row>
    <row r="165" spans="1:2" x14ac:dyDescent="0.35">
      <c r="A165" s="12">
        <v>0</v>
      </c>
      <c r="B165">
        <v>19.73</v>
      </c>
    </row>
    <row r="166" spans="1:2" x14ac:dyDescent="0.35">
      <c r="A166" s="12">
        <v>0.2</v>
      </c>
      <c r="B166">
        <v>130.25</v>
      </c>
    </row>
    <row r="167" spans="1:2" x14ac:dyDescent="0.35">
      <c r="A167" s="12">
        <v>0.1</v>
      </c>
      <c r="B167">
        <v>246.9</v>
      </c>
    </row>
    <row r="168" spans="1:2" x14ac:dyDescent="0.35">
      <c r="A168" s="12">
        <v>0.2</v>
      </c>
      <c r="B168">
        <v>494.6</v>
      </c>
    </row>
    <row r="169" spans="1:2" x14ac:dyDescent="0.35">
      <c r="A169" s="12">
        <v>0.2</v>
      </c>
      <c r="B169">
        <v>166.78</v>
      </c>
    </row>
    <row r="170" spans="1:2" x14ac:dyDescent="0.35">
      <c r="A170" s="12">
        <v>0.2</v>
      </c>
      <c r="B170">
        <v>526.09</v>
      </c>
    </row>
    <row r="171" spans="1:2" x14ac:dyDescent="0.35">
      <c r="A171" s="12">
        <v>0</v>
      </c>
      <c r="B171">
        <v>152.43</v>
      </c>
    </row>
    <row r="172" spans="1:2" x14ac:dyDescent="0.35">
      <c r="A172" s="12">
        <v>0.05</v>
      </c>
      <c r="B172">
        <v>854.66</v>
      </c>
    </row>
    <row r="173" spans="1:2" x14ac:dyDescent="0.35">
      <c r="A173" s="12">
        <v>0.1</v>
      </c>
      <c r="B173">
        <v>441.73</v>
      </c>
    </row>
    <row r="174" spans="1:2" x14ac:dyDescent="0.35">
      <c r="A174" s="12">
        <v>0</v>
      </c>
      <c r="B174">
        <v>337</v>
      </c>
    </row>
    <row r="175" spans="1:2" x14ac:dyDescent="0.35">
      <c r="A175" s="12">
        <v>0.1</v>
      </c>
      <c r="B175">
        <v>52.23</v>
      </c>
    </row>
    <row r="176" spans="1:2" x14ac:dyDescent="0.35">
      <c r="A176" s="12">
        <v>0</v>
      </c>
      <c r="B176">
        <v>511.08</v>
      </c>
    </row>
    <row r="177" spans="1:2" x14ac:dyDescent="0.35">
      <c r="A177" s="12">
        <v>0.05</v>
      </c>
      <c r="B177">
        <v>244.36</v>
      </c>
    </row>
    <row r="178" spans="1:2" x14ac:dyDescent="0.35">
      <c r="A178" s="12">
        <v>0.05</v>
      </c>
      <c r="B178">
        <v>17.13</v>
      </c>
    </row>
    <row r="179" spans="1:2" x14ac:dyDescent="0.35">
      <c r="A179" s="12">
        <v>0.1</v>
      </c>
      <c r="B179">
        <v>13.97</v>
      </c>
    </row>
    <row r="180" spans="1:2" x14ac:dyDescent="0.35">
      <c r="A180" s="12">
        <v>0.2</v>
      </c>
      <c r="B180">
        <v>98.88</v>
      </c>
    </row>
    <row r="181" spans="1:2" x14ac:dyDescent="0.35">
      <c r="A181" s="12">
        <v>0</v>
      </c>
      <c r="B181">
        <v>179.58</v>
      </c>
    </row>
    <row r="182" spans="1:2" x14ac:dyDescent="0.35">
      <c r="A182" s="12">
        <v>0.1</v>
      </c>
      <c r="B182">
        <v>523.79</v>
      </c>
    </row>
    <row r="183" spans="1:2" x14ac:dyDescent="0.35">
      <c r="A183" s="12">
        <v>0.2</v>
      </c>
      <c r="B183">
        <v>468.51</v>
      </c>
    </row>
    <row r="184" spans="1:2" x14ac:dyDescent="0.35">
      <c r="A184" s="12">
        <v>0.05</v>
      </c>
      <c r="B184">
        <v>614.03</v>
      </c>
    </row>
    <row r="185" spans="1:2" x14ac:dyDescent="0.35">
      <c r="A185" s="12">
        <v>0</v>
      </c>
      <c r="B185">
        <v>1057.44</v>
      </c>
    </row>
    <row r="186" spans="1:2" x14ac:dyDescent="0.35">
      <c r="A186" s="12">
        <v>0.05</v>
      </c>
      <c r="B186">
        <v>117.92</v>
      </c>
    </row>
    <row r="187" spans="1:2" x14ac:dyDescent="0.35">
      <c r="A187" s="12">
        <v>0</v>
      </c>
      <c r="B187">
        <v>432.81</v>
      </c>
    </row>
    <row r="188" spans="1:2" x14ac:dyDescent="0.35">
      <c r="A188" s="12">
        <v>0.2</v>
      </c>
      <c r="B188">
        <v>27.48</v>
      </c>
    </row>
    <row r="189" spans="1:2" x14ac:dyDescent="0.35">
      <c r="A189" s="12">
        <v>0</v>
      </c>
      <c r="B189">
        <v>88.94</v>
      </c>
    </row>
    <row r="190" spans="1:2" x14ac:dyDescent="0.35">
      <c r="A190" s="12">
        <v>0.2</v>
      </c>
      <c r="B190">
        <v>560.22</v>
      </c>
    </row>
    <row r="191" spans="1:2" x14ac:dyDescent="0.35">
      <c r="A191" s="12">
        <v>0</v>
      </c>
      <c r="B191">
        <v>56.49</v>
      </c>
    </row>
    <row r="192" spans="1:2" x14ac:dyDescent="0.35">
      <c r="A192" s="12">
        <v>0.1</v>
      </c>
      <c r="B192">
        <v>350.8</v>
      </c>
    </row>
    <row r="193" spans="1:2" x14ac:dyDescent="0.35">
      <c r="A193" s="12">
        <v>0.05</v>
      </c>
      <c r="B193">
        <v>44.11</v>
      </c>
    </row>
    <row r="194" spans="1:2" x14ac:dyDescent="0.35">
      <c r="A194" s="12">
        <v>0</v>
      </c>
      <c r="B194">
        <v>8.84</v>
      </c>
    </row>
    <row r="195" spans="1:2" x14ac:dyDescent="0.35">
      <c r="A195" s="12">
        <v>0</v>
      </c>
      <c r="B195">
        <v>449.2</v>
      </c>
    </row>
    <row r="196" spans="1:2" x14ac:dyDescent="0.35">
      <c r="A196" s="12">
        <v>0.05</v>
      </c>
      <c r="B196">
        <v>1140.06</v>
      </c>
    </row>
    <row r="197" spans="1:2" x14ac:dyDescent="0.35">
      <c r="A197" s="12">
        <v>0</v>
      </c>
      <c r="B197">
        <v>379.62</v>
      </c>
    </row>
    <row r="198" spans="1:2" x14ac:dyDescent="0.35">
      <c r="A198" s="12">
        <v>0.05</v>
      </c>
      <c r="B198">
        <v>3.03</v>
      </c>
    </row>
    <row r="199" spans="1:2" x14ac:dyDescent="0.35">
      <c r="A199" s="12">
        <v>0.2</v>
      </c>
      <c r="B199">
        <v>711.2</v>
      </c>
    </row>
    <row r="200" spans="1:2" x14ac:dyDescent="0.35">
      <c r="A200" s="12">
        <v>0.1</v>
      </c>
      <c r="B200">
        <v>328.08</v>
      </c>
    </row>
    <row r="201" spans="1:2" x14ac:dyDescent="0.35">
      <c r="A201" s="12">
        <v>0.1</v>
      </c>
      <c r="B201">
        <v>521.41</v>
      </c>
    </row>
    <row r="202" spans="1:2" x14ac:dyDescent="0.35">
      <c r="A202" s="12">
        <v>0.05</v>
      </c>
      <c r="B202">
        <v>434.67</v>
      </c>
    </row>
    <row r="203" spans="1:2" x14ac:dyDescent="0.35">
      <c r="A203" s="12">
        <v>0.1</v>
      </c>
      <c r="B203">
        <v>899.01</v>
      </c>
    </row>
    <row r="204" spans="1:2" x14ac:dyDescent="0.35">
      <c r="A204" s="12">
        <v>0.05</v>
      </c>
      <c r="B204">
        <v>273.31</v>
      </c>
    </row>
    <row r="205" spans="1:2" x14ac:dyDescent="0.35">
      <c r="A205" s="12">
        <v>0.1</v>
      </c>
      <c r="B205">
        <v>41.32</v>
      </c>
    </row>
    <row r="206" spans="1:2" x14ac:dyDescent="0.35">
      <c r="A206" s="12">
        <v>0</v>
      </c>
      <c r="B206">
        <v>53.75</v>
      </c>
    </row>
    <row r="207" spans="1:2" x14ac:dyDescent="0.35">
      <c r="A207" s="12">
        <v>0</v>
      </c>
      <c r="B207">
        <v>72.5</v>
      </c>
    </row>
    <row r="208" spans="1:2" x14ac:dyDescent="0.35">
      <c r="A208" s="12">
        <v>0.1</v>
      </c>
      <c r="B208">
        <v>58.43</v>
      </c>
    </row>
    <row r="209" spans="1:2" x14ac:dyDescent="0.35">
      <c r="A209" s="12">
        <v>0.2</v>
      </c>
      <c r="B209">
        <v>658.76</v>
      </c>
    </row>
    <row r="210" spans="1:2" x14ac:dyDescent="0.35">
      <c r="A210" s="12">
        <v>0.1</v>
      </c>
      <c r="B210">
        <v>241.04</v>
      </c>
    </row>
    <row r="211" spans="1:2" x14ac:dyDescent="0.35">
      <c r="A211" s="12">
        <v>0</v>
      </c>
      <c r="B211">
        <v>861.06</v>
      </c>
    </row>
    <row r="212" spans="1:2" x14ac:dyDescent="0.35">
      <c r="A212" s="12">
        <v>0.1</v>
      </c>
      <c r="B212">
        <v>99.31</v>
      </c>
    </row>
    <row r="213" spans="1:2" x14ac:dyDescent="0.35">
      <c r="A213" s="12">
        <v>0</v>
      </c>
      <c r="B213">
        <v>257.67</v>
      </c>
    </row>
    <row r="214" spans="1:2" x14ac:dyDescent="0.35">
      <c r="A214" s="12">
        <v>0.2</v>
      </c>
      <c r="B214">
        <v>7.89</v>
      </c>
    </row>
    <row r="215" spans="1:2" x14ac:dyDescent="0.35">
      <c r="A215" s="12">
        <v>0.2</v>
      </c>
      <c r="B215">
        <v>1102.8800000000001</v>
      </c>
    </row>
    <row r="216" spans="1:2" x14ac:dyDescent="0.35">
      <c r="A216" s="12">
        <v>0.1</v>
      </c>
      <c r="B216">
        <v>163.41999999999999</v>
      </c>
    </row>
    <row r="217" spans="1:2" x14ac:dyDescent="0.35">
      <c r="A217" s="12">
        <v>0</v>
      </c>
      <c r="B217">
        <v>240.52</v>
      </c>
    </row>
    <row r="218" spans="1:2" x14ac:dyDescent="0.35">
      <c r="A218" s="12">
        <v>0.2</v>
      </c>
      <c r="B218">
        <v>61.21</v>
      </c>
    </row>
    <row r="219" spans="1:2" x14ac:dyDescent="0.35">
      <c r="A219" s="12">
        <v>0.05</v>
      </c>
      <c r="B219">
        <v>42.56</v>
      </c>
    </row>
    <row r="220" spans="1:2" x14ac:dyDescent="0.35">
      <c r="A220" s="12">
        <v>0.1</v>
      </c>
      <c r="B220">
        <v>158.47999999999999</v>
      </c>
    </row>
    <row r="221" spans="1:2" x14ac:dyDescent="0.35">
      <c r="A221" s="12">
        <v>0.05</v>
      </c>
      <c r="B221">
        <v>599.16</v>
      </c>
    </row>
    <row r="222" spans="1:2" x14ac:dyDescent="0.35">
      <c r="A222" s="12">
        <v>0.1</v>
      </c>
      <c r="B222">
        <v>137.32</v>
      </c>
    </row>
    <row r="223" spans="1:2" x14ac:dyDescent="0.35">
      <c r="A223" s="12">
        <v>0</v>
      </c>
      <c r="B223">
        <v>732.74</v>
      </c>
    </row>
    <row r="224" spans="1:2" x14ac:dyDescent="0.35">
      <c r="A224" s="12">
        <v>0</v>
      </c>
      <c r="B224">
        <v>438.44</v>
      </c>
    </row>
    <row r="225" spans="1:2" x14ac:dyDescent="0.35">
      <c r="A225" s="12">
        <v>0.05</v>
      </c>
      <c r="B225">
        <v>315.41000000000003</v>
      </c>
    </row>
    <row r="226" spans="1:2" x14ac:dyDescent="0.35">
      <c r="A226" s="12">
        <v>0</v>
      </c>
      <c r="B226">
        <v>537</v>
      </c>
    </row>
    <row r="227" spans="1:2" x14ac:dyDescent="0.35">
      <c r="A227" s="12">
        <v>0</v>
      </c>
      <c r="B227">
        <v>35.76</v>
      </c>
    </row>
    <row r="228" spans="1:2" x14ac:dyDescent="0.35">
      <c r="A228" s="12">
        <v>0</v>
      </c>
      <c r="B228">
        <v>116.74</v>
      </c>
    </row>
    <row r="229" spans="1:2" x14ac:dyDescent="0.35">
      <c r="A229" s="12">
        <v>0.05</v>
      </c>
      <c r="B229">
        <v>120.74</v>
      </c>
    </row>
    <row r="230" spans="1:2" x14ac:dyDescent="0.35">
      <c r="A230" s="12">
        <v>0</v>
      </c>
      <c r="B230">
        <v>188.5</v>
      </c>
    </row>
    <row r="231" spans="1:2" x14ac:dyDescent="0.35">
      <c r="A231" s="12">
        <v>0.2</v>
      </c>
      <c r="B231">
        <v>132.72999999999999</v>
      </c>
    </row>
    <row r="232" spans="1:2" x14ac:dyDescent="0.35">
      <c r="A232" s="12">
        <v>0.1</v>
      </c>
      <c r="B232">
        <v>478.54</v>
      </c>
    </row>
    <row r="233" spans="1:2" x14ac:dyDescent="0.35">
      <c r="A233" s="12">
        <v>0.2</v>
      </c>
      <c r="B233">
        <v>361.44</v>
      </c>
    </row>
    <row r="234" spans="1:2" x14ac:dyDescent="0.35">
      <c r="A234" s="12">
        <v>0.05</v>
      </c>
      <c r="B234">
        <v>428.62</v>
      </c>
    </row>
    <row r="235" spans="1:2" x14ac:dyDescent="0.35">
      <c r="A235" s="12">
        <v>0.05</v>
      </c>
      <c r="B235">
        <v>256.61</v>
      </c>
    </row>
    <row r="236" spans="1:2" x14ac:dyDescent="0.35">
      <c r="A236" s="12">
        <v>0</v>
      </c>
      <c r="B236">
        <v>64.22</v>
      </c>
    </row>
    <row r="237" spans="1:2" x14ac:dyDescent="0.35">
      <c r="A237" s="12">
        <v>0.2</v>
      </c>
      <c r="B237">
        <v>454.89</v>
      </c>
    </row>
    <row r="238" spans="1:2" x14ac:dyDescent="0.35">
      <c r="A238" s="12">
        <v>0.05</v>
      </c>
      <c r="B238">
        <v>367.33</v>
      </c>
    </row>
    <row r="239" spans="1:2" x14ac:dyDescent="0.35">
      <c r="A239" s="12">
        <v>0.1</v>
      </c>
      <c r="B239">
        <v>283.60000000000002</v>
      </c>
    </row>
    <row r="240" spans="1:2" x14ac:dyDescent="0.35">
      <c r="A240" s="12">
        <v>0.05</v>
      </c>
      <c r="B240">
        <v>79.22</v>
      </c>
    </row>
    <row r="241" spans="1:2" x14ac:dyDescent="0.35">
      <c r="A241" s="12">
        <v>0.2</v>
      </c>
      <c r="B241">
        <v>108.21</v>
      </c>
    </row>
    <row r="242" spans="1:2" x14ac:dyDescent="0.35">
      <c r="A242" s="12">
        <v>0.1</v>
      </c>
      <c r="B242">
        <v>338.2</v>
      </c>
    </row>
    <row r="243" spans="1:2" x14ac:dyDescent="0.35">
      <c r="A243" s="12">
        <v>0.1</v>
      </c>
      <c r="B243">
        <v>438.29</v>
      </c>
    </row>
    <row r="244" spans="1:2" x14ac:dyDescent="0.35">
      <c r="A244" s="12">
        <v>0</v>
      </c>
      <c r="B244">
        <v>334.91</v>
      </c>
    </row>
    <row r="245" spans="1:2" x14ac:dyDescent="0.35">
      <c r="A245" s="12">
        <v>0.1</v>
      </c>
      <c r="B245">
        <v>140.74</v>
      </c>
    </row>
    <row r="246" spans="1:2" x14ac:dyDescent="0.35">
      <c r="A246" s="12">
        <v>0</v>
      </c>
      <c r="B246">
        <v>135.94</v>
      </c>
    </row>
    <row r="247" spans="1:2" x14ac:dyDescent="0.35">
      <c r="A247" s="12">
        <v>0</v>
      </c>
      <c r="B247">
        <v>16.04</v>
      </c>
    </row>
    <row r="248" spans="1:2" x14ac:dyDescent="0.35">
      <c r="A248" s="12">
        <v>0.05</v>
      </c>
      <c r="B248">
        <v>107.45</v>
      </c>
    </row>
    <row r="249" spans="1:2" x14ac:dyDescent="0.35">
      <c r="A249" s="12">
        <v>0.05</v>
      </c>
      <c r="B249">
        <v>83.84</v>
      </c>
    </row>
    <row r="250" spans="1:2" x14ac:dyDescent="0.35">
      <c r="A250" s="12">
        <v>0</v>
      </c>
      <c r="B250">
        <v>140.12</v>
      </c>
    </row>
    <row r="251" spans="1:2" x14ac:dyDescent="0.35">
      <c r="A251" s="12">
        <v>0.2</v>
      </c>
      <c r="B251">
        <v>118.15</v>
      </c>
    </row>
    <row r="252" spans="1:2" x14ac:dyDescent="0.35">
      <c r="A252" s="12">
        <v>0</v>
      </c>
      <c r="B252">
        <v>131.32</v>
      </c>
    </row>
    <row r="253" spans="1:2" x14ac:dyDescent="0.35">
      <c r="A253" s="12">
        <v>0.2</v>
      </c>
      <c r="B253">
        <v>127.11</v>
      </c>
    </row>
    <row r="254" spans="1:2" x14ac:dyDescent="0.35">
      <c r="A254" s="12">
        <v>0.1</v>
      </c>
      <c r="B254">
        <v>288.72000000000003</v>
      </c>
    </row>
    <row r="255" spans="1:2" x14ac:dyDescent="0.35">
      <c r="A255" s="12">
        <v>0.1</v>
      </c>
      <c r="B255">
        <v>206.6</v>
      </c>
    </row>
    <row r="256" spans="1:2" x14ac:dyDescent="0.35">
      <c r="A256" s="12">
        <v>0.1</v>
      </c>
      <c r="B256">
        <v>10.35</v>
      </c>
    </row>
    <row r="257" spans="1:2" x14ac:dyDescent="0.35">
      <c r="A257" s="12">
        <v>0</v>
      </c>
      <c r="B257">
        <v>175.32</v>
      </c>
    </row>
    <row r="258" spans="1:2" x14ac:dyDescent="0.35">
      <c r="A258" s="12">
        <v>0.2</v>
      </c>
      <c r="B258">
        <v>27.64</v>
      </c>
    </row>
    <row r="259" spans="1:2" x14ac:dyDescent="0.35">
      <c r="A259" s="12">
        <v>0</v>
      </c>
      <c r="B259">
        <v>716.87</v>
      </c>
    </row>
    <row r="260" spans="1:2" x14ac:dyDescent="0.35">
      <c r="A260" s="12">
        <v>0.1</v>
      </c>
      <c r="B260">
        <v>203.98</v>
      </c>
    </row>
    <row r="261" spans="1:2" x14ac:dyDescent="0.35">
      <c r="A261" s="12">
        <v>0.05</v>
      </c>
      <c r="B261">
        <v>455.6</v>
      </c>
    </row>
    <row r="262" spans="1:2" x14ac:dyDescent="0.35">
      <c r="A262" s="12">
        <v>0.1</v>
      </c>
      <c r="B262">
        <v>102.38</v>
      </c>
    </row>
    <row r="263" spans="1:2" x14ac:dyDescent="0.35">
      <c r="A263" s="12">
        <v>0.1</v>
      </c>
      <c r="B263">
        <v>214.68</v>
      </c>
    </row>
    <row r="264" spans="1:2" x14ac:dyDescent="0.35">
      <c r="A264" s="12">
        <v>0.05</v>
      </c>
      <c r="B264">
        <v>24.83</v>
      </c>
    </row>
    <row r="265" spans="1:2" x14ac:dyDescent="0.35">
      <c r="A265" s="12">
        <v>0.2</v>
      </c>
      <c r="B265">
        <v>576.48</v>
      </c>
    </row>
    <row r="266" spans="1:2" x14ac:dyDescent="0.35">
      <c r="A266" s="12">
        <v>0.1</v>
      </c>
      <c r="B266">
        <v>477.04</v>
      </c>
    </row>
    <row r="267" spans="1:2" x14ac:dyDescent="0.35">
      <c r="A267" s="12">
        <v>0.2</v>
      </c>
      <c r="B267">
        <v>693.36</v>
      </c>
    </row>
    <row r="268" spans="1:2" x14ac:dyDescent="0.35">
      <c r="A268" s="12">
        <v>0.05</v>
      </c>
      <c r="B268">
        <v>536.36</v>
      </c>
    </row>
    <row r="269" spans="1:2" x14ac:dyDescent="0.35">
      <c r="A269" s="12">
        <v>0.05</v>
      </c>
      <c r="B269">
        <v>132.36000000000001</v>
      </c>
    </row>
    <row r="270" spans="1:2" x14ac:dyDescent="0.35">
      <c r="A270" s="12">
        <v>0.05</v>
      </c>
      <c r="B270">
        <v>143.61000000000001</v>
      </c>
    </row>
    <row r="271" spans="1:2" x14ac:dyDescent="0.35">
      <c r="A271" s="12">
        <v>0</v>
      </c>
      <c r="B271">
        <v>81.11</v>
      </c>
    </row>
    <row r="272" spans="1:2" x14ac:dyDescent="0.35">
      <c r="A272" s="12">
        <v>0.2</v>
      </c>
      <c r="B272">
        <v>28.61</v>
      </c>
    </row>
    <row r="273" spans="1:2" x14ac:dyDescent="0.35">
      <c r="A273" s="12">
        <v>0</v>
      </c>
      <c r="B273">
        <v>294.13</v>
      </c>
    </row>
    <row r="274" spans="1:2" x14ac:dyDescent="0.35">
      <c r="A274" s="12">
        <v>0.05</v>
      </c>
      <c r="B274">
        <v>16.86</v>
      </c>
    </row>
    <row r="275" spans="1:2" x14ac:dyDescent="0.35">
      <c r="A275" s="12">
        <v>0.1</v>
      </c>
      <c r="B275">
        <v>274.72000000000003</v>
      </c>
    </row>
    <row r="276" spans="1:2" x14ac:dyDescent="0.35">
      <c r="A276" s="12">
        <v>0</v>
      </c>
      <c r="B276">
        <v>511.42</v>
      </c>
    </row>
    <row r="277" spans="1:2" x14ac:dyDescent="0.35">
      <c r="A277" s="12">
        <v>0.1</v>
      </c>
      <c r="B277">
        <v>167.24</v>
      </c>
    </row>
    <row r="278" spans="1:2" x14ac:dyDescent="0.35">
      <c r="A278" s="12">
        <v>0</v>
      </c>
      <c r="B278">
        <v>63.31</v>
      </c>
    </row>
    <row r="279" spans="1:2" x14ac:dyDescent="0.35">
      <c r="A279" s="12">
        <v>0.2</v>
      </c>
      <c r="B279">
        <v>73.67</v>
      </c>
    </row>
    <row r="280" spans="1:2" x14ac:dyDescent="0.35">
      <c r="A280" s="12">
        <v>0.1</v>
      </c>
      <c r="B280">
        <v>48.97</v>
      </c>
    </row>
    <row r="281" spans="1:2" x14ac:dyDescent="0.35">
      <c r="A281" s="12">
        <v>0</v>
      </c>
      <c r="B281">
        <v>683.65</v>
      </c>
    </row>
    <row r="282" spans="1:2" x14ac:dyDescent="0.35">
      <c r="A282" s="12">
        <v>0.05</v>
      </c>
      <c r="B282">
        <v>304.44</v>
      </c>
    </row>
    <row r="283" spans="1:2" x14ac:dyDescent="0.35">
      <c r="A283" s="12">
        <v>0.05</v>
      </c>
      <c r="B283">
        <v>120.1</v>
      </c>
    </row>
    <row r="284" spans="1:2" x14ac:dyDescent="0.35">
      <c r="A284" s="12">
        <v>0.2</v>
      </c>
      <c r="B284">
        <v>56.86</v>
      </c>
    </row>
    <row r="285" spans="1:2" x14ac:dyDescent="0.35">
      <c r="A285" s="12">
        <v>0.2</v>
      </c>
      <c r="B285">
        <v>54.02</v>
      </c>
    </row>
    <row r="286" spans="1:2" x14ac:dyDescent="0.35">
      <c r="A286" s="12">
        <v>0</v>
      </c>
      <c r="B286">
        <v>196.44</v>
      </c>
    </row>
    <row r="287" spans="1:2" x14ac:dyDescent="0.35">
      <c r="A287" s="12">
        <v>0.05</v>
      </c>
      <c r="B287">
        <v>413.68</v>
      </c>
    </row>
    <row r="288" spans="1:2" x14ac:dyDescent="0.35">
      <c r="A288" s="12">
        <v>0.1</v>
      </c>
      <c r="B288">
        <v>789.91</v>
      </c>
    </row>
    <row r="289" spans="1:2" x14ac:dyDescent="0.35">
      <c r="A289" s="12">
        <v>0</v>
      </c>
      <c r="B289">
        <v>377.83</v>
      </c>
    </row>
    <row r="290" spans="1:2" x14ac:dyDescent="0.35">
      <c r="A290" s="12">
        <v>0</v>
      </c>
      <c r="B290">
        <v>135.47999999999999</v>
      </c>
    </row>
    <row r="291" spans="1:2" x14ac:dyDescent="0.35">
      <c r="A291" s="12">
        <v>0.05</v>
      </c>
      <c r="B291">
        <v>43.63</v>
      </c>
    </row>
    <row r="292" spans="1:2" x14ac:dyDescent="0.35">
      <c r="A292" s="12">
        <v>0.2</v>
      </c>
      <c r="B292">
        <v>788.93</v>
      </c>
    </row>
    <row r="293" spans="1:2" x14ac:dyDescent="0.35">
      <c r="A293" s="12">
        <v>0.1</v>
      </c>
      <c r="B293">
        <v>426.62</v>
      </c>
    </row>
    <row r="294" spans="1:2" x14ac:dyDescent="0.35">
      <c r="A294" s="12">
        <v>0.2</v>
      </c>
      <c r="B294">
        <v>212.4</v>
      </c>
    </row>
    <row r="295" spans="1:2" x14ac:dyDescent="0.35">
      <c r="A295" s="12">
        <v>0</v>
      </c>
      <c r="B295">
        <v>8.65</v>
      </c>
    </row>
    <row r="296" spans="1:2" x14ac:dyDescent="0.35">
      <c r="A296" s="12">
        <v>0</v>
      </c>
      <c r="B296">
        <v>41.13</v>
      </c>
    </row>
    <row r="297" spans="1:2" x14ac:dyDescent="0.35">
      <c r="A297" s="12">
        <v>0.05</v>
      </c>
      <c r="B297">
        <v>478.17</v>
      </c>
    </row>
    <row r="298" spans="1:2" x14ac:dyDescent="0.35">
      <c r="A298" s="12">
        <v>0.2</v>
      </c>
      <c r="B298">
        <v>131.15</v>
      </c>
    </row>
    <row r="299" spans="1:2" x14ac:dyDescent="0.35">
      <c r="A299" s="12">
        <v>0</v>
      </c>
      <c r="B299">
        <v>324.36</v>
      </c>
    </row>
    <row r="300" spans="1:2" x14ac:dyDescent="0.35">
      <c r="A300" s="12">
        <v>0</v>
      </c>
      <c r="B300">
        <v>131.82</v>
      </c>
    </row>
    <row r="301" spans="1:2" x14ac:dyDescent="0.35">
      <c r="A301" s="12">
        <v>0.2</v>
      </c>
      <c r="B301">
        <v>274.37</v>
      </c>
    </row>
    <row r="302" spans="1:2" x14ac:dyDescent="0.35">
      <c r="A302" s="12">
        <v>0.05</v>
      </c>
      <c r="B302">
        <v>23.7</v>
      </c>
    </row>
    <row r="303" spans="1:2" x14ac:dyDescent="0.35">
      <c r="A303" s="12">
        <v>0.05</v>
      </c>
      <c r="B303">
        <v>351.69</v>
      </c>
    </row>
    <row r="304" spans="1:2" x14ac:dyDescent="0.35">
      <c r="A304" s="12">
        <v>0.1</v>
      </c>
      <c r="B304">
        <v>114.56</v>
      </c>
    </row>
    <row r="305" spans="1:2" x14ac:dyDescent="0.35">
      <c r="A305" s="12">
        <v>0.1</v>
      </c>
      <c r="B305">
        <v>454.73</v>
      </c>
    </row>
    <row r="306" spans="1:2" x14ac:dyDescent="0.35">
      <c r="A306" s="12">
        <v>0.1</v>
      </c>
      <c r="B306">
        <v>145.28</v>
      </c>
    </row>
    <row r="307" spans="1:2" x14ac:dyDescent="0.35">
      <c r="A307" s="12">
        <v>0.2</v>
      </c>
      <c r="B307">
        <v>315.16000000000003</v>
      </c>
    </row>
    <row r="308" spans="1:2" x14ac:dyDescent="0.35">
      <c r="A308" s="12">
        <v>0.1</v>
      </c>
      <c r="B308">
        <v>244.9</v>
      </c>
    </row>
    <row r="309" spans="1:2" x14ac:dyDescent="0.35">
      <c r="A309" s="12">
        <v>0.1</v>
      </c>
      <c r="B309">
        <v>136.56</v>
      </c>
    </row>
    <row r="310" spans="1:2" x14ac:dyDescent="0.35">
      <c r="A310" s="12">
        <v>0.2</v>
      </c>
      <c r="B310">
        <v>46.78</v>
      </c>
    </row>
    <row r="311" spans="1:2" x14ac:dyDescent="0.35">
      <c r="A311" s="12">
        <v>0.1</v>
      </c>
      <c r="B311">
        <v>345.5</v>
      </c>
    </row>
    <row r="312" spans="1:2" x14ac:dyDescent="0.35">
      <c r="A312" s="12">
        <v>0.05</v>
      </c>
      <c r="B312">
        <v>54.98</v>
      </c>
    </row>
    <row r="313" spans="1:2" x14ac:dyDescent="0.35">
      <c r="A313" s="12">
        <v>0</v>
      </c>
      <c r="B313">
        <v>150.35</v>
      </c>
    </row>
    <row r="314" spans="1:2" x14ac:dyDescent="0.35">
      <c r="A314" s="12">
        <v>0.05</v>
      </c>
      <c r="B314">
        <v>705.03</v>
      </c>
    </row>
    <row r="315" spans="1:2" x14ac:dyDescent="0.35">
      <c r="A315" s="12">
        <v>0.05</v>
      </c>
      <c r="B315">
        <v>304.38</v>
      </c>
    </row>
    <row r="316" spans="1:2" x14ac:dyDescent="0.35">
      <c r="A316" s="12">
        <v>0</v>
      </c>
      <c r="B316">
        <v>490.18</v>
      </c>
    </row>
    <row r="317" spans="1:2" x14ac:dyDescent="0.35">
      <c r="A317" s="12">
        <v>0.05</v>
      </c>
      <c r="B317">
        <v>61.64</v>
      </c>
    </row>
    <row r="318" spans="1:2" x14ac:dyDescent="0.35">
      <c r="A318" s="12">
        <v>0</v>
      </c>
      <c r="B318">
        <v>213.49</v>
      </c>
    </row>
    <row r="319" spans="1:2" x14ac:dyDescent="0.35">
      <c r="A319" s="12">
        <v>0.05</v>
      </c>
      <c r="B319">
        <v>403.84</v>
      </c>
    </row>
    <row r="320" spans="1:2" x14ac:dyDescent="0.35">
      <c r="A320" s="12">
        <v>0.2</v>
      </c>
      <c r="B320">
        <v>63.15</v>
      </c>
    </row>
    <row r="321" spans="1:2" x14ac:dyDescent="0.35">
      <c r="A321" s="12">
        <v>0.2</v>
      </c>
      <c r="B321">
        <v>44.45</v>
      </c>
    </row>
    <row r="322" spans="1:2" x14ac:dyDescent="0.35">
      <c r="A322" s="12">
        <v>0.1</v>
      </c>
      <c r="B322">
        <v>286.5</v>
      </c>
    </row>
    <row r="323" spans="1:2" x14ac:dyDescent="0.35">
      <c r="A323" s="12">
        <v>0.2</v>
      </c>
      <c r="B323">
        <v>691.38</v>
      </c>
    </row>
    <row r="324" spans="1:2" x14ac:dyDescent="0.35">
      <c r="A324" s="12">
        <v>0</v>
      </c>
      <c r="B324">
        <v>79.36</v>
      </c>
    </row>
    <row r="325" spans="1:2" x14ac:dyDescent="0.35">
      <c r="A325" s="12">
        <v>0.1</v>
      </c>
      <c r="B325">
        <v>158.93</v>
      </c>
    </row>
    <row r="326" spans="1:2" x14ac:dyDescent="0.35">
      <c r="A326" s="12">
        <v>0.05</v>
      </c>
      <c r="B326">
        <v>55.02</v>
      </c>
    </row>
    <row r="327" spans="1:2" x14ac:dyDescent="0.35">
      <c r="A327" s="12">
        <v>0.2</v>
      </c>
      <c r="B327">
        <v>21.35</v>
      </c>
    </row>
    <row r="328" spans="1:2" x14ac:dyDescent="0.35">
      <c r="A328" s="12">
        <v>0.1</v>
      </c>
      <c r="B328">
        <v>419.08</v>
      </c>
    </row>
    <row r="329" spans="1:2" x14ac:dyDescent="0.35">
      <c r="A329" s="12">
        <v>0.2</v>
      </c>
      <c r="B329">
        <v>550.09</v>
      </c>
    </row>
    <row r="330" spans="1:2" x14ac:dyDescent="0.35">
      <c r="A330" s="12">
        <v>0.1</v>
      </c>
      <c r="B330">
        <v>581.32000000000005</v>
      </c>
    </row>
    <row r="331" spans="1:2" x14ac:dyDescent="0.35">
      <c r="A331" s="12">
        <v>0</v>
      </c>
      <c r="B331">
        <v>20.23</v>
      </c>
    </row>
    <row r="332" spans="1:2" x14ac:dyDescent="0.35">
      <c r="A332" s="12">
        <v>0</v>
      </c>
      <c r="B332">
        <v>760.3</v>
      </c>
    </row>
    <row r="333" spans="1:2" x14ac:dyDescent="0.35">
      <c r="A333" s="12">
        <v>0.05</v>
      </c>
      <c r="B333">
        <v>227.25</v>
      </c>
    </row>
    <row r="334" spans="1:2" x14ac:dyDescent="0.35">
      <c r="A334" s="12">
        <v>0.1</v>
      </c>
      <c r="B334">
        <v>331.27</v>
      </c>
    </row>
    <row r="335" spans="1:2" x14ac:dyDescent="0.35">
      <c r="A335" s="12">
        <v>0</v>
      </c>
      <c r="B335">
        <v>311.60000000000002</v>
      </c>
    </row>
    <row r="336" spans="1:2" x14ac:dyDescent="0.35">
      <c r="A336" s="12">
        <v>0.05</v>
      </c>
      <c r="B336">
        <v>893.54</v>
      </c>
    </row>
    <row r="337" spans="1:2" x14ac:dyDescent="0.35">
      <c r="A337" s="12">
        <v>0.1</v>
      </c>
      <c r="B337">
        <v>252.49</v>
      </c>
    </row>
    <row r="338" spans="1:2" x14ac:dyDescent="0.35">
      <c r="A338" s="12">
        <v>0.05</v>
      </c>
      <c r="B338">
        <v>120.85</v>
      </c>
    </row>
    <row r="339" spans="1:2" x14ac:dyDescent="0.35">
      <c r="A339" s="12">
        <v>0</v>
      </c>
      <c r="B339">
        <v>899.91</v>
      </c>
    </row>
    <row r="340" spans="1:2" x14ac:dyDescent="0.35">
      <c r="A340" s="12">
        <v>0.05</v>
      </c>
      <c r="B340">
        <v>185.95</v>
      </c>
    </row>
    <row r="341" spans="1:2" x14ac:dyDescent="0.35">
      <c r="A341" s="12">
        <v>0.1</v>
      </c>
      <c r="B341">
        <v>510.15</v>
      </c>
    </row>
    <row r="342" spans="1:2" x14ac:dyDescent="0.35">
      <c r="A342" s="12">
        <v>0.2</v>
      </c>
      <c r="B342">
        <v>171.49</v>
      </c>
    </row>
    <row r="343" spans="1:2" x14ac:dyDescent="0.35">
      <c r="A343" s="12">
        <v>0</v>
      </c>
      <c r="B343">
        <v>162.19</v>
      </c>
    </row>
    <row r="344" spans="1:2" x14ac:dyDescent="0.35">
      <c r="A344" s="12">
        <v>0.1</v>
      </c>
      <c r="B344">
        <v>29.89</v>
      </c>
    </row>
    <row r="345" spans="1:2" x14ac:dyDescent="0.35">
      <c r="A345" s="12">
        <v>0.1</v>
      </c>
      <c r="B345">
        <v>232.08</v>
      </c>
    </row>
    <row r="346" spans="1:2" x14ac:dyDescent="0.35">
      <c r="A346" s="12">
        <v>0.05</v>
      </c>
      <c r="B346">
        <v>569.44000000000005</v>
      </c>
    </row>
    <row r="347" spans="1:2" x14ac:dyDescent="0.35">
      <c r="A347" s="12">
        <v>0</v>
      </c>
      <c r="B347">
        <v>163.27000000000001</v>
      </c>
    </row>
    <row r="348" spans="1:2" x14ac:dyDescent="0.35">
      <c r="A348" s="12">
        <v>0.2</v>
      </c>
      <c r="B348">
        <v>228.77</v>
      </c>
    </row>
    <row r="349" spans="1:2" x14ac:dyDescent="0.35">
      <c r="A349" s="12">
        <v>0.2</v>
      </c>
      <c r="B349">
        <v>3.81</v>
      </c>
    </row>
    <row r="350" spans="1:2" x14ac:dyDescent="0.35">
      <c r="A350" s="12">
        <v>0.05</v>
      </c>
      <c r="B350">
        <v>301.52999999999997</v>
      </c>
    </row>
    <row r="351" spans="1:2" x14ac:dyDescent="0.35">
      <c r="A351" s="12">
        <v>0</v>
      </c>
      <c r="B351">
        <v>238.05</v>
      </c>
    </row>
    <row r="352" spans="1:2" x14ac:dyDescent="0.35">
      <c r="A352" s="12">
        <v>0.2</v>
      </c>
      <c r="B352">
        <v>283.32</v>
      </c>
    </row>
    <row r="353" spans="1:2" x14ac:dyDescent="0.35">
      <c r="A353" s="12">
        <v>0</v>
      </c>
      <c r="B353">
        <v>155.28</v>
      </c>
    </row>
    <row r="354" spans="1:2" x14ac:dyDescent="0.35">
      <c r="A354" s="12">
        <v>0.05</v>
      </c>
      <c r="B354">
        <v>226.38</v>
      </c>
    </row>
    <row r="355" spans="1:2" x14ac:dyDescent="0.35">
      <c r="A355" s="12">
        <v>0</v>
      </c>
      <c r="B355">
        <v>581.5</v>
      </c>
    </row>
    <row r="356" spans="1:2" x14ac:dyDescent="0.35">
      <c r="A356" s="12">
        <v>0</v>
      </c>
      <c r="B356">
        <v>9.8800000000000008</v>
      </c>
    </row>
    <row r="357" spans="1:2" x14ac:dyDescent="0.35">
      <c r="A357" s="12">
        <v>0</v>
      </c>
      <c r="B357">
        <v>219.24</v>
      </c>
    </row>
    <row r="358" spans="1:2" x14ac:dyDescent="0.35">
      <c r="A358" s="12">
        <v>0.05</v>
      </c>
      <c r="B358">
        <v>496.65</v>
      </c>
    </row>
    <row r="359" spans="1:2" x14ac:dyDescent="0.35">
      <c r="A359" s="12">
        <v>0.05</v>
      </c>
      <c r="B359">
        <v>223.49</v>
      </c>
    </row>
    <row r="360" spans="1:2" x14ac:dyDescent="0.35">
      <c r="A360" s="12">
        <v>0.05</v>
      </c>
      <c r="B360">
        <v>132.6</v>
      </c>
    </row>
    <row r="361" spans="1:2" x14ac:dyDescent="0.35">
      <c r="A361" s="12">
        <v>0.2</v>
      </c>
      <c r="B361">
        <v>274</v>
      </c>
    </row>
    <row r="362" spans="1:2" x14ac:dyDescent="0.35">
      <c r="A362" s="12">
        <v>0.1</v>
      </c>
      <c r="B362">
        <v>51.09</v>
      </c>
    </row>
    <row r="363" spans="1:2" x14ac:dyDescent="0.35">
      <c r="A363" s="12">
        <v>0</v>
      </c>
      <c r="B363">
        <v>105.29</v>
      </c>
    </row>
    <row r="364" spans="1:2" x14ac:dyDescent="0.35">
      <c r="A364" s="12">
        <v>0.1</v>
      </c>
      <c r="B364">
        <v>227.69</v>
      </c>
    </row>
    <row r="365" spans="1:2" x14ac:dyDescent="0.35">
      <c r="A365" s="12">
        <v>0</v>
      </c>
      <c r="B365">
        <v>316.27</v>
      </c>
    </row>
    <row r="366" spans="1:2" x14ac:dyDescent="0.35">
      <c r="A366" s="12">
        <v>0</v>
      </c>
      <c r="B366">
        <v>401.49</v>
      </c>
    </row>
    <row r="367" spans="1:2" x14ac:dyDescent="0.35">
      <c r="A367" s="12">
        <v>0</v>
      </c>
      <c r="B367">
        <v>112.23</v>
      </c>
    </row>
    <row r="368" spans="1:2" x14ac:dyDescent="0.35">
      <c r="A368" s="12">
        <v>0.05</v>
      </c>
      <c r="B368">
        <v>2.58</v>
      </c>
    </row>
    <row r="369" spans="1:2" x14ac:dyDescent="0.35">
      <c r="A369" s="12">
        <v>0.2</v>
      </c>
      <c r="B369">
        <v>55.74</v>
      </c>
    </row>
    <row r="370" spans="1:2" x14ac:dyDescent="0.35">
      <c r="A370" s="12">
        <v>0.05</v>
      </c>
      <c r="B370">
        <v>307.54000000000002</v>
      </c>
    </row>
    <row r="371" spans="1:2" x14ac:dyDescent="0.35">
      <c r="A371" s="12">
        <v>0</v>
      </c>
      <c r="B371">
        <v>322.44</v>
      </c>
    </row>
    <row r="372" spans="1:2" x14ac:dyDescent="0.35">
      <c r="A372" s="12">
        <v>0.1</v>
      </c>
      <c r="B372">
        <v>124.82</v>
      </c>
    </row>
    <row r="373" spans="1:2" x14ac:dyDescent="0.35">
      <c r="A373" s="12">
        <v>0</v>
      </c>
      <c r="B373">
        <v>703.81</v>
      </c>
    </row>
    <row r="374" spans="1:2" x14ac:dyDescent="0.35">
      <c r="A374" s="12">
        <v>0</v>
      </c>
      <c r="B374">
        <v>75.98</v>
      </c>
    </row>
    <row r="375" spans="1:2" x14ac:dyDescent="0.35">
      <c r="A375" s="12">
        <v>0.2</v>
      </c>
      <c r="B375">
        <v>178.69</v>
      </c>
    </row>
    <row r="376" spans="1:2" x14ac:dyDescent="0.35">
      <c r="A376" s="12">
        <v>0</v>
      </c>
      <c r="B376">
        <v>395.93</v>
      </c>
    </row>
    <row r="377" spans="1:2" x14ac:dyDescent="0.35">
      <c r="A377" s="12">
        <v>0.05</v>
      </c>
      <c r="B377">
        <v>140.47999999999999</v>
      </c>
    </row>
    <row r="378" spans="1:2" x14ac:dyDescent="0.35">
      <c r="A378" s="12">
        <v>0.2</v>
      </c>
      <c r="B378">
        <v>56.54</v>
      </c>
    </row>
    <row r="379" spans="1:2" x14ac:dyDescent="0.35">
      <c r="A379" s="12">
        <v>0.2</v>
      </c>
      <c r="B379">
        <v>273.08999999999997</v>
      </c>
    </row>
    <row r="380" spans="1:2" x14ac:dyDescent="0.35">
      <c r="A380" s="12">
        <v>0.2</v>
      </c>
      <c r="B380">
        <v>192.44</v>
      </c>
    </row>
    <row r="381" spans="1:2" x14ac:dyDescent="0.35">
      <c r="A381" s="12">
        <v>0</v>
      </c>
      <c r="B381">
        <v>203.9</v>
      </c>
    </row>
    <row r="382" spans="1:2" x14ac:dyDescent="0.35">
      <c r="A382" s="12">
        <v>0.2</v>
      </c>
      <c r="B382">
        <v>31.98</v>
      </c>
    </row>
    <row r="383" spans="1:2" x14ac:dyDescent="0.35">
      <c r="A383" s="12">
        <v>0.2</v>
      </c>
      <c r="B383">
        <v>31.03</v>
      </c>
    </row>
    <row r="384" spans="1:2" x14ac:dyDescent="0.35">
      <c r="A384" s="12">
        <v>0.05</v>
      </c>
      <c r="B384">
        <v>761.65</v>
      </c>
    </row>
    <row r="385" spans="1:2" x14ac:dyDescent="0.35">
      <c r="A385" s="12">
        <v>0.1</v>
      </c>
      <c r="B385">
        <v>60.78</v>
      </c>
    </row>
    <row r="386" spans="1:2" x14ac:dyDescent="0.35">
      <c r="A386" s="12">
        <v>0.05</v>
      </c>
      <c r="B386">
        <v>162.19</v>
      </c>
    </row>
    <row r="387" spans="1:2" x14ac:dyDescent="0.35">
      <c r="A387" s="12">
        <v>0.05</v>
      </c>
      <c r="B387">
        <v>375.45</v>
      </c>
    </row>
    <row r="388" spans="1:2" x14ac:dyDescent="0.35">
      <c r="A388" s="12">
        <v>0.1</v>
      </c>
      <c r="B388">
        <v>634.04999999999995</v>
      </c>
    </row>
    <row r="389" spans="1:2" x14ac:dyDescent="0.35">
      <c r="A389" s="12">
        <v>0.1</v>
      </c>
      <c r="B389">
        <v>41.77</v>
      </c>
    </row>
    <row r="390" spans="1:2" x14ac:dyDescent="0.35">
      <c r="A390" s="12">
        <v>0.2</v>
      </c>
      <c r="B390">
        <v>216.74</v>
      </c>
    </row>
    <row r="391" spans="1:2" x14ac:dyDescent="0.35">
      <c r="A391" s="12">
        <v>0.05</v>
      </c>
      <c r="B391">
        <v>90.28</v>
      </c>
    </row>
    <row r="392" spans="1:2" x14ac:dyDescent="0.35">
      <c r="A392" s="12">
        <v>0</v>
      </c>
      <c r="B392">
        <v>113.43</v>
      </c>
    </row>
    <row r="393" spans="1:2" x14ac:dyDescent="0.35">
      <c r="A393" s="12">
        <v>0.05</v>
      </c>
      <c r="B393">
        <v>87.84</v>
      </c>
    </row>
    <row r="394" spans="1:2" x14ac:dyDescent="0.35">
      <c r="A394" s="12">
        <v>0.1</v>
      </c>
      <c r="B394">
        <v>303.62</v>
      </c>
    </row>
    <row r="395" spans="1:2" x14ac:dyDescent="0.35">
      <c r="A395" s="12">
        <v>0.2</v>
      </c>
      <c r="B395">
        <v>356.54</v>
      </c>
    </row>
    <row r="396" spans="1:2" x14ac:dyDescent="0.35">
      <c r="A396" s="12">
        <v>0.2</v>
      </c>
      <c r="B396">
        <v>66.319999999999993</v>
      </c>
    </row>
    <row r="397" spans="1:2" x14ac:dyDescent="0.35">
      <c r="A397" s="12">
        <v>0.2</v>
      </c>
      <c r="B397">
        <v>136.71</v>
      </c>
    </row>
    <row r="398" spans="1:2" x14ac:dyDescent="0.35">
      <c r="A398" s="12">
        <v>0</v>
      </c>
      <c r="B398">
        <v>68.739999999999995</v>
      </c>
    </row>
    <row r="399" spans="1:2" x14ac:dyDescent="0.35">
      <c r="A399" s="12">
        <v>0</v>
      </c>
      <c r="B399">
        <v>472.38</v>
      </c>
    </row>
    <row r="400" spans="1:2" x14ac:dyDescent="0.35">
      <c r="A400" s="12">
        <v>0.1</v>
      </c>
      <c r="B400">
        <v>346.85</v>
      </c>
    </row>
    <row r="401" spans="1:2" x14ac:dyDescent="0.35">
      <c r="A401" s="12">
        <v>0.2</v>
      </c>
      <c r="B401">
        <v>19.55</v>
      </c>
    </row>
    <row r="402" spans="1:2" x14ac:dyDescent="0.35">
      <c r="A402" s="12">
        <v>0.05</v>
      </c>
      <c r="B402">
        <v>400.42</v>
      </c>
    </row>
    <row r="403" spans="1:2" x14ac:dyDescent="0.35">
      <c r="A403" s="12">
        <v>0.2</v>
      </c>
      <c r="B403">
        <v>96.57</v>
      </c>
    </row>
    <row r="404" spans="1:2" x14ac:dyDescent="0.35">
      <c r="A404" s="12">
        <v>0.05</v>
      </c>
      <c r="B404">
        <v>541.63</v>
      </c>
    </row>
    <row r="405" spans="1:2" x14ac:dyDescent="0.35">
      <c r="A405" s="12">
        <v>0.05</v>
      </c>
      <c r="B405">
        <v>381.68</v>
      </c>
    </row>
    <row r="406" spans="1:2" x14ac:dyDescent="0.35">
      <c r="A406" s="12">
        <v>0</v>
      </c>
      <c r="B406">
        <v>226.77</v>
      </c>
    </row>
    <row r="407" spans="1:2" x14ac:dyDescent="0.35">
      <c r="A407" s="12">
        <v>0.2</v>
      </c>
      <c r="B407">
        <v>79.45</v>
      </c>
    </row>
    <row r="408" spans="1:2" x14ac:dyDescent="0.35">
      <c r="A408" s="12">
        <v>0.1</v>
      </c>
      <c r="B408">
        <v>789.7</v>
      </c>
    </row>
    <row r="409" spans="1:2" x14ac:dyDescent="0.35">
      <c r="A409" s="12">
        <v>0.2</v>
      </c>
      <c r="B409">
        <v>99.87</v>
      </c>
    </row>
    <row r="410" spans="1:2" x14ac:dyDescent="0.35">
      <c r="A410" s="12">
        <v>0.2</v>
      </c>
      <c r="B410">
        <v>57.27</v>
      </c>
    </row>
    <row r="411" spans="1:2" x14ac:dyDescent="0.35">
      <c r="A411" s="12">
        <v>0.1</v>
      </c>
      <c r="B411">
        <v>50.8</v>
      </c>
    </row>
    <row r="412" spans="1:2" x14ac:dyDescent="0.35">
      <c r="A412" s="12">
        <v>0.1</v>
      </c>
      <c r="B412">
        <v>941.22</v>
      </c>
    </row>
    <row r="413" spans="1:2" x14ac:dyDescent="0.35">
      <c r="A413" s="12">
        <v>0.2</v>
      </c>
      <c r="B413">
        <v>56.65</v>
      </c>
    </row>
    <row r="414" spans="1:2" x14ac:dyDescent="0.35">
      <c r="A414" s="12">
        <v>0.1</v>
      </c>
      <c r="B414">
        <v>72.989999999999995</v>
      </c>
    </row>
    <row r="415" spans="1:2" x14ac:dyDescent="0.35">
      <c r="A415" s="12">
        <v>0.05</v>
      </c>
      <c r="B415">
        <v>271.7</v>
      </c>
    </row>
    <row r="416" spans="1:2" x14ac:dyDescent="0.35">
      <c r="A416" s="12">
        <v>0</v>
      </c>
      <c r="B416">
        <v>33.119999999999997</v>
      </c>
    </row>
    <row r="417" spans="1:2" x14ac:dyDescent="0.35">
      <c r="A417" s="12">
        <v>0.1</v>
      </c>
      <c r="B417">
        <v>47.14</v>
      </c>
    </row>
    <row r="418" spans="1:2" x14ac:dyDescent="0.35">
      <c r="A418" s="12">
        <v>0.05</v>
      </c>
      <c r="B418">
        <v>318.05</v>
      </c>
    </row>
    <row r="419" spans="1:2" x14ac:dyDescent="0.35">
      <c r="A419" s="12">
        <v>0</v>
      </c>
      <c r="B419">
        <v>404.77</v>
      </c>
    </row>
    <row r="420" spans="1:2" x14ac:dyDescent="0.35">
      <c r="A420" s="12">
        <v>0.1</v>
      </c>
      <c r="B420">
        <v>165.08</v>
      </c>
    </row>
    <row r="421" spans="1:2" x14ac:dyDescent="0.35">
      <c r="A421" s="12">
        <v>0</v>
      </c>
      <c r="B421">
        <v>629.44000000000005</v>
      </c>
    </row>
    <row r="422" spans="1:2" x14ac:dyDescent="0.35">
      <c r="A422" s="12">
        <v>0.2</v>
      </c>
      <c r="B422">
        <v>298.64999999999998</v>
      </c>
    </row>
    <row r="423" spans="1:2" x14ac:dyDescent="0.35">
      <c r="A423" s="12">
        <v>0.1</v>
      </c>
      <c r="B423">
        <v>115.17</v>
      </c>
    </row>
    <row r="424" spans="1:2" x14ac:dyDescent="0.35">
      <c r="A424" s="12">
        <v>0.05</v>
      </c>
      <c r="B424">
        <v>192.01</v>
      </c>
    </row>
    <row r="425" spans="1:2" x14ac:dyDescent="0.35">
      <c r="A425" s="12">
        <v>0.05</v>
      </c>
      <c r="B425">
        <v>190.99</v>
      </c>
    </row>
    <row r="426" spans="1:2" x14ac:dyDescent="0.35">
      <c r="A426" s="12">
        <v>0</v>
      </c>
      <c r="B426">
        <v>731.36</v>
      </c>
    </row>
    <row r="427" spans="1:2" x14ac:dyDescent="0.35">
      <c r="A427" s="12">
        <v>0.05</v>
      </c>
      <c r="B427">
        <v>381.29</v>
      </c>
    </row>
    <row r="428" spans="1:2" x14ac:dyDescent="0.35">
      <c r="A428" s="12">
        <v>0.05</v>
      </c>
      <c r="B428">
        <v>82.91</v>
      </c>
    </row>
    <row r="429" spans="1:2" x14ac:dyDescent="0.35">
      <c r="A429" s="12">
        <v>0.1</v>
      </c>
      <c r="B429">
        <v>184.89</v>
      </c>
    </row>
    <row r="430" spans="1:2" x14ac:dyDescent="0.35">
      <c r="A430" s="12">
        <v>0</v>
      </c>
      <c r="B430">
        <v>47.21</v>
      </c>
    </row>
    <row r="431" spans="1:2" x14ac:dyDescent="0.35">
      <c r="A431" s="12">
        <v>0.05</v>
      </c>
      <c r="B431">
        <v>126.98</v>
      </c>
    </row>
    <row r="432" spans="1:2" x14ac:dyDescent="0.35">
      <c r="A432" s="12">
        <v>0.2</v>
      </c>
      <c r="B432">
        <v>28.52</v>
      </c>
    </row>
    <row r="433" spans="1:2" x14ac:dyDescent="0.35">
      <c r="A433" s="12">
        <v>0.1</v>
      </c>
      <c r="B433">
        <v>337.79</v>
      </c>
    </row>
    <row r="434" spans="1:2" x14ac:dyDescent="0.35">
      <c r="A434" s="12">
        <v>0.05</v>
      </c>
      <c r="B434">
        <v>169.89</v>
      </c>
    </row>
    <row r="435" spans="1:2" x14ac:dyDescent="0.35">
      <c r="A435" s="12">
        <v>0.05</v>
      </c>
      <c r="B435">
        <v>42.95</v>
      </c>
    </row>
    <row r="436" spans="1:2" x14ac:dyDescent="0.35">
      <c r="A436" s="12">
        <v>0.05</v>
      </c>
      <c r="B436">
        <v>231.28</v>
      </c>
    </row>
    <row r="437" spans="1:2" x14ac:dyDescent="0.35">
      <c r="A437" s="12">
        <v>0.1</v>
      </c>
      <c r="B437">
        <v>115.84</v>
      </c>
    </row>
    <row r="438" spans="1:2" x14ac:dyDescent="0.35">
      <c r="A438" s="12">
        <v>0.1</v>
      </c>
      <c r="B438">
        <v>145.16999999999999</v>
      </c>
    </row>
    <row r="439" spans="1:2" x14ac:dyDescent="0.35">
      <c r="A439" s="12">
        <v>0</v>
      </c>
      <c r="B439">
        <v>164.1</v>
      </c>
    </row>
    <row r="440" spans="1:2" x14ac:dyDescent="0.35">
      <c r="A440" s="12">
        <v>0.1</v>
      </c>
      <c r="B440">
        <v>105.53</v>
      </c>
    </row>
    <row r="441" spans="1:2" x14ac:dyDescent="0.35">
      <c r="A441" s="12">
        <v>0.05</v>
      </c>
      <c r="B441">
        <v>443.95</v>
      </c>
    </row>
    <row r="442" spans="1:2" x14ac:dyDescent="0.35">
      <c r="A442" s="12">
        <v>0.05</v>
      </c>
      <c r="B442">
        <v>98.5</v>
      </c>
    </row>
    <row r="443" spans="1:2" x14ac:dyDescent="0.35">
      <c r="A443" s="12">
        <v>0.2</v>
      </c>
      <c r="B443">
        <v>371.85</v>
      </c>
    </row>
    <row r="444" spans="1:2" x14ac:dyDescent="0.35">
      <c r="A444" s="12">
        <v>0.1</v>
      </c>
      <c r="B444">
        <v>694.21</v>
      </c>
    </row>
    <row r="445" spans="1:2" x14ac:dyDescent="0.35">
      <c r="A445" s="12">
        <v>0.05</v>
      </c>
      <c r="B445">
        <v>159.37</v>
      </c>
    </row>
    <row r="446" spans="1:2" x14ac:dyDescent="0.35">
      <c r="A446" s="12">
        <v>0.2</v>
      </c>
      <c r="B446">
        <v>26.7</v>
      </c>
    </row>
    <row r="447" spans="1:2" x14ac:dyDescent="0.35">
      <c r="A447" s="12">
        <v>0</v>
      </c>
      <c r="B447">
        <v>56.23</v>
      </c>
    </row>
    <row r="448" spans="1:2" x14ac:dyDescent="0.35">
      <c r="A448" s="12">
        <v>0</v>
      </c>
      <c r="B448">
        <v>127.06</v>
      </c>
    </row>
    <row r="449" spans="1:2" x14ac:dyDescent="0.35">
      <c r="A449" s="12">
        <v>0</v>
      </c>
      <c r="B449">
        <v>59.42</v>
      </c>
    </row>
    <row r="450" spans="1:2" x14ac:dyDescent="0.35">
      <c r="A450" s="12">
        <v>0.05</v>
      </c>
      <c r="B450">
        <v>19.48</v>
      </c>
    </row>
    <row r="451" spans="1:2" x14ac:dyDescent="0.35">
      <c r="A451" s="12">
        <v>0.05</v>
      </c>
      <c r="B451">
        <v>429.98</v>
      </c>
    </row>
    <row r="452" spans="1:2" x14ac:dyDescent="0.35">
      <c r="A452" s="12">
        <v>0</v>
      </c>
      <c r="B452">
        <v>2.3199999999999998</v>
      </c>
    </row>
    <row r="453" spans="1:2" x14ac:dyDescent="0.35">
      <c r="A453" s="12">
        <v>0.2</v>
      </c>
      <c r="B453">
        <v>14.61</v>
      </c>
    </row>
    <row r="454" spans="1:2" x14ac:dyDescent="0.35">
      <c r="A454" s="12">
        <v>0</v>
      </c>
      <c r="B454">
        <v>312.22000000000003</v>
      </c>
    </row>
    <row r="455" spans="1:2" x14ac:dyDescent="0.35">
      <c r="A455" s="12">
        <v>0.1</v>
      </c>
      <c r="B455">
        <v>703.94</v>
      </c>
    </row>
    <row r="456" spans="1:2" x14ac:dyDescent="0.35">
      <c r="A456" s="12">
        <v>0.05</v>
      </c>
      <c r="B456">
        <v>112.81</v>
      </c>
    </row>
    <row r="457" spans="1:2" x14ac:dyDescent="0.35">
      <c r="A457" s="12">
        <v>0.05</v>
      </c>
      <c r="B457">
        <v>286.66000000000003</v>
      </c>
    </row>
    <row r="458" spans="1:2" x14ac:dyDescent="0.35">
      <c r="A458" s="12">
        <v>0.1</v>
      </c>
      <c r="B458">
        <v>53.09</v>
      </c>
    </row>
    <row r="459" spans="1:2" x14ac:dyDescent="0.35">
      <c r="A459" s="12">
        <v>0.05</v>
      </c>
      <c r="B459">
        <v>75.09</v>
      </c>
    </row>
    <row r="460" spans="1:2" x14ac:dyDescent="0.35">
      <c r="A460" s="12">
        <v>0.1</v>
      </c>
      <c r="B460">
        <v>679.68</v>
      </c>
    </row>
    <row r="461" spans="1:2" x14ac:dyDescent="0.35">
      <c r="A461" s="12">
        <v>0</v>
      </c>
      <c r="B461">
        <v>68.069999999999993</v>
      </c>
    </row>
    <row r="462" spans="1:2" x14ac:dyDescent="0.35">
      <c r="A462" s="12">
        <v>0</v>
      </c>
      <c r="B462">
        <v>27.23</v>
      </c>
    </row>
    <row r="463" spans="1:2" x14ac:dyDescent="0.35">
      <c r="A463" s="12">
        <v>0.05</v>
      </c>
      <c r="B463">
        <v>35.47</v>
      </c>
    </row>
    <row r="464" spans="1:2" x14ac:dyDescent="0.35">
      <c r="A464" s="12">
        <v>0.05</v>
      </c>
      <c r="B464">
        <v>148.58000000000001</v>
      </c>
    </row>
    <row r="465" spans="1:2" x14ac:dyDescent="0.35">
      <c r="A465" s="12">
        <v>0</v>
      </c>
      <c r="B465">
        <v>80.84</v>
      </c>
    </row>
    <row r="466" spans="1:2" x14ac:dyDescent="0.35">
      <c r="A466" s="12">
        <v>0.1</v>
      </c>
      <c r="B466">
        <v>259.89</v>
      </c>
    </row>
    <row r="467" spans="1:2" x14ac:dyDescent="0.35">
      <c r="A467" s="12">
        <v>0</v>
      </c>
      <c r="B467">
        <v>251.11</v>
      </c>
    </row>
    <row r="468" spans="1:2" x14ac:dyDescent="0.35">
      <c r="A468" s="12">
        <v>0.1</v>
      </c>
      <c r="B468">
        <v>98.5</v>
      </c>
    </row>
    <row r="469" spans="1:2" x14ac:dyDescent="0.35">
      <c r="A469" s="12">
        <v>0.2</v>
      </c>
      <c r="B469">
        <v>400.01</v>
      </c>
    </row>
    <row r="470" spans="1:2" x14ac:dyDescent="0.35">
      <c r="A470" s="12">
        <v>0</v>
      </c>
      <c r="B470">
        <v>677.99</v>
      </c>
    </row>
    <row r="471" spans="1:2" x14ac:dyDescent="0.35">
      <c r="A471" s="12">
        <v>0.1</v>
      </c>
      <c r="B471">
        <v>556.04999999999995</v>
      </c>
    </row>
    <row r="472" spans="1:2" x14ac:dyDescent="0.35">
      <c r="A472" s="12">
        <v>0.1</v>
      </c>
      <c r="B472">
        <v>129.38</v>
      </c>
    </row>
    <row r="473" spans="1:2" x14ac:dyDescent="0.35">
      <c r="A473" s="12">
        <v>0.1</v>
      </c>
      <c r="B473">
        <v>60.62</v>
      </c>
    </row>
    <row r="474" spans="1:2" x14ac:dyDescent="0.35">
      <c r="A474" s="12">
        <v>0.05</v>
      </c>
      <c r="B474">
        <v>41.95</v>
      </c>
    </row>
    <row r="475" spans="1:2" x14ac:dyDescent="0.35">
      <c r="A475" s="12">
        <v>0.05</v>
      </c>
      <c r="B475">
        <v>247.53</v>
      </c>
    </row>
    <row r="476" spans="1:2" x14ac:dyDescent="0.35">
      <c r="A476" s="12">
        <v>0.2</v>
      </c>
      <c r="B476">
        <v>190.41</v>
      </c>
    </row>
    <row r="477" spans="1:2" x14ac:dyDescent="0.35">
      <c r="A477" s="12">
        <v>0.2</v>
      </c>
      <c r="B477">
        <v>59.06</v>
      </c>
    </row>
    <row r="478" spans="1:2" x14ac:dyDescent="0.35">
      <c r="A478" s="12">
        <v>0.1</v>
      </c>
      <c r="B478">
        <v>611.67999999999995</v>
      </c>
    </row>
    <row r="479" spans="1:2" x14ac:dyDescent="0.35">
      <c r="A479" s="12">
        <v>0.05</v>
      </c>
      <c r="B479">
        <v>37.14</v>
      </c>
    </row>
    <row r="480" spans="1:2" x14ac:dyDescent="0.35">
      <c r="A480" s="12">
        <v>0.1</v>
      </c>
      <c r="B480">
        <v>761.38</v>
      </c>
    </row>
    <row r="481" spans="1:2" x14ac:dyDescent="0.35">
      <c r="A481" s="12">
        <v>0.05</v>
      </c>
      <c r="B481">
        <v>185.01</v>
      </c>
    </row>
    <row r="482" spans="1:2" x14ac:dyDescent="0.35">
      <c r="A482" s="12">
        <v>0.05</v>
      </c>
      <c r="B482">
        <v>256.26</v>
      </c>
    </row>
    <row r="483" spans="1:2" x14ac:dyDescent="0.35">
      <c r="A483" s="12">
        <v>0.2</v>
      </c>
      <c r="B483">
        <v>7.84</v>
      </c>
    </row>
    <row r="484" spans="1:2" x14ac:dyDescent="0.35">
      <c r="A484" s="12">
        <v>0.1</v>
      </c>
      <c r="B484">
        <v>64.27</v>
      </c>
    </row>
    <row r="485" spans="1:2" x14ac:dyDescent="0.35">
      <c r="A485" s="12">
        <v>0.1</v>
      </c>
      <c r="B485">
        <v>179.39</v>
      </c>
    </row>
    <row r="486" spans="1:2" x14ac:dyDescent="0.35">
      <c r="A486" s="12">
        <v>0.05</v>
      </c>
      <c r="B486">
        <v>274.32</v>
      </c>
    </row>
    <row r="487" spans="1:2" x14ac:dyDescent="0.35">
      <c r="A487" s="12">
        <v>0.05</v>
      </c>
      <c r="B487">
        <v>1143.67</v>
      </c>
    </row>
    <row r="488" spans="1:2" x14ac:dyDescent="0.35">
      <c r="A488" s="12">
        <v>0</v>
      </c>
      <c r="B488">
        <v>469.54</v>
      </c>
    </row>
    <row r="489" spans="1:2" x14ac:dyDescent="0.35">
      <c r="A489" s="12">
        <v>0.2</v>
      </c>
      <c r="B489">
        <v>161.24</v>
      </c>
    </row>
    <row r="490" spans="1:2" x14ac:dyDescent="0.35">
      <c r="A490" s="12">
        <v>0</v>
      </c>
      <c r="B490">
        <v>813.88</v>
      </c>
    </row>
    <row r="491" spans="1:2" x14ac:dyDescent="0.35">
      <c r="A491" s="12">
        <v>0.05</v>
      </c>
      <c r="B491">
        <v>103.57</v>
      </c>
    </row>
    <row r="492" spans="1:2" x14ac:dyDescent="0.35">
      <c r="A492" s="12">
        <v>0.1</v>
      </c>
      <c r="B492">
        <v>326.10000000000002</v>
      </c>
    </row>
    <row r="493" spans="1:2" x14ac:dyDescent="0.35">
      <c r="A493" s="12">
        <v>0.05</v>
      </c>
      <c r="B493">
        <v>322.77</v>
      </c>
    </row>
    <row r="494" spans="1:2" x14ac:dyDescent="0.35">
      <c r="A494" s="12">
        <v>0</v>
      </c>
      <c r="B494">
        <v>111.77</v>
      </c>
    </row>
    <row r="495" spans="1:2" x14ac:dyDescent="0.35">
      <c r="A495" s="12">
        <v>0.2</v>
      </c>
      <c r="B495">
        <v>158.80000000000001</v>
      </c>
    </row>
    <row r="496" spans="1:2" x14ac:dyDescent="0.35">
      <c r="A496" s="12">
        <v>0.05</v>
      </c>
      <c r="B496">
        <v>338.75</v>
      </c>
    </row>
    <row r="497" spans="1:2" x14ac:dyDescent="0.35">
      <c r="A497" s="12">
        <v>0.1</v>
      </c>
      <c r="B497">
        <v>151.44</v>
      </c>
    </row>
    <row r="498" spans="1:2" x14ac:dyDescent="0.35">
      <c r="A498" s="12">
        <v>0</v>
      </c>
      <c r="B498">
        <v>180.91</v>
      </c>
    </row>
    <row r="499" spans="1:2" x14ac:dyDescent="0.35">
      <c r="A499" s="12">
        <v>0.05</v>
      </c>
      <c r="B499">
        <v>65.099999999999994</v>
      </c>
    </row>
    <row r="500" spans="1:2" x14ac:dyDescent="0.35">
      <c r="A500" s="12">
        <v>0.1</v>
      </c>
      <c r="B500">
        <v>116.96</v>
      </c>
    </row>
    <row r="501" spans="1:2" x14ac:dyDescent="0.35">
      <c r="A501" s="12">
        <v>0.1</v>
      </c>
      <c r="B501">
        <v>196.64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7"/>
  <sheetViews>
    <sheetView zoomScale="90" workbookViewId="0">
      <selection activeCell="D16" sqref="D16"/>
    </sheetView>
  </sheetViews>
  <sheetFormatPr defaultRowHeight="14.5" x14ac:dyDescent="0.35"/>
  <cols>
    <col min="2" max="2" width="20.1796875" customWidth="1"/>
    <col min="4" max="4" width="20.1796875" customWidth="1"/>
    <col min="6" max="6" width="18.08984375" bestFit="1" customWidth="1"/>
    <col min="8" max="8" width="22.08984375" bestFit="1" customWidth="1"/>
    <col min="10" max="10" width="16.1796875" bestFit="1" customWidth="1"/>
  </cols>
  <sheetData>
    <row r="2" spans="2:10" x14ac:dyDescent="0.35">
      <c r="B2" s="8" t="s">
        <v>1182</v>
      </c>
      <c r="D2" s="8" t="s">
        <v>1183</v>
      </c>
      <c r="F2" s="8" t="s">
        <v>1184</v>
      </c>
      <c r="H2" s="8" t="s">
        <v>1185</v>
      </c>
      <c r="J2" s="8" t="s">
        <v>1186</v>
      </c>
    </row>
    <row r="3" spans="2:10" x14ac:dyDescent="0.35">
      <c r="B3">
        <v>666606.20550000004</v>
      </c>
      <c r="D3">
        <v>133862.72</v>
      </c>
      <c r="F3">
        <v>8.1300000000000136E-2</v>
      </c>
      <c r="H3">
        <v>4</v>
      </c>
      <c r="J3">
        <v>500</v>
      </c>
    </row>
    <row r="6" spans="2:10" x14ac:dyDescent="0.35">
      <c r="B6" t="s">
        <v>1201</v>
      </c>
      <c r="D6" t="s">
        <v>1202</v>
      </c>
      <c r="F6" t="s">
        <v>1204</v>
      </c>
      <c r="H6" t="s">
        <v>1205</v>
      </c>
      <c r="J6" t="s">
        <v>1206</v>
      </c>
    </row>
    <row r="7" spans="2:10" ht="28" x14ac:dyDescent="0.8">
      <c r="B7" s="16">
        <v>666606.20549999957</v>
      </c>
      <c r="D7" s="16">
        <v>133862.71999999997</v>
      </c>
      <c r="F7" s="18">
        <v>8.1300000000000136E-2</v>
      </c>
      <c r="H7" s="17">
        <v>4.1280000000000001</v>
      </c>
      <c r="J7" s="19">
        <v>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1"/>
  <sheetViews>
    <sheetView topLeftCell="D1" workbookViewId="0">
      <selection activeCell="L1" sqref="L1"/>
    </sheetView>
  </sheetViews>
  <sheetFormatPr defaultRowHeight="14.5" x14ac:dyDescent="0.35"/>
  <cols>
    <col min="1" max="1" width="8.54296875" bestFit="1" customWidth="1"/>
    <col min="2" max="3" width="17.81640625" style="2" bestFit="1" customWidth="1"/>
    <col min="4" max="4" width="12" style="2" bestFit="1" customWidth="1"/>
    <col min="5" max="5" width="13.1796875" bestFit="1" customWidth="1"/>
    <col min="6" max="6" width="12" bestFit="1" customWidth="1"/>
    <col min="7" max="7" width="19.81640625" bestFit="1" customWidth="1"/>
    <col min="8" max="8" width="8.1796875" bestFit="1" customWidth="1"/>
    <col min="9" max="9" width="6.81640625" bestFit="1" customWidth="1"/>
    <col min="10" max="10" width="8.1796875" style="12" bestFit="1" customWidth="1"/>
    <col min="11" max="11" width="7.81640625" bestFit="1" customWidth="1"/>
    <col min="12" max="12" width="7.81640625" customWidth="1"/>
    <col min="13" max="13" width="14.453125" bestFit="1" customWidth="1"/>
    <col min="14" max="14" width="16.81640625" bestFit="1" customWidth="1"/>
    <col min="15" max="15" width="8.453125" bestFit="1" customWidth="1"/>
    <col min="16" max="16" width="6.81640625" bestFit="1" customWidth="1"/>
    <col min="17" max="17" width="5.90625" bestFit="1" customWidth="1"/>
    <col min="18" max="18" width="15.54296875" bestFit="1" customWidth="1"/>
    <col min="21" max="21" width="9.7265625" bestFit="1" customWidth="1"/>
  </cols>
  <sheetData>
    <row r="1" spans="1:21" x14ac:dyDescent="0.35">
      <c r="A1" s="1" t="s">
        <v>0</v>
      </c>
      <c r="B1" s="4" t="s">
        <v>1</v>
      </c>
      <c r="C1" s="4" t="s">
        <v>2</v>
      </c>
      <c r="D1" s="5" t="s">
        <v>1180</v>
      </c>
      <c r="E1" s="1" t="s">
        <v>3</v>
      </c>
      <c r="F1" s="1" t="s">
        <v>4</v>
      </c>
      <c r="G1" s="1" t="s">
        <v>5</v>
      </c>
      <c r="H1" s="1" t="s">
        <v>6</v>
      </c>
      <c r="I1" s="1" t="s">
        <v>7</v>
      </c>
      <c r="J1" s="11" t="s">
        <v>8</v>
      </c>
      <c r="K1" s="1" t="s">
        <v>9</v>
      </c>
      <c r="L1" s="3" t="s">
        <v>1181</v>
      </c>
      <c r="M1" s="1" t="s">
        <v>10</v>
      </c>
      <c r="N1" s="1" t="s">
        <v>11</v>
      </c>
      <c r="O1" s="1" t="s">
        <v>12</v>
      </c>
      <c r="P1" s="1" t="s">
        <v>13</v>
      </c>
      <c r="Q1" s="1" t="s">
        <v>14</v>
      </c>
      <c r="R1" s="1" t="s">
        <v>15</v>
      </c>
    </row>
    <row r="2" spans="1:21" x14ac:dyDescent="0.35">
      <c r="A2" t="s">
        <v>16</v>
      </c>
      <c r="B2" s="2">
        <v>45254</v>
      </c>
      <c r="C2" s="2">
        <v>45256</v>
      </c>
      <c r="D2" s="7">
        <f t="shared" ref="D2:D65" si="0">C2-B2</f>
        <v>2</v>
      </c>
      <c r="E2" t="s">
        <v>516</v>
      </c>
      <c r="F2" t="s">
        <v>519</v>
      </c>
      <c r="G2" t="s">
        <v>528</v>
      </c>
      <c r="H2">
        <v>9</v>
      </c>
      <c r="I2">
        <v>384.2</v>
      </c>
      <c r="J2" s="12">
        <v>0.05</v>
      </c>
      <c r="K2">
        <v>438.79</v>
      </c>
      <c r="L2">
        <f>H2*I2*(1-J2)</f>
        <v>3284.9099999999994</v>
      </c>
      <c r="M2" t="s">
        <v>1014</v>
      </c>
      <c r="N2" t="s">
        <v>1112</v>
      </c>
      <c r="O2" t="s">
        <v>1115</v>
      </c>
      <c r="P2" t="s">
        <v>1121</v>
      </c>
      <c r="Q2" t="s">
        <v>1126</v>
      </c>
      <c r="R2" t="s">
        <v>1176</v>
      </c>
      <c r="T2" s="7"/>
    </row>
    <row r="3" spans="1:21" x14ac:dyDescent="0.35">
      <c r="A3" t="s">
        <v>17</v>
      </c>
      <c r="B3" s="2">
        <v>44984</v>
      </c>
      <c r="C3" s="2">
        <v>44989</v>
      </c>
      <c r="D3" s="7">
        <f t="shared" si="0"/>
        <v>5</v>
      </c>
      <c r="E3" t="s">
        <v>516</v>
      </c>
      <c r="F3" t="s">
        <v>520</v>
      </c>
      <c r="G3" t="s">
        <v>529</v>
      </c>
      <c r="H3">
        <v>10</v>
      </c>
      <c r="I3">
        <v>442.46</v>
      </c>
      <c r="J3" s="12">
        <v>0.05</v>
      </c>
      <c r="K3">
        <v>1164.5999999999999</v>
      </c>
      <c r="L3">
        <f t="shared" ref="L3:L66" si="1">H3*I3*(1-J3)</f>
        <v>4203.369999999999</v>
      </c>
      <c r="M3" t="s">
        <v>1015</v>
      </c>
      <c r="N3" t="s">
        <v>1112</v>
      </c>
      <c r="O3" t="s">
        <v>1116</v>
      </c>
      <c r="P3" t="s">
        <v>1122</v>
      </c>
      <c r="Q3" t="s">
        <v>1127</v>
      </c>
      <c r="R3" t="s">
        <v>1177</v>
      </c>
      <c r="U3" s="14"/>
    </row>
    <row r="4" spans="1:21" x14ac:dyDescent="0.35">
      <c r="A4" t="s">
        <v>18</v>
      </c>
      <c r="B4" s="2">
        <v>44939</v>
      </c>
      <c r="C4" s="2">
        <v>44942</v>
      </c>
      <c r="D4" s="7">
        <f t="shared" si="0"/>
        <v>3</v>
      </c>
      <c r="E4" t="s">
        <v>516</v>
      </c>
      <c r="F4" t="s">
        <v>519</v>
      </c>
      <c r="G4" t="s">
        <v>530</v>
      </c>
      <c r="H4">
        <v>3</v>
      </c>
      <c r="I4">
        <v>12.74</v>
      </c>
      <c r="J4" s="12">
        <v>0</v>
      </c>
      <c r="K4">
        <v>4.5</v>
      </c>
      <c r="L4">
        <f t="shared" si="1"/>
        <v>38.22</v>
      </c>
      <c r="M4" t="s">
        <v>1016</v>
      </c>
      <c r="N4" t="s">
        <v>1113</v>
      </c>
      <c r="O4" t="s">
        <v>1115</v>
      </c>
      <c r="P4" t="s">
        <v>1123</v>
      </c>
      <c r="Q4" t="s">
        <v>1128</v>
      </c>
      <c r="R4" t="s">
        <v>1177</v>
      </c>
    </row>
    <row r="5" spans="1:21" x14ac:dyDescent="0.35">
      <c r="A5" t="s">
        <v>19</v>
      </c>
      <c r="B5" s="2">
        <v>45067</v>
      </c>
      <c r="C5" s="2">
        <v>45068</v>
      </c>
      <c r="D5" s="7">
        <f t="shared" si="0"/>
        <v>1</v>
      </c>
      <c r="E5" t="s">
        <v>517</v>
      </c>
      <c r="F5" t="s">
        <v>521</v>
      </c>
      <c r="G5" t="s">
        <v>531</v>
      </c>
      <c r="H5">
        <v>3</v>
      </c>
      <c r="I5">
        <v>107.01</v>
      </c>
      <c r="J5" s="12">
        <v>0.1</v>
      </c>
      <c r="K5">
        <v>69.86</v>
      </c>
      <c r="L5">
        <f t="shared" si="1"/>
        <v>288.92700000000002</v>
      </c>
      <c r="M5" t="s">
        <v>1016</v>
      </c>
      <c r="N5" t="s">
        <v>1113</v>
      </c>
      <c r="O5" t="s">
        <v>1116</v>
      </c>
      <c r="P5" t="s">
        <v>1124</v>
      </c>
      <c r="Q5" t="s">
        <v>1129</v>
      </c>
      <c r="R5" t="s">
        <v>1178</v>
      </c>
    </row>
    <row r="6" spans="1:21" x14ac:dyDescent="0.35">
      <c r="A6" t="s">
        <v>20</v>
      </c>
      <c r="B6" s="2">
        <v>45052</v>
      </c>
      <c r="C6" s="2">
        <v>45053</v>
      </c>
      <c r="D6" s="7">
        <f t="shared" si="0"/>
        <v>1</v>
      </c>
      <c r="E6" t="s">
        <v>518</v>
      </c>
      <c r="F6" t="s">
        <v>522</v>
      </c>
      <c r="G6" t="s">
        <v>532</v>
      </c>
      <c r="H6">
        <v>7</v>
      </c>
      <c r="I6">
        <v>54.94</v>
      </c>
      <c r="J6" s="12">
        <v>0.1</v>
      </c>
      <c r="K6">
        <v>78.849999999999994</v>
      </c>
      <c r="L6">
        <f t="shared" si="1"/>
        <v>346.12200000000001</v>
      </c>
      <c r="M6" t="s">
        <v>1017</v>
      </c>
      <c r="N6" t="s">
        <v>1113</v>
      </c>
      <c r="O6" t="s">
        <v>1117</v>
      </c>
      <c r="P6" t="s">
        <v>1123</v>
      </c>
      <c r="Q6" t="s">
        <v>1130</v>
      </c>
      <c r="R6" t="s">
        <v>1178</v>
      </c>
      <c r="U6" s="12"/>
    </row>
    <row r="7" spans="1:21" x14ac:dyDescent="0.35">
      <c r="A7" t="s">
        <v>21</v>
      </c>
      <c r="B7" s="2">
        <v>45041</v>
      </c>
      <c r="C7" s="2">
        <v>45046</v>
      </c>
      <c r="D7" s="7">
        <f t="shared" si="0"/>
        <v>5</v>
      </c>
      <c r="E7" t="s">
        <v>516</v>
      </c>
      <c r="F7" t="s">
        <v>519</v>
      </c>
      <c r="G7" t="s">
        <v>533</v>
      </c>
      <c r="H7">
        <v>9</v>
      </c>
      <c r="I7">
        <v>21.62</v>
      </c>
      <c r="J7" s="12">
        <v>0.05</v>
      </c>
      <c r="K7">
        <v>51.26</v>
      </c>
      <c r="L7">
        <f t="shared" si="1"/>
        <v>184.851</v>
      </c>
      <c r="M7" t="s">
        <v>1018</v>
      </c>
      <c r="N7" t="s">
        <v>1113</v>
      </c>
      <c r="O7" t="s">
        <v>1117</v>
      </c>
      <c r="P7" t="s">
        <v>1121</v>
      </c>
      <c r="Q7" t="s">
        <v>1131</v>
      </c>
      <c r="R7" t="s">
        <v>1177</v>
      </c>
    </row>
    <row r="8" spans="1:21" x14ac:dyDescent="0.35">
      <c r="A8" t="s">
        <v>22</v>
      </c>
      <c r="B8" s="2">
        <v>44998</v>
      </c>
      <c r="C8" s="2">
        <v>45002</v>
      </c>
      <c r="D8" s="7">
        <f t="shared" si="0"/>
        <v>4</v>
      </c>
      <c r="E8" t="s">
        <v>518</v>
      </c>
      <c r="F8" t="s">
        <v>523</v>
      </c>
      <c r="G8" t="s">
        <v>534</v>
      </c>
      <c r="H8">
        <v>1</v>
      </c>
      <c r="I8">
        <v>300.89999999999998</v>
      </c>
      <c r="J8" s="12">
        <v>0.1</v>
      </c>
      <c r="K8">
        <v>51.27</v>
      </c>
      <c r="L8">
        <f t="shared" si="1"/>
        <v>270.81</v>
      </c>
      <c r="M8" t="s">
        <v>1019</v>
      </c>
      <c r="N8" t="s">
        <v>1112</v>
      </c>
      <c r="O8" t="s">
        <v>1115</v>
      </c>
      <c r="P8" t="s">
        <v>1121</v>
      </c>
      <c r="Q8" t="s">
        <v>1126</v>
      </c>
      <c r="R8" t="s">
        <v>1178</v>
      </c>
    </row>
    <row r="9" spans="1:21" x14ac:dyDescent="0.35">
      <c r="A9" t="s">
        <v>23</v>
      </c>
      <c r="B9" s="2">
        <v>44979</v>
      </c>
      <c r="C9" s="2">
        <v>44982</v>
      </c>
      <c r="D9" s="7">
        <f t="shared" si="0"/>
        <v>3</v>
      </c>
      <c r="E9" t="s">
        <v>518</v>
      </c>
      <c r="F9" t="s">
        <v>522</v>
      </c>
      <c r="G9" t="s">
        <v>535</v>
      </c>
      <c r="H9">
        <v>2</v>
      </c>
      <c r="I9">
        <v>353.13</v>
      </c>
      <c r="J9" s="12">
        <v>0.1</v>
      </c>
      <c r="K9">
        <v>97.28</v>
      </c>
      <c r="L9">
        <f t="shared" si="1"/>
        <v>635.63400000000001</v>
      </c>
      <c r="M9" t="s">
        <v>1020</v>
      </c>
      <c r="N9" t="s">
        <v>1112</v>
      </c>
      <c r="O9" t="s">
        <v>1115</v>
      </c>
      <c r="P9" t="s">
        <v>1123</v>
      </c>
      <c r="Q9" t="s">
        <v>1132</v>
      </c>
      <c r="R9" t="s">
        <v>1178</v>
      </c>
    </row>
    <row r="10" spans="1:21" x14ac:dyDescent="0.35">
      <c r="A10" t="s">
        <v>24</v>
      </c>
      <c r="B10" s="2">
        <v>45273</v>
      </c>
      <c r="C10" s="2">
        <v>45279</v>
      </c>
      <c r="D10" s="7">
        <f t="shared" si="0"/>
        <v>6</v>
      </c>
      <c r="E10" t="s">
        <v>518</v>
      </c>
      <c r="F10" t="s">
        <v>523</v>
      </c>
      <c r="G10" t="s">
        <v>536</v>
      </c>
      <c r="H10">
        <v>9</v>
      </c>
      <c r="I10">
        <v>29.09</v>
      </c>
      <c r="J10" s="12">
        <v>0.1</v>
      </c>
      <c r="K10">
        <v>35.32</v>
      </c>
      <c r="L10">
        <f t="shared" si="1"/>
        <v>235.62900000000002</v>
      </c>
      <c r="M10" t="s">
        <v>1021</v>
      </c>
      <c r="N10" t="s">
        <v>1114</v>
      </c>
      <c r="O10" t="s">
        <v>1117</v>
      </c>
      <c r="P10" t="s">
        <v>1121</v>
      </c>
      <c r="Q10" t="s">
        <v>1133</v>
      </c>
      <c r="R10" t="s">
        <v>1176</v>
      </c>
    </row>
    <row r="11" spans="1:21" x14ac:dyDescent="0.35">
      <c r="A11" t="s">
        <v>25</v>
      </c>
      <c r="B11" s="2">
        <v>45206</v>
      </c>
      <c r="C11" s="2">
        <v>45213</v>
      </c>
      <c r="D11" s="7">
        <f t="shared" si="0"/>
        <v>7</v>
      </c>
      <c r="E11" t="s">
        <v>516</v>
      </c>
      <c r="F11" t="s">
        <v>520</v>
      </c>
      <c r="G11" t="s">
        <v>537</v>
      </c>
      <c r="H11">
        <v>3</v>
      </c>
      <c r="I11">
        <v>371.57</v>
      </c>
      <c r="J11" s="12">
        <v>0.1</v>
      </c>
      <c r="K11">
        <v>113.93</v>
      </c>
      <c r="L11">
        <f t="shared" si="1"/>
        <v>1003.239</v>
      </c>
      <c r="M11" t="s">
        <v>1022</v>
      </c>
      <c r="N11" t="s">
        <v>1112</v>
      </c>
      <c r="O11" t="s">
        <v>1115</v>
      </c>
      <c r="P11" t="s">
        <v>1123</v>
      </c>
      <c r="Q11" t="s">
        <v>1134</v>
      </c>
      <c r="R11" t="s">
        <v>1179</v>
      </c>
    </row>
    <row r="12" spans="1:21" x14ac:dyDescent="0.35">
      <c r="A12" t="s">
        <v>26</v>
      </c>
      <c r="B12" s="2">
        <v>44971</v>
      </c>
      <c r="C12" s="2">
        <v>44974</v>
      </c>
      <c r="D12" s="7">
        <f t="shared" si="0"/>
        <v>3</v>
      </c>
      <c r="E12" t="s">
        <v>516</v>
      </c>
      <c r="F12" t="s">
        <v>519</v>
      </c>
      <c r="G12" t="s">
        <v>538</v>
      </c>
      <c r="H12">
        <v>5</v>
      </c>
      <c r="I12">
        <v>204.12</v>
      </c>
      <c r="J12" s="12">
        <v>0</v>
      </c>
      <c r="K12">
        <v>154.44999999999999</v>
      </c>
      <c r="L12">
        <f t="shared" si="1"/>
        <v>1020.6</v>
      </c>
      <c r="M12" t="s">
        <v>1023</v>
      </c>
      <c r="N12" t="s">
        <v>1112</v>
      </c>
      <c r="O12" t="s">
        <v>1116</v>
      </c>
      <c r="P12" t="s">
        <v>1122</v>
      </c>
      <c r="Q12" t="s">
        <v>1135</v>
      </c>
      <c r="R12" t="s">
        <v>1176</v>
      </c>
    </row>
    <row r="13" spans="1:21" x14ac:dyDescent="0.35">
      <c r="A13" t="s">
        <v>27</v>
      </c>
      <c r="B13" s="2">
        <v>45229</v>
      </c>
      <c r="C13" s="2">
        <v>45233</v>
      </c>
      <c r="D13" s="7">
        <f t="shared" si="0"/>
        <v>4</v>
      </c>
      <c r="E13" t="s">
        <v>517</v>
      </c>
      <c r="F13" t="s">
        <v>521</v>
      </c>
      <c r="G13" t="s">
        <v>539</v>
      </c>
      <c r="H13">
        <v>3</v>
      </c>
      <c r="I13">
        <v>121</v>
      </c>
      <c r="J13" s="12">
        <v>0.05</v>
      </c>
      <c r="K13">
        <v>41.94</v>
      </c>
      <c r="L13">
        <f t="shared" si="1"/>
        <v>344.84999999999997</v>
      </c>
      <c r="M13" t="s">
        <v>1024</v>
      </c>
      <c r="N13" t="s">
        <v>1113</v>
      </c>
      <c r="O13" t="s">
        <v>1115</v>
      </c>
      <c r="P13" t="s">
        <v>1123</v>
      </c>
      <c r="Q13" t="s">
        <v>1133</v>
      </c>
      <c r="R13" t="s">
        <v>1176</v>
      </c>
    </row>
    <row r="14" spans="1:21" x14ac:dyDescent="0.35">
      <c r="A14" t="s">
        <v>28</v>
      </c>
      <c r="B14" s="2">
        <v>45143</v>
      </c>
      <c r="C14" s="2">
        <v>45148</v>
      </c>
      <c r="D14" s="7">
        <f t="shared" si="0"/>
        <v>5</v>
      </c>
      <c r="E14" t="s">
        <v>516</v>
      </c>
      <c r="F14" t="s">
        <v>519</v>
      </c>
      <c r="G14" t="s">
        <v>540</v>
      </c>
      <c r="H14">
        <v>3</v>
      </c>
      <c r="I14">
        <v>112.55</v>
      </c>
      <c r="J14" s="12">
        <v>0.2</v>
      </c>
      <c r="K14">
        <v>27.08</v>
      </c>
      <c r="L14">
        <f t="shared" si="1"/>
        <v>270.12</v>
      </c>
      <c r="M14" t="s">
        <v>1025</v>
      </c>
      <c r="N14" t="s">
        <v>1114</v>
      </c>
      <c r="O14" t="s">
        <v>1118</v>
      </c>
      <c r="P14" t="s">
        <v>1121</v>
      </c>
      <c r="Q14" t="s">
        <v>1136</v>
      </c>
      <c r="R14" t="s">
        <v>1178</v>
      </c>
    </row>
    <row r="15" spans="1:21" x14ac:dyDescent="0.35">
      <c r="A15" t="s">
        <v>29</v>
      </c>
      <c r="B15" s="2">
        <v>44943</v>
      </c>
      <c r="C15" s="2">
        <v>44948</v>
      </c>
      <c r="D15" s="7">
        <f t="shared" si="0"/>
        <v>5</v>
      </c>
      <c r="E15" t="s">
        <v>516</v>
      </c>
      <c r="F15" t="s">
        <v>524</v>
      </c>
      <c r="G15" t="s">
        <v>541</v>
      </c>
      <c r="H15">
        <v>6</v>
      </c>
      <c r="I15">
        <v>432.55</v>
      </c>
      <c r="J15" s="12">
        <v>0</v>
      </c>
      <c r="K15">
        <v>459.85</v>
      </c>
      <c r="L15">
        <f t="shared" si="1"/>
        <v>2595.3000000000002</v>
      </c>
      <c r="M15" t="s">
        <v>1026</v>
      </c>
      <c r="N15" t="s">
        <v>1113</v>
      </c>
      <c r="O15" t="s">
        <v>1115</v>
      </c>
      <c r="P15" t="s">
        <v>1121</v>
      </c>
      <c r="Q15" t="s">
        <v>1137</v>
      </c>
      <c r="R15" t="s">
        <v>1178</v>
      </c>
    </row>
    <row r="16" spans="1:21" x14ac:dyDescent="0.35">
      <c r="A16" t="s">
        <v>30</v>
      </c>
      <c r="B16" s="2">
        <v>44942</v>
      </c>
      <c r="C16" s="2">
        <v>44943</v>
      </c>
      <c r="D16" s="7">
        <f t="shared" si="0"/>
        <v>1</v>
      </c>
      <c r="E16" t="s">
        <v>517</v>
      </c>
      <c r="F16" t="s">
        <v>525</v>
      </c>
      <c r="G16" t="s">
        <v>542</v>
      </c>
      <c r="H16">
        <v>4</v>
      </c>
      <c r="I16">
        <v>32.94</v>
      </c>
      <c r="J16" s="12">
        <v>0.1</v>
      </c>
      <c r="K16">
        <v>29.23</v>
      </c>
      <c r="L16">
        <f t="shared" si="1"/>
        <v>118.58399999999999</v>
      </c>
      <c r="M16" t="s">
        <v>1022</v>
      </c>
      <c r="N16" t="s">
        <v>1112</v>
      </c>
      <c r="O16" t="s">
        <v>1119</v>
      </c>
      <c r="P16" t="s">
        <v>1123</v>
      </c>
      <c r="Q16" t="s">
        <v>1131</v>
      </c>
      <c r="R16" t="s">
        <v>1179</v>
      </c>
    </row>
    <row r="17" spans="1:18" x14ac:dyDescent="0.35">
      <c r="A17" t="s">
        <v>31</v>
      </c>
      <c r="B17" s="2">
        <v>44974</v>
      </c>
      <c r="C17" s="2">
        <v>44978</v>
      </c>
      <c r="D17" s="7">
        <f t="shared" si="0"/>
        <v>4</v>
      </c>
      <c r="E17" t="s">
        <v>517</v>
      </c>
      <c r="F17" t="s">
        <v>526</v>
      </c>
      <c r="G17" t="s">
        <v>543</v>
      </c>
      <c r="H17">
        <v>6</v>
      </c>
      <c r="I17">
        <v>254.43</v>
      </c>
      <c r="J17" s="12">
        <v>0.05</v>
      </c>
      <c r="K17">
        <v>426.11</v>
      </c>
      <c r="L17">
        <f t="shared" si="1"/>
        <v>1450.251</v>
      </c>
      <c r="M17" t="s">
        <v>1027</v>
      </c>
      <c r="N17" t="s">
        <v>1112</v>
      </c>
      <c r="O17" t="s">
        <v>1117</v>
      </c>
      <c r="P17" t="s">
        <v>1123</v>
      </c>
      <c r="Q17" t="s">
        <v>1129</v>
      </c>
      <c r="R17" t="s">
        <v>1179</v>
      </c>
    </row>
    <row r="18" spans="1:18" x14ac:dyDescent="0.35">
      <c r="A18" t="s">
        <v>32</v>
      </c>
      <c r="B18" s="2">
        <v>45038</v>
      </c>
      <c r="C18" s="2">
        <v>45043</v>
      </c>
      <c r="D18" s="7">
        <f t="shared" si="0"/>
        <v>5</v>
      </c>
      <c r="E18" t="s">
        <v>517</v>
      </c>
      <c r="F18" t="s">
        <v>525</v>
      </c>
      <c r="G18" t="s">
        <v>544</v>
      </c>
      <c r="H18">
        <v>9</v>
      </c>
      <c r="I18">
        <v>148.19</v>
      </c>
      <c r="J18" s="12">
        <v>0.05</v>
      </c>
      <c r="K18">
        <v>350.85</v>
      </c>
      <c r="L18">
        <f t="shared" si="1"/>
        <v>1267.0245</v>
      </c>
      <c r="M18" t="s">
        <v>1028</v>
      </c>
      <c r="N18" t="s">
        <v>1112</v>
      </c>
      <c r="O18" t="s">
        <v>1116</v>
      </c>
      <c r="P18" t="s">
        <v>1122</v>
      </c>
      <c r="Q18" t="s">
        <v>1133</v>
      </c>
      <c r="R18" t="s">
        <v>1179</v>
      </c>
    </row>
    <row r="19" spans="1:18" x14ac:dyDescent="0.35">
      <c r="A19" t="s">
        <v>33</v>
      </c>
      <c r="B19" s="2">
        <v>45046</v>
      </c>
      <c r="C19" s="2">
        <v>45048</v>
      </c>
      <c r="D19" s="7">
        <f t="shared" si="0"/>
        <v>2</v>
      </c>
      <c r="E19" t="s">
        <v>518</v>
      </c>
      <c r="F19" t="s">
        <v>523</v>
      </c>
      <c r="G19" t="s">
        <v>545</v>
      </c>
      <c r="H19">
        <v>5</v>
      </c>
      <c r="I19">
        <v>408.81</v>
      </c>
      <c r="J19" s="12">
        <v>0.05</v>
      </c>
      <c r="K19">
        <v>385.68</v>
      </c>
      <c r="L19">
        <f t="shared" si="1"/>
        <v>1941.8474999999999</v>
      </c>
      <c r="M19" t="s">
        <v>1029</v>
      </c>
      <c r="N19" t="s">
        <v>1114</v>
      </c>
      <c r="O19" t="s">
        <v>1118</v>
      </c>
      <c r="P19" t="s">
        <v>1125</v>
      </c>
      <c r="Q19" t="s">
        <v>1135</v>
      </c>
      <c r="R19" t="s">
        <v>1176</v>
      </c>
    </row>
    <row r="20" spans="1:18" x14ac:dyDescent="0.35">
      <c r="A20" t="s">
        <v>34</v>
      </c>
      <c r="B20" s="2">
        <v>45185</v>
      </c>
      <c r="C20" s="2">
        <v>45188</v>
      </c>
      <c r="D20" s="7">
        <f t="shared" si="0"/>
        <v>3</v>
      </c>
      <c r="E20" t="s">
        <v>517</v>
      </c>
      <c r="F20" t="s">
        <v>525</v>
      </c>
      <c r="G20" t="s">
        <v>546</v>
      </c>
      <c r="H20">
        <v>2</v>
      </c>
      <c r="I20">
        <v>367.1</v>
      </c>
      <c r="J20" s="12">
        <v>0.05</v>
      </c>
      <c r="K20">
        <v>122.58</v>
      </c>
      <c r="L20">
        <f t="shared" si="1"/>
        <v>697.49</v>
      </c>
      <c r="M20" t="s">
        <v>1030</v>
      </c>
      <c r="N20" t="s">
        <v>1113</v>
      </c>
      <c r="O20" t="s">
        <v>1119</v>
      </c>
      <c r="P20" t="s">
        <v>1123</v>
      </c>
      <c r="Q20" t="s">
        <v>1134</v>
      </c>
      <c r="R20" t="s">
        <v>1179</v>
      </c>
    </row>
    <row r="21" spans="1:18" x14ac:dyDescent="0.35">
      <c r="A21" t="s">
        <v>35</v>
      </c>
      <c r="B21" s="2">
        <v>45235</v>
      </c>
      <c r="C21" s="2">
        <v>45236</v>
      </c>
      <c r="D21" s="7">
        <f t="shared" si="0"/>
        <v>1</v>
      </c>
      <c r="E21" t="s">
        <v>517</v>
      </c>
      <c r="F21" t="s">
        <v>526</v>
      </c>
      <c r="G21" t="s">
        <v>547</v>
      </c>
      <c r="H21">
        <v>5</v>
      </c>
      <c r="I21">
        <v>162.86000000000001</v>
      </c>
      <c r="J21" s="12">
        <v>0.1</v>
      </c>
      <c r="K21">
        <v>153.32</v>
      </c>
      <c r="L21">
        <f t="shared" si="1"/>
        <v>732.87000000000012</v>
      </c>
      <c r="M21" t="s">
        <v>1031</v>
      </c>
      <c r="N21" t="s">
        <v>1114</v>
      </c>
      <c r="O21" t="s">
        <v>1117</v>
      </c>
      <c r="P21" t="s">
        <v>1121</v>
      </c>
      <c r="Q21" t="s">
        <v>1138</v>
      </c>
      <c r="R21" t="s">
        <v>1177</v>
      </c>
    </row>
    <row r="22" spans="1:18" x14ac:dyDescent="0.35">
      <c r="A22" t="s">
        <v>36</v>
      </c>
      <c r="B22" s="2">
        <v>44940</v>
      </c>
      <c r="C22" s="2">
        <v>44946</v>
      </c>
      <c r="D22" s="7">
        <f t="shared" si="0"/>
        <v>6</v>
      </c>
      <c r="E22" t="s">
        <v>517</v>
      </c>
      <c r="F22" t="s">
        <v>526</v>
      </c>
      <c r="G22" t="s">
        <v>548</v>
      </c>
      <c r="H22">
        <v>4</v>
      </c>
      <c r="I22">
        <v>300.97000000000003</v>
      </c>
      <c r="J22" s="12">
        <v>0.05</v>
      </c>
      <c r="K22">
        <v>137.57</v>
      </c>
      <c r="L22">
        <f t="shared" si="1"/>
        <v>1143.6860000000001</v>
      </c>
      <c r="M22" t="s">
        <v>1032</v>
      </c>
      <c r="N22" t="s">
        <v>1112</v>
      </c>
      <c r="O22" t="s">
        <v>1119</v>
      </c>
      <c r="P22" t="s">
        <v>1121</v>
      </c>
      <c r="Q22" t="s">
        <v>1127</v>
      </c>
      <c r="R22" t="s">
        <v>1177</v>
      </c>
    </row>
    <row r="23" spans="1:18" x14ac:dyDescent="0.35">
      <c r="A23" t="s">
        <v>37</v>
      </c>
      <c r="B23" s="2">
        <v>45214</v>
      </c>
      <c r="C23" s="2">
        <v>45218</v>
      </c>
      <c r="D23" s="7">
        <f t="shared" si="0"/>
        <v>4</v>
      </c>
      <c r="E23" t="s">
        <v>516</v>
      </c>
      <c r="F23" t="s">
        <v>519</v>
      </c>
      <c r="G23" t="s">
        <v>549</v>
      </c>
      <c r="H23">
        <v>9</v>
      </c>
      <c r="I23">
        <v>337.9</v>
      </c>
      <c r="J23" s="12">
        <v>0.2</v>
      </c>
      <c r="K23">
        <v>476.6</v>
      </c>
      <c r="L23">
        <f t="shared" si="1"/>
        <v>2432.88</v>
      </c>
      <c r="M23" t="s">
        <v>1033</v>
      </c>
      <c r="N23" t="s">
        <v>1112</v>
      </c>
      <c r="O23" t="s">
        <v>1118</v>
      </c>
      <c r="P23" t="s">
        <v>1121</v>
      </c>
      <c r="Q23" t="s">
        <v>1139</v>
      </c>
      <c r="R23" t="s">
        <v>1176</v>
      </c>
    </row>
    <row r="24" spans="1:18" x14ac:dyDescent="0.35">
      <c r="A24" t="s">
        <v>38</v>
      </c>
      <c r="B24" s="2">
        <v>45028</v>
      </c>
      <c r="C24" s="2">
        <v>45029</v>
      </c>
      <c r="D24" s="7">
        <f t="shared" si="0"/>
        <v>1</v>
      </c>
      <c r="E24" t="s">
        <v>518</v>
      </c>
      <c r="F24" t="s">
        <v>527</v>
      </c>
      <c r="G24" t="s">
        <v>550</v>
      </c>
      <c r="H24">
        <v>5</v>
      </c>
      <c r="I24">
        <v>163.72999999999999</v>
      </c>
      <c r="J24" s="12">
        <v>0.2</v>
      </c>
      <c r="K24">
        <v>178.67</v>
      </c>
      <c r="L24">
        <f t="shared" si="1"/>
        <v>654.92000000000007</v>
      </c>
      <c r="M24" t="s">
        <v>1034</v>
      </c>
      <c r="N24" t="s">
        <v>1113</v>
      </c>
      <c r="O24" t="s">
        <v>1118</v>
      </c>
      <c r="P24" t="s">
        <v>1121</v>
      </c>
      <c r="Q24" t="s">
        <v>1140</v>
      </c>
      <c r="R24" t="s">
        <v>1178</v>
      </c>
    </row>
    <row r="25" spans="1:18" x14ac:dyDescent="0.35">
      <c r="A25" t="s">
        <v>39</v>
      </c>
      <c r="B25" s="2">
        <v>45259</v>
      </c>
      <c r="C25" s="2">
        <v>45264</v>
      </c>
      <c r="D25" s="7">
        <f t="shared" si="0"/>
        <v>5</v>
      </c>
      <c r="E25" t="s">
        <v>516</v>
      </c>
      <c r="F25" t="s">
        <v>524</v>
      </c>
      <c r="G25" t="s">
        <v>551</v>
      </c>
      <c r="H25">
        <v>3</v>
      </c>
      <c r="I25">
        <v>154.37</v>
      </c>
      <c r="J25" s="12">
        <v>0.05</v>
      </c>
      <c r="K25">
        <v>101.27</v>
      </c>
      <c r="L25">
        <f t="shared" si="1"/>
        <v>439.9545</v>
      </c>
      <c r="M25" t="s">
        <v>1028</v>
      </c>
      <c r="N25" t="s">
        <v>1113</v>
      </c>
      <c r="O25" t="s">
        <v>1118</v>
      </c>
      <c r="P25" t="s">
        <v>1121</v>
      </c>
      <c r="Q25" t="s">
        <v>1141</v>
      </c>
      <c r="R25" t="s">
        <v>1179</v>
      </c>
    </row>
    <row r="26" spans="1:18" x14ac:dyDescent="0.35">
      <c r="A26" t="s">
        <v>40</v>
      </c>
      <c r="B26" s="2">
        <v>45286</v>
      </c>
      <c r="C26" s="2">
        <v>45293</v>
      </c>
      <c r="D26" s="7">
        <f t="shared" si="0"/>
        <v>7</v>
      </c>
      <c r="E26" t="s">
        <v>517</v>
      </c>
      <c r="F26" t="s">
        <v>521</v>
      </c>
      <c r="G26" t="s">
        <v>552</v>
      </c>
      <c r="H26">
        <v>5</v>
      </c>
      <c r="I26">
        <v>75.91</v>
      </c>
      <c r="J26" s="12">
        <v>0.1</v>
      </c>
      <c r="K26">
        <v>81.11</v>
      </c>
      <c r="L26">
        <f t="shared" si="1"/>
        <v>341.59499999999997</v>
      </c>
      <c r="M26" t="s">
        <v>1035</v>
      </c>
      <c r="N26" t="s">
        <v>1113</v>
      </c>
      <c r="O26" t="s">
        <v>1120</v>
      </c>
      <c r="P26" t="s">
        <v>1125</v>
      </c>
      <c r="Q26" t="s">
        <v>1142</v>
      </c>
      <c r="R26" t="s">
        <v>1177</v>
      </c>
    </row>
    <row r="27" spans="1:18" x14ac:dyDescent="0.35">
      <c r="A27" t="s">
        <v>41</v>
      </c>
      <c r="B27" s="2">
        <v>45206</v>
      </c>
      <c r="C27" s="2">
        <v>45211</v>
      </c>
      <c r="D27" s="7">
        <f t="shared" si="0"/>
        <v>5</v>
      </c>
      <c r="E27" t="s">
        <v>516</v>
      </c>
      <c r="F27" t="s">
        <v>520</v>
      </c>
      <c r="G27" t="s">
        <v>553</v>
      </c>
      <c r="H27">
        <v>10</v>
      </c>
      <c r="I27">
        <v>331.81</v>
      </c>
      <c r="J27" s="12">
        <v>0.2</v>
      </c>
      <c r="K27">
        <v>351.8</v>
      </c>
      <c r="L27">
        <f t="shared" si="1"/>
        <v>2654.48</v>
      </c>
      <c r="M27" t="s">
        <v>1036</v>
      </c>
      <c r="N27" t="s">
        <v>1113</v>
      </c>
      <c r="O27" t="s">
        <v>1120</v>
      </c>
      <c r="P27" t="s">
        <v>1122</v>
      </c>
      <c r="Q27" t="s">
        <v>1143</v>
      </c>
      <c r="R27" t="s">
        <v>1179</v>
      </c>
    </row>
    <row r="28" spans="1:18" x14ac:dyDescent="0.35">
      <c r="A28" t="s">
        <v>42</v>
      </c>
      <c r="B28" s="2">
        <v>45141</v>
      </c>
      <c r="C28" s="2">
        <v>45147</v>
      </c>
      <c r="D28" s="7">
        <f t="shared" si="0"/>
        <v>6</v>
      </c>
      <c r="E28" t="s">
        <v>517</v>
      </c>
      <c r="F28" t="s">
        <v>526</v>
      </c>
      <c r="G28" t="s">
        <v>554</v>
      </c>
      <c r="H28">
        <v>9</v>
      </c>
      <c r="I28">
        <v>114.42</v>
      </c>
      <c r="J28" s="12">
        <v>0.2</v>
      </c>
      <c r="K28">
        <v>94.53</v>
      </c>
      <c r="L28">
        <f t="shared" si="1"/>
        <v>823.82400000000007</v>
      </c>
      <c r="M28" t="s">
        <v>1037</v>
      </c>
      <c r="N28" t="s">
        <v>1112</v>
      </c>
      <c r="O28" t="s">
        <v>1116</v>
      </c>
      <c r="P28" t="s">
        <v>1125</v>
      </c>
      <c r="Q28" t="s">
        <v>1144</v>
      </c>
      <c r="R28" t="s">
        <v>1177</v>
      </c>
    </row>
    <row r="29" spans="1:18" x14ac:dyDescent="0.35">
      <c r="A29" t="s">
        <v>43</v>
      </c>
      <c r="B29" s="2">
        <v>45039</v>
      </c>
      <c r="C29" s="2">
        <v>45045</v>
      </c>
      <c r="D29" s="7">
        <f t="shared" si="0"/>
        <v>6</v>
      </c>
      <c r="E29" t="s">
        <v>518</v>
      </c>
      <c r="F29" t="s">
        <v>522</v>
      </c>
      <c r="G29" t="s">
        <v>555</v>
      </c>
      <c r="H29">
        <v>2</v>
      </c>
      <c r="I29">
        <v>153.75</v>
      </c>
      <c r="J29" s="12">
        <v>0.2</v>
      </c>
      <c r="K29">
        <v>66.209999999999994</v>
      </c>
      <c r="L29">
        <f t="shared" si="1"/>
        <v>246</v>
      </c>
      <c r="M29" t="s">
        <v>1038</v>
      </c>
      <c r="N29" t="s">
        <v>1114</v>
      </c>
      <c r="O29" t="s">
        <v>1118</v>
      </c>
      <c r="P29" t="s">
        <v>1122</v>
      </c>
      <c r="Q29" t="s">
        <v>1145</v>
      </c>
      <c r="R29" t="s">
        <v>1177</v>
      </c>
    </row>
    <row r="30" spans="1:18" x14ac:dyDescent="0.35">
      <c r="A30" t="s">
        <v>44</v>
      </c>
      <c r="B30" s="2">
        <v>45156</v>
      </c>
      <c r="C30" s="2">
        <v>45162</v>
      </c>
      <c r="D30" s="7">
        <f t="shared" si="0"/>
        <v>6</v>
      </c>
      <c r="E30" t="s">
        <v>518</v>
      </c>
      <c r="F30" t="s">
        <v>527</v>
      </c>
      <c r="G30" t="s">
        <v>556</v>
      </c>
      <c r="H30">
        <v>9</v>
      </c>
      <c r="I30">
        <v>35.17</v>
      </c>
      <c r="J30" s="12">
        <v>0</v>
      </c>
      <c r="K30">
        <v>50.32</v>
      </c>
      <c r="L30">
        <f t="shared" si="1"/>
        <v>316.53000000000003</v>
      </c>
      <c r="M30" t="s">
        <v>1039</v>
      </c>
      <c r="N30" t="s">
        <v>1113</v>
      </c>
      <c r="O30" t="s">
        <v>1116</v>
      </c>
      <c r="P30" t="s">
        <v>1124</v>
      </c>
      <c r="Q30" t="s">
        <v>1146</v>
      </c>
      <c r="R30" t="s">
        <v>1179</v>
      </c>
    </row>
    <row r="31" spans="1:18" x14ac:dyDescent="0.35">
      <c r="A31" t="s">
        <v>45</v>
      </c>
      <c r="B31" s="2">
        <v>45228</v>
      </c>
      <c r="C31" s="2">
        <v>45234</v>
      </c>
      <c r="D31" s="7">
        <f t="shared" si="0"/>
        <v>6</v>
      </c>
      <c r="E31" t="s">
        <v>517</v>
      </c>
      <c r="F31" t="s">
        <v>525</v>
      </c>
      <c r="G31" t="s">
        <v>557</v>
      </c>
      <c r="H31">
        <v>3</v>
      </c>
      <c r="I31">
        <v>474.52</v>
      </c>
      <c r="J31" s="12">
        <v>0</v>
      </c>
      <c r="K31">
        <v>233.1</v>
      </c>
      <c r="L31">
        <f t="shared" si="1"/>
        <v>1423.56</v>
      </c>
      <c r="M31" t="s">
        <v>1040</v>
      </c>
      <c r="N31" t="s">
        <v>1113</v>
      </c>
      <c r="O31" t="s">
        <v>1115</v>
      </c>
      <c r="P31" t="s">
        <v>1121</v>
      </c>
      <c r="Q31" t="s">
        <v>1145</v>
      </c>
      <c r="R31" t="s">
        <v>1177</v>
      </c>
    </row>
    <row r="32" spans="1:18" x14ac:dyDescent="0.35">
      <c r="A32" t="s">
        <v>46</v>
      </c>
      <c r="B32" s="2">
        <v>45069</v>
      </c>
      <c r="C32" s="2">
        <v>45075</v>
      </c>
      <c r="D32" s="7">
        <f t="shared" si="0"/>
        <v>6</v>
      </c>
      <c r="E32" t="s">
        <v>517</v>
      </c>
      <c r="F32" t="s">
        <v>521</v>
      </c>
      <c r="G32" t="s">
        <v>558</v>
      </c>
      <c r="H32">
        <v>10</v>
      </c>
      <c r="I32">
        <v>440.46</v>
      </c>
      <c r="J32" s="12">
        <v>0.2</v>
      </c>
      <c r="K32">
        <v>1023.04</v>
      </c>
      <c r="L32">
        <f t="shared" si="1"/>
        <v>3523.68</v>
      </c>
      <c r="M32" t="s">
        <v>1041</v>
      </c>
      <c r="N32" t="s">
        <v>1113</v>
      </c>
      <c r="O32" t="s">
        <v>1117</v>
      </c>
      <c r="P32" t="s">
        <v>1121</v>
      </c>
      <c r="Q32" t="s">
        <v>1126</v>
      </c>
      <c r="R32" t="s">
        <v>1179</v>
      </c>
    </row>
    <row r="33" spans="1:18" x14ac:dyDescent="0.35">
      <c r="A33" t="s">
        <v>47</v>
      </c>
      <c r="B33" s="2">
        <v>44930</v>
      </c>
      <c r="C33" s="2">
        <v>44932</v>
      </c>
      <c r="D33" s="7">
        <f t="shared" si="0"/>
        <v>2</v>
      </c>
      <c r="E33" t="s">
        <v>517</v>
      </c>
      <c r="F33" t="s">
        <v>526</v>
      </c>
      <c r="G33" t="s">
        <v>559</v>
      </c>
      <c r="H33">
        <v>10</v>
      </c>
      <c r="I33">
        <v>456.23</v>
      </c>
      <c r="J33" s="12">
        <v>0.1</v>
      </c>
      <c r="K33">
        <v>471.54</v>
      </c>
      <c r="L33">
        <f t="shared" si="1"/>
        <v>4106.0700000000006</v>
      </c>
      <c r="M33" t="s">
        <v>1042</v>
      </c>
      <c r="N33" t="s">
        <v>1112</v>
      </c>
      <c r="O33" t="s">
        <v>1117</v>
      </c>
      <c r="P33" t="s">
        <v>1121</v>
      </c>
      <c r="Q33" t="s">
        <v>1127</v>
      </c>
      <c r="R33" t="s">
        <v>1177</v>
      </c>
    </row>
    <row r="34" spans="1:18" x14ac:dyDescent="0.35">
      <c r="A34" t="s">
        <v>48</v>
      </c>
      <c r="B34" s="2">
        <v>45008</v>
      </c>
      <c r="C34" s="2">
        <v>45011</v>
      </c>
      <c r="D34" s="7">
        <f t="shared" si="0"/>
        <v>3</v>
      </c>
      <c r="E34" t="s">
        <v>516</v>
      </c>
      <c r="F34" t="s">
        <v>520</v>
      </c>
      <c r="G34" t="s">
        <v>560</v>
      </c>
      <c r="H34">
        <v>3</v>
      </c>
      <c r="I34">
        <v>314.87</v>
      </c>
      <c r="J34" s="12">
        <v>0.1</v>
      </c>
      <c r="K34">
        <v>113.94</v>
      </c>
      <c r="L34">
        <f t="shared" si="1"/>
        <v>850.149</v>
      </c>
      <c r="M34" t="s">
        <v>1043</v>
      </c>
      <c r="N34" t="s">
        <v>1112</v>
      </c>
      <c r="O34" t="s">
        <v>1119</v>
      </c>
      <c r="P34" t="s">
        <v>1121</v>
      </c>
      <c r="Q34" t="s">
        <v>1147</v>
      </c>
      <c r="R34" t="s">
        <v>1178</v>
      </c>
    </row>
    <row r="35" spans="1:18" x14ac:dyDescent="0.35">
      <c r="A35" t="s">
        <v>49</v>
      </c>
      <c r="B35" s="2">
        <v>45284</v>
      </c>
      <c r="C35" s="2">
        <v>45288</v>
      </c>
      <c r="D35" s="7">
        <f t="shared" si="0"/>
        <v>4</v>
      </c>
      <c r="E35" t="s">
        <v>517</v>
      </c>
      <c r="F35" t="s">
        <v>521</v>
      </c>
      <c r="G35" t="s">
        <v>561</v>
      </c>
      <c r="H35">
        <v>3</v>
      </c>
      <c r="I35">
        <v>216.46</v>
      </c>
      <c r="J35" s="12">
        <v>0.2</v>
      </c>
      <c r="K35">
        <v>90.96</v>
      </c>
      <c r="L35">
        <f t="shared" si="1"/>
        <v>519.50400000000002</v>
      </c>
      <c r="M35" t="s">
        <v>1044</v>
      </c>
      <c r="N35" t="s">
        <v>1113</v>
      </c>
      <c r="O35" t="s">
        <v>1120</v>
      </c>
      <c r="P35" t="s">
        <v>1125</v>
      </c>
      <c r="Q35" t="s">
        <v>1148</v>
      </c>
      <c r="R35" t="s">
        <v>1176</v>
      </c>
    </row>
    <row r="36" spans="1:18" x14ac:dyDescent="0.35">
      <c r="A36" t="s">
        <v>50</v>
      </c>
      <c r="B36" s="2">
        <v>45143</v>
      </c>
      <c r="C36" s="2">
        <v>45144</v>
      </c>
      <c r="D36" s="7">
        <f t="shared" si="0"/>
        <v>1</v>
      </c>
      <c r="E36" t="s">
        <v>516</v>
      </c>
      <c r="F36" t="s">
        <v>520</v>
      </c>
      <c r="G36" t="s">
        <v>562</v>
      </c>
      <c r="H36">
        <v>10</v>
      </c>
      <c r="I36">
        <v>250.33</v>
      </c>
      <c r="J36" s="12">
        <v>0.2</v>
      </c>
      <c r="K36">
        <v>493.44</v>
      </c>
      <c r="L36">
        <f t="shared" si="1"/>
        <v>2002.6400000000003</v>
      </c>
      <c r="M36" t="s">
        <v>1045</v>
      </c>
      <c r="N36" t="s">
        <v>1112</v>
      </c>
      <c r="O36" t="s">
        <v>1119</v>
      </c>
      <c r="P36" t="s">
        <v>1121</v>
      </c>
      <c r="Q36" t="s">
        <v>1134</v>
      </c>
      <c r="R36" t="s">
        <v>1176</v>
      </c>
    </row>
    <row r="37" spans="1:18" x14ac:dyDescent="0.35">
      <c r="A37" t="s">
        <v>51</v>
      </c>
      <c r="B37" s="2">
        <v>45101</v>
      </c>
      <c r="C37" s="2">
        <v>45107</v>
      </c>
      <c r="D37" s="7">
        <f t="shared" si="0"/>
        <v>6</v>
      </c>
      <c r="E37" t="s">
        <v>516</v>
      </c>
      <c r="F37" t="s">
        <v>524</v>
      </c>
      <c r="G37" t="s">
        <v>563</v>
      </c>
      <c r="H37">
        <v>10</v>
      </c>
      <c r="I37">
        <v>486.28</v>
      </c>
      <c r="J37" s="12">
        <v>0.1</v>
      </c>
      <c r="K37">
        <v>916.48</v>
      </c>
      <c r="L37">
        <f t="shared" si="1"/>
        <v>4376.5199999999995</v>
      </c>
      <c r="M37" t="s">
        <v>1046</v>
      </c>
      <c r="N37" t="s">
        <v>1114</v>
      </c>
      <c r="O37" t="s">
        <v>1119</v>
      </c>
      <c r="P37" t="s">
        <v>1123</v>
      </c>
      <c r="Q37" t="s">
        <v>1130</v>
      </c>
      <c r="R37" t="s">
        <v>1179</v>
      </c>
    </row>
    <row r="38" spans="1:18" x14ac:dyDescent="0.35">
      <c r="A38" t="s">
        <v>52</v>
      </c>
      <c r="B38" s="2">
        <v>45069</v>
      </c>
      <c r="C38" s="2">
        <v>45072</v>
      </c>
      <c r="D38" s="7">
        <f t="shared" si="0"/>
        <v>3</v>
      </c>
      <c r="E38" t="s">
        <v>516</v>
      </c>
      <c r="F38" t="s">
        <v>520</v>
      </c>
      <c r="G38" t="s">
        <v>564</v>
      </c>
      <c r="H38">
        <v>6</v>
      </c>
      <c r="I38">
        <v>471.09</v>
      </c>
      <c r="J38" s="12">
        <v>0</v>
      </c>
      <c r="K38">
        <v>790.37</v>
      </c>
      <c r="L38">
        <f t="shared" si="1"/>
        <v>2826.54</v>
      </c>
      <c r="M38" t="s">
        <v>1033</v>
      </c>
      <c r="N38" t="s">
        <v>1112</v>
      </c>
      <c r="O38" t="s">
        <v>1117</v>
      </c>
      <c r="P38" t="s">
        <v>1121</v>
      </c>
      <c r="Q38" t="s">
        <v>1133</v>
      </c>
      <c r="R38" t="s">
        <v>1176</v>
      </c>
    </row>
    <row r="39" spans="1:18" x14ac:dyDescent="0.35">
      <c r="A39" t="s">
        <v>53</v>
      </c>
      <c r="B39" s="2">
        <v>45006</v>
      </c>
      <c r="C39" s="2">
        <v>45011</v>
      </c>
      <c r="D39" s="7">
        <f t="shared" si="0"/>
        <v>5</v>
      </c>
      <c r="E39" t="s">
        <v>517</v>
      </c>
      <c r="F39" t="s">
        <v>526</v>
      </c>
      <c r="G39" t="s">
        <v>565</v>
      </c>
      <c r="H39">
        <v>10</v>
      </c>
      <c r="I39">
        <v>337.31</v>
      </c>
      <c r="J39" s="12">
        <v>0</v>
      </c>
      <c r="K39">
        <v>400.12</v>
      </c>
      <c r="L39">
        <f t="shared" si="1"/>
        <v>3373.1</v>
      </c>
      <c r="M39" t="s">
        <v>1036</v>
      </c>
      <c r="N39" t="s">
        <v>1112</v>
      </c>
      <c r="O39" t="s">
        <v>1120</v>
      </c>
      <c r="P39" t="s">
        <v>1122</v>
      </c>
      <c r="Q39" t="s">
        <v>1149</v>
      </c>
      <c r="R39" t="s">
        <v>1176</v>
      </c>
    </row>
    <row r="40" spans="1:18" x14ac:dyDescent="0.35">
      <c r="A40" t="s">
        <v>54</v>
      </c>
      <c r="B40" s="2">
        <v>45037</v>
      </c>
      <c r="C40" s="2">
        <v>45040</v>
      </c>
      <c r="D40" s="7">
        <f t="shared" si="0"/>
        <v>3</v>
      </c>
      <c r="E40" t="s">
        <v>518</v>
      </c>
      <c r="F40" t="s">
        <v>522</v>
      </c>
      <c r="G40" t="s">
        <v>566</v>
      </c>
      <c r="H40">
        <v>1</v>
      </c>
      <c r="I40">
        <v>393.97</v>
      </c>
      <c r="J40" s="12">
        <v>0.2</v>
      </c>
      <c r="K40">
        <v>68.959999999999994</v>
      </c>
      <c r="L40">
        <f t="shared" si="1"/>
        <v>315.17600000000004</v>
      </c>
      <c r="M40" t="s">
        <v>1047</v>
      </c>
      <c r="N40" t="s">
        <v>1113</v>
      </c>
      <c r="O40" t="s">
        <v>1118</v>
      </c>
      <c r="P40" t="s">
        <v>1122</v>
      </c>
      <c r="Q40" t="s">
        <v>1136</v>
      </c>
      <c r="R40" t="s">
        <v>1176</v>
      </c>
    </row>
    <row r="41" spans="1:18" x14ac:dyDescent="0.35">
      <c r="A41" t="s">
        <v>55</v>
      </c>
      <c r="B41" s="2">
        <v>45099</v>
      </c>
      <c r="C41" s="2">
        <v>45105</v>
      </c>
      <c r="D41" s="7">
        <f t="shared" si="0"/>
        <v>6</v>
      </c>
      <c r="E41" t="s">
        <v>517</v>
      </c>
      <c r="F41" t="s">
        <v>525</v>
      </c>
      <c r="G41" t="s">
        <v>567</v>
      </c>
      <c r="H41">
        <v>1</v>
      </c>
      <c r="I41">
        <v>162.77000000000001</v>
      </c>
      <c r="J41" s="12">
        <v>0.1</v>
      </c>
      <c r="K41">
        <v>32.630000000000003</v>
      </c>
      <c r="L41">
        <f t="shared" si="1"/>
        <v>146.49300000000002</v>
      </c>
      <c r="M41" t="s">
        <v>1048</v>
      </c>
      <c r="N41" t="s">
        <v>1114</v>
      </c>
      <c r="O41" t="s">
        <v>1118</v>
      </c>
      <c r="P41" t="s">
        <v>1123</v>
      </c>
      <c r="Q41" t="s">
        <v>1150</v>
      </c>
      <c r="R41" t="s">
        <v>1176</v>
      </c>
    </row>
    <row r="42" spans="1:18" x14ac:dyDescent="0.35">
      <c r="A42" t="s">
        <v>56</v>
      </c>
      <c r="B42" s="2">
        <v>44979</v>
      </c>
      <c r="C42" s="2">
        <v>44986</v>
      </c>
      <c r="D42" s="7">
        <f t="shared" si="0"/>
        <v>7</v>
      </c>
      <c r="E42" t="s">
        <v>518</v>
      </c>
      <c r="F42" t="s">
        <v>523</v>
      </c>
      <c r="G42" t="s">
        <v>568</v>
      </c>
      <c r="H42">
        <v>2</v>
      </c>
      <c r="I42">
        <v>211.08</v>
      </c>
      <c r="J42" s="12">
        <v>0</v>
      </c>
      <c r="K42">
        <v>82.97</v>
      </c>
      <c r="L42">
        <f t="shared" si="1"/>
        <v>422.16</v>
      </c>
      <c r="M42" t="s">
        <v>1028</v>
      </c>
      <c r="N42" t="s">
        <v>1112</v>
      </c>
      <c r="O42" t="s">
        <v>1118</v>
      </c>
      <c r="P42" t="s">
        <v>1121</v>
      </c>
      <c r="Q42" t="s">
        <v>1151</v>
      </c>
      <c r="R42" t="s">
        <v>1178</v>
      </c>
    </row>
    <row r="43" spans="1:18" x14ac:dyDescent="0.35">
      <c r="A43" t="s">
        <v>57</v>
      </c>
      <c r="B43" s="2">
        <v>44974</v>
      </c>
      <c r="C43" s="2">
        <v>44975</v>
      </c>
      <c r="D43" s="7">
        <f t="shared" si="0"/>
        <v>1</v>
      </c>
      <c r="E43" t="s">
        <v>517</v>
      </c>
      <c r="F43" t="s">
        <v>525</v>
      </c>
      <c r="G43" t="s">
        <v>569</v>
      </c>
      <c r="H43">
        <v>1</v>
      </c>
      <c r="I43">
        <v>78.86</v>
      </c>
      <c r="J43" s="12">
        <v>0.2</v>
      </c>
      <c r="K43">
        <v>6.7</v>
      </c>
      <c r="L43">
        <f t="shared" si="1"/>
        <v>63.088000000000001</v>
      </c>
      <c r="M43" t="s">
        <v>1049</v>
      </c>
      <c r="N43" t="s">
        <v>1113</v>
      </c>
      <c r="O43" t="s">
        <v>1119</v>
      </c>
      <c r="P43" t="s">
        <v>1123</v>
      </c>
      <c r="Q43" t="s">
        <v>1136</v>
      </c>
      <c r="R43" t="s">
        <v>1178</v>
      </c>
    </row>
    <row r="44" spans="1:18" x14ac:dyDescent="0.35">
      <c r="A44" t="s">
        <v>58</v>
      </c>
      <c r="B44" s="2">
        <v>45121</v>
      </c>
      <c r="C44" s="2">
        <v>45127</v>
      </c>
      <c r="D44" s="7">
        <f t="shared" si="0"/>
        <v>6</v>
      </c>
      <c r="E44" t="s">
        <v>516</v>
      </c>
      <c r="F44" t="s">
        <v>519</v>
      </c>
      <c r="G44" t="s">
        <v>570</v>
      </c>
      <c r="H44">
        <v>10</v>
      </c>
      <c r="I44">
        <v>191.35</v>
      </c>
      <c r="J44" s="12">
        <v>0.05</v>
      </c>
      <c r="K44">
        <v>524.41999999999996</v>
      </c>
      <c r="L44">
        <f t="shared" si="1"/>
        <v>1817.8249999999998</v>
      </c>
      <c r="M44" t="s">
        <v>1050</v>
      </c>
      <c r="N44" t="s">
        <v>1114</v>
      </c>
      <c r="O44" t="s">
        <v>1117</v>
      </c>
      <c r="P44" t="s">
        <v>1121</v>
      </c>
      <c r="Q44" t="s">
        <v>1127</v>
      </c>
      <c r="R44" t="s">
        <v>1176</v>
      </c>
    </row>
    <row r="45" spans="1:18" x14ac:dyDescent="0.35">
      <c r="A45" t="s">
        <v>59</v>
      </c>
      <c r="B45" s="2">
        <v>44976</v>
      </c>
      <c r="C45" s="2">
        <v>44979</v>
      </c>
      <c r="D45" s="7">
        <f t="shared" si="0"/>
        <v>3</v>
      </c>
      <c r="E45" t="s">
        <v>518</v>
      </c>
      <c r="F45" t="s">
        <v>527</v>
      </c>
      <c r="G45" t="s">
        <v>571</v>
      </c>
      <c r="H45">
        <v>5</v>
      </c>
      <c r="I45">
        <v>378.44</v>
      </c>
      <c r="J45" s="12">
        <v>0.2</v>
      </c>
      <c r="K45">
        <v>201.33</v>
      </c>
      <c r="L45">
        <f t="shared" si="1"/>
        <v>1513.7600000000002</v>
      </c>
      <c r="M45" t="s">
        <v>1044</v>
      </c>
      <c r="N45" t="s">
        <v>1113</v>
      </c>
      <c r="O45" t="s">
        <v>1119</v>
      </c>
      <c r="P45" t="s">
        <v>1121</v>
      </c>
      <c r="Q45" t="s">
        <v>1140</v>
      </c>
      <c r="R45" t="s">
        <v>1178</v>
      </c>
    </row>
    <row r="46" spans="1:18" x14ac:dyDescent="0.35">
      <c r="A46" t="s">
        <v>60</v>
      </c>
      <c r="B46" s="2">
        <v>45110</v>
      </c>
      <c r="C46" s="2">
        <v>45115</v>
      </c>
      <c r="D46" s="7">
        <f t="shared" si="0"/>
        <v>5</v>
      </c>
      <c r="E46" t="s">
        <v>517</v>
      </c>
      <c r="F46" t="s">
        <v>525</v>
      </c>
      <c r="G46" t="s">
        <v>572</v>
      </c>
      <c r="H46">
        <v>4</v>
      </c>
      <c r="I46">
        <v>239.39</v>
      </c>
      <c r="J46" s="12">
        <v>0.05</v>
      </c>
      <c r="K46">
        <v>252.85</v>
      </c>
      <c r="L46">
        <f t="shared" si="1"/>
        <v>909.6819999999999</v>
      </c>
      <c r="M46" t="s">
        <v>1051</v>
      </c>
      <c r="N46" t="s">
        <v>1113</v>
      </c>
      <c r="O46" t="s">
        <v>1117</v>
      </c>
      <c r="P46" t="s">
        <v>1121</v>
      </c>
      <c r="Q46" t="s">
        <v>1145</v>
      </c>
      <c r="R46" t="s">
        <v>1178</v>
      </c>
    </row>
    <row r="47" spans="1:18" x14ac:dyDescent="0.35">
      <c r="A47" t="s">
        <v>61</v>
      </c>
      <c r="B47" s="2">
        <v>45103</v>
      </c>
      <c r="C47" s="2">
        <v>45106</v>
      </c>
      <c r="D47" s="7">
        <f t="shared" si="0"/>
        <v>3</v>
      </c>
      <c r="E47" t="s">
        <v>516</v>
      </c>
      <c r="F47" t="s">
        <v>524</v>
      </c>
      <c r="G47" t="s">
        <v>573</v>
      </c>
      <c r="H47">
        <v>10</v>
      </c>
      <c r="I47">
        <v>425.42</v>
      </c>
      <c r="J47" s="12">
        <v>0.2</v>
      </c>
      <c r="K47">
        <v>447.27</v>
      </c>
      <c r="L47">
        <f t="shared" si="1"/>
        <v>3403.36</v>
      </c>
      <c r="M47" t="s">
        <v>1052</v>
      </c>
      <c r="N47" t="s">
        <v>1112</v>
      </c>
      <c r="O47" t="s">
        <v>1117</v>
      </c>
      <c r="P47" t="s">
        <v>1121</v>
      </c>
      <c r="Q47" t="s">
        <v>1127</v>
      </c>
      <c r="R47" t="s">
        <v>1176</v>
      </c>
    </row>
    <row r="48" spans="1:18" x14ac:dyDescent="0.35">
      <c r="A48" t="s">
        <v>62</v>
      </c>
      <c r="B48" s="2">
        <v>45236</v>
      </c>
      <c r="C48" s="2">
        <v>45242</v>
      </c>
      <c r="D48" s="7">
        <f t="shared" si="0"/>
        <v>6</v>
      </c>
      <c r="E48" t="s">
        <v>517</v>
      </c>
      <c r="F48" t="s">
        <v>526</v>
      </c>
      <c r="G48" t="s">
        <v>574</v>
      </c>
      <c r="H48">
        <v>7</v>
      </c>
      <c r="I48">
        <v>153.86000000000001</v>
      </c>
      <c r="J48" s="12">
        <v>0.1</v>
      </c>
      <c r="K48">
        <v>116.56</v>
      </c>
      <c r="L48">
        <f t="shared" si="1"/>
        <v>969.31799999999998</v>
      </c>
      <c r="M48" t="s">
        <v>1053</v>
      </c>
      <c r="N48" t="s">
        <v>1112</v>
      </c>
      <c r="O48" t="s">
        <v>1115</v>
      </c>
      <c r="P48" t="s">
        <v>1121</v>
      </c>
      <c r="Q48" t="s">
        <v>1138</v>
      </c>
      <c r="R48" t="s">
        <v>1179</v>
      </c>
    </row>
    <row r="49" spans="1:18" x14ac:dyDescent="0.35">
      <c r="A49" t="s">
        <v>63</v>
      </c>
      <c r="B49" s="2">
        <v>45062</v>
      </c>
      <c r="C49" s="2">
        <v>45066</v>
      </c>
      <c r="D49" s="7">
        <f t="shared" si="0"/>
        <v>4</v>
      </c>
      <c r="E49" t="s">
        <v>517</v>
      </c>
      <c r="F49" t="s">
        <v>525</v>
      </c>
      <c r="G49" t="s">
        <v>575</v>
      </c>
      <c r="H49">
        <v>10</v>
      </c>
      <c r="I49">
        <v>355.25</v>
      </c>
      <c r="J49" s="12">
        <v>0.1</v>
      </c>
      <c r="K49">
        <v>451.16</v>
      </c>
      <c r="L49">
        <f t="shared" si="1"/>
        <v>3197.25</v>
      </c>
      <c r="M49" t="s">
        <v>1054</v>
      </c>
      <c r="N49" t="s">
        <v>1114</v>
      </c>
      <c r="O49" t="s">
        <v>1115</v>
      </c>
      <c r="P49" t="s">
        <v>1121</v>
      </c>
      <c r="Q49" t="s">
        <v>1152</v>
      </c>
      <c r="R49" t="s">
        <v>1176</v>
      </c>
    </row>
    <row r="50" spans="1:18" x14ac:dyDescent="0.35">
      <c r="A50" t="s">
        <v>64</v>
      </c>
      <c r="B50" s="2">
        <v>44949</v>
      </c>
      <c r="C50" s="2">
        <v>44952</v>
      </c>
      <c r="D50" s="7">
        <f t="shared" si="0"/>
        <v>3</v>
      </c>
      <c r="E50" t="s">
        <v>516</v>
      </c>
      <c r="F50" t="s">
        <v>524</v>
      </c>
      <c r="G50" t="s">
        <v>576</v>
      </c>
      <c r="H50">
        <v>1</v>
      </c>
      <c r="I50">
        <v>403.86</v>
      </c>
      <c r="J50" s="12">
        <v>0.1</v>
      </c>
      <c r="K50">
        <v>50.16</v>
      </c>
      <c r="L50">
        <f t="shared" si="1"/>
        <v>363.47400000000005</v>
      </c>
      <c r="M50" t="s">
        <v>1055</v>
      </c>
      <c r="N50" t="s">
        <v>1114</v>
      </c>
      <c r="O50" t="s">
        <v>1115</v>
      </c>
      <c r="P50" t="s">
        <v>1121</v>
      </c>
      <c r="Q50" t="s">
        <v>1153</v>
      </c>
      <c r="R50" t="s">
        <v>1178</v>
      </c>
    </row>
    <row r="51" spans="1:18" x14ac:dyDescent="0.35">
      <c r="A51" t="s">
        <v>65</v>
      </c>
      <c r="B51" s="2">
        <v>45162</v>
      </c>
      <c r="C51" s="2">
        <v>45166</v>
      </c>
      <c r="D51" s="7">
        <f t="shared" si="0"/>
        <v>4</v>
      </c>
      <c r="E51" t="s">
        <v>517</v>
      </c>
      <c r="F51" t="s">
        <v>526</v>
      </c>
      <c r="G51" t="s">
        <v>577</v>
      </c>
      <c r="H51">
        <v>8</v>
      </c>
      <c r="I51">
        <v>457.8</v>
      </c>
      <c r="J51" s="12">
        <v>0.1</v>
      </c>
      <c r="K51">
        <v>789.23</v>
      </c>
      <c r="L51">
        <f t="shared" si="1"/>
        <v>3296.1600000000003</v>
      </c>
      <c r="M51" t="s">
        <v>1056</v>
      </c>
      <c r="N51" t="s">
        <v>1114</v>
      </c>
      <c r="O51" t="s">
        <v>1120</v>
      </c>
      <c r="P51" t="s">
        <v>1125</v>
      </c>
      <c r="Q51" t="s">
        <v>1126</v>
      </c>
      <c r="R51" t="s">
        <v>1179</v>
      </c>
    </row>
    <row r="52" spans="1:18" x14ac:dyDescent="0.35">
      <c r="A52" t="s">
        <v>66</v>
      </c>
      <c r="B52" s="2">
        <v>45201</v>
      </c>
      <c r="C52" s="2">
        <v>45207</v>
      </c>
      <c r="D52" s="7">
        <f t="shared" si="0"/>
        <v>6</v>
      </c>
      <c r="E52" t="s">
        <v>518</v>
      </c>
      <c r="F52" t="s">
        <v>522</v>
      </c>
      <c r="G52" t="s">
        <v>578</v>
      </c>
      <c r="H52">
        <v>9</v>
      </c>
      <c r="I52">
        <v>283.38</v>
      </c>
      <c r="J52" s="12">
        <v>0.05</v>
      </c>
      <c r="K52">
        <v>592.16999999999996</v>
      </c>
      <c r="L52">
        <f t="shared" si="1"/>
        <v>2422.8989999999999</v>
      </c>
      <c r="M52" t="s">
        <v>1038</v>
      </c>
      <c r="N52" t="s">
        <v>1113</v>
      </c>
      <c r="O52" t="s">
        <v>1118</v>
      </c>
      <c r="P52" t="s">
        <v>1121</v>
      </c>
      <c r="Q52" t="s">
        <v>1154</v>
      </c>
      <c r="R52" t="s">
        <v>1178</v>
      </c>
    </row>
    <row r="53" spans="1:18" x14ac:dyDescent="0.35">
      <c r="A53" t="s">
        <v>67</v>
      </c>
      <c r="B53" s="2">
        <v>44990</v>
      </c>
      <c r="C53" s="2">
        <v>44993</v>
      </c>
      <c r="D53" s="7">
        <f t="shared" si="0"/>
        <v>3</v>
      </c>
      <c r="E53" t="s">
        <v>518</v>
      </c>
      <c r="F53" t="s">
        <v>527</v>
      </c>
      <c r="G53" t="s">
        <v>579</v>
      </c>
      <c r="H53">
        <v>5</v>
      </c>
      <c r="I53">
        <v>484.05</v>
      </c>
      <c r="J53" s="12">
        <v>0.2</v>
      </c>
      <c r="K53">
        <v>476.3</v>
      </c>
      <c r="L53">
        <f t="shared" si="1"/>
        <v>1936.2</v>
      </c>
      <c r="M53" t="s">
        <v>1055</v>
      </c>
      <c r="N53" t="s">
        <v>1112</v>
      </c>
      <c r="O53" t="s">
        <v>1118</v>
      </c>
      <c r="P53" t="s">
        <v>1125</v>
      </c>
      <c r="Q53" t="s">
        <v>1140</v>
      </c>
      <c r="R53" t="s">
        <v>1178</v>
      </c>
    </row>
    <row r="54" spans="1:18" x14ac:dyDescent="0.35">
      <c r="A54" t="s">
        <v>68</v>
      </c>
      <c r="B54" s="2">
        <v>45120</v>
      </c>
      <c r="C54" s="2">
        <v>45125</v>
      </c>
      <c r="D54" s="7">
        <f t="shared" si="0"/>
        <v>5</v>
      </c>
      <c r="E54" t="s">
        <v>518</v>
      </c>
      <c r="F54" t="s">
        <v>522</v>
      </c>
      <c r="G54" t="s">
        <v>580</v>
      </c>
      <c r="H54">
        <v>5</v>
      </c>
      <c r="I54">
        <v>280.86</v>
      </c>
      <c r="J54" s="12">
        <v>0.1</v>
      </c>
      <c r="K54">
        <v>193.44</v>
      </c>
      <c r="L54">
        <f t="shared" si="1"/>
        <v>1263.8700000000001</v>
      </c>
      <c r="M54" t="s">
        <v>1057</v>
      </c>
      <c r="N54" t="s">
        <v>1112</v>
      </c>
      <c r="O54" t="s">
        <v>1119</v>
      </c>
      <c r="P54" t="s">
        <v>1121</v>
      </c>
      <c r="Q54" t="s">
        <v>1151</v>
      </c>
      <c r="R54" t="s">
        <v>1177</v>
      </c>
    </row>
    <row r="55" spans="1:18" x14ac:dyDescent="0.35">
      <c r="A55" t="s">
        <v>69</v>
      </c>
      <c r="B55" s="2">
        <v>44967</v>
      </c>
      <c r="C55" s="2">
        <v>44969</v>
      </c>
      <c r="D55" s="7">
        <f t="shared" si="0"/>
        <v>2</v>
      </c>
      <c r="E55" t="s">
        <v>518</v>
      </c>
      <c r="F55" t="s">
        <v>523</v>
      </c>
      <c r="G55" t="s">
        <v>581</v>
      </c>
      <c r="H55">
        <v>8</v>
      </c>
      <c r="I55">
        <v>71.38</v>
      </c>
      <c r="J55" s="12">
        <v>0</v>
      </c>
      <c r="K55">
        <v>89.26</v>
      </c>
      <c r="L55">
        <f t="shared" si="1"/>
        <v>571.04</v>
      </c>
      <c r="M55" t="s">
        <v>1058</v>
      </c>
      <c r="N55" t="s">
        <v>1113</v>
      </c>
      <c r="O55" t="s">
        <v>1120</v>
      </c>
      <c r="P55" t="s">
        <v>1125</v>
      </c>
      <c r="Q55" t="s">
        <v>1155</v>
      </c>
      <c r="R55" t="s">
        <v>1177</v>
      </c>
    </row>
    <row r="56" spans="1:18" x14ac:dyDescent="0.35">
      <c r="A56" t="s">
        <v>70</v>
      </c>
      <c r="B56" s="2">
        <v>45209</v>
      </c>
      <c r="C56" s="2">
        <v>45211</v>
      </c>
      <c r="D56" s="7">
        <f t="shared" si="0"/>
        <v>2</v>
      </c>
      <c r="E56" t="s">
        <v>518</v>
      </c>
      <c r="F56" t="s">
        <v>527</v>
      </c>
      <c r="G56" t="s">
        <v>582</v>
      </c>
      <c r="H56">
        <v>4</v>
      </c>
      <c r="I56">
        <v>125.21</v>
      </c>
      <c r="J56" s="12">
        <v>0</v>
      </c>
      <c r="K56">
        <v>73.88</v>
      </c>
      <c r="L56">
        <f t="shared" si="1"/>
        <v>500.84</v>
      </c>
      <c r="M56" t="s">
        <v>1038</v>
      </c>
      <c r="N56" t="s">
        <v>1113</v>
      </c>
      <c r="O56" t="s">
        <v>1120</v>
      </c>
      <c r="P56" t="s">
        <v>1122</v>
      </c>
      <c r="Q56" t="s">
        <v>1150</v>
      </c>
      <c r="R56" t="s">
        <v>1177</v>
      </c>
    </row>
    <row r="57" spans="1:18" x14ac:dyDescent="0.35">
      <c r="A57" t="s">
        <v>71</v>
      </c>
      <c r="B57" s="2">
        <v>45077</v>
      </c>
      <c r="C57" s="2">
        <v>45081</v>
      </c>
      <c r="D57" s="7">
        <f t="shared" si="0"/>
        <v>4</v>
      </c>
      <c r="E57" t="s">
        <v>516</v>
      </c>
      <c r="F57" t="s">
        <v>520</v>
      </c>
      <c r="G57" t="s">
        <v>583</v>
      </c>
      <c r="H57">
        <v>7</v>
      </c>
      <c r="I57">
        <v>105.65</v>
      </c>
      <c r="J57" s="12">
        <v>0</v>
      </c>
      <c r="K57">
        <v>81.3</v>
      </c>
      <c r="L57">
        <f t="shared" si="1"/>
        <v>739.55000000000007</v>
      </c>
      <c r="M57" t="s">
        <v>1059</v>
      </c>
      <c r="N57" t="s">
        <v>1114</v>
      </c>
      <c r="O57" t="s">
        <v>1120</v>
      </c>
      <c r="P57" t="s">
        <v>1122</v>
      </c>
      <c r="Q57" t="s">
        <v>1139</v>
      </c>
      <c r="R57" t="s">
        <v>1178</v>
      </c>
    </row>
    <row r="58" spans="1:18" x14ac:dyDescent="0.35">
      <c r="A58" t="s">
        <v>72</v>
      </c>
      <c r="B58" s="2">
        <v>45248</v>
      </c>
      <c r="C58" s="2">
        <v>45254</v>
      </c>
      <c r="D58" s="7">
        <f t="shared" si="0"/>
        <v>6</v>
      </c>
      <c r="E58" t="s">
        <v>517</v>
      </c>
      <c r="F58" t="s">
        <v>525</v>
      </c>
      <c r="G58" t="s">
        <v>584</v>
      </c>
      <c r="H58">
        <v>5</v>
      </c>
      <c r="I58">
        <v>325.12</v>
      </c>
      <c r="J58" s="12">
        <v>0.2</v>
      </c>
      <c r="K58">
        <v>278.76</v>
      </c>
      <c r="L58">
        <f t="shared" si="1"/>
        <v>1300.48</v>
      </c>
      <c r="M58" t="s">
        <v>1060</v>
      </c>
      <c r="N58" t="s">
        <v>1112</v>
      </c>
      <c r="O58" t="s">
        <v>1120</v>
      </c>
      <c r="P58" t="s">
        <v>1122</v>
      </c>
      <c r="Q58" t="s">
        <v>1139</v>
      </c>
      <c r="R58" t="s">
        <v>1176</v>
      </c>
    </row>
    <row r="59" spans="1:18" x14ac:dyDescent="0.35">
      <c r="A59" t="s">
        <v>73</v>
      </c>
      <c r="B59" s="2">
        <v>45243</v>
      </c>
      <c r="C59" s="2">
        <v>45247</v>
      </c>
      <c r="D59" s="7">
        <f t="shared" si="0"/>
        <v>4</v>
      </c>
      <c r="E59" t="s">
        <v>517</v>
      </c>
      <c r="F59" t="s">
        <v>525</v>
      </c>
      <c r="G59" t="s">
        <v>585</v>
      </c>
      <c r="H59">
        <v>8</v>
      </c>
      <c r="I59">
        <v>461.5</v>
      </c>
      <c r="J59" s="12">
        <v>0</v>
      </c>
      <c r="K59">
        <v>989.35</v>
      </c>
      <c r="L59">
        <f t="shared" si="1"/>
        <v>3692</v>
      </c>
      <c r="M59" t="s">
        <v>1061</v>
      </c>
      <c r="N59" t="s">
        <v>1113</v>
      </c>
      <c r="O59" t="s">
        <v>1117</v>
      </c>
      <c r="P59" t="s">
        <v>1121</v>
      </c>
      <c r="Q59" t="s">
        <v>1128</v>
      </c>
      <c r="R59" t="s">
        <v>1176</v>
      </c>
    </row>
    <row r="60" spans="1:18" x14ac:dyDescent="0.35">
      <c r="A60" t="s">
        <v>74</v>
      </c>
      <c r="B60" s="2">
        <v>45112</v>
      </c>
      <c r="C60" s="2">
        <v>45118</v>
      </c>
      <c r="D60" s="7">
        <f t="shared" si="0"/>
        <v>6</v>
      </c>
      <c r="E60" t="s">
        <v>517</v>
      </c>
      <c r="F60" t="s">
        <v>521</v>
      </c>
      <c r="G60" t="s">
        <v>586</v>
      </c>
      <c r="H60">
        <v>2</v>
      </c>
      <c r="I60">
        <v>424.33</v>
      </c>
      <c r="J60" s="12">
        <v>0</v>
      </c>
      <c r="K60">
        <v>110.94</v>
      </c>
      <c r="L60">
        <f t="shared" si="1"/>
        <v>848.66</v>
      </c>
      <c r="M60" t="s">
        <v>1062</v>
      </c>
      <c r="N60" t="s">
        <v>1113</v>
      </c>
      <c r="O60" t="s">
        <v>1119</v>
      </c>
      <c r="P60" t="s">
        <v>1123</v>
      </c>
      <c r="Q60" t="s">
        <v>1147</v>
      </c>
      <c r="R60" t="s">
        <v>1178</v>
      </c>
    </row>
    <row r="61" spans="1:18" x14ac:dyDescent="0.35">
      <c r="A61" t="s">
        <v>75</v>
      </c>
      <c r="B61" s="2">
        <v>45222</v>
      </c>
      <c r="C61" s="2">
        <v>45228</v>
      </c>
      <c r="D61" s="7">
        <f t="shared" si="0"/>
        <v>6</v>
      </c>
      <c r="E61" t="s">
        <v>516</v>
      </c>
      <c r="F61" t="s">
        <v>520</v>
      </c>
      <c r="G61" t="s">
        <v>587</v>
      </c>
      <c r="H61">
        <v>1</v>
      </c>
      <c r="I61">
        <v>50.77</v>
      </c>
      <c r="J61" s="12">
        <v>0.05</v>
      </c>
      <c r="K61">
        <v>8.3000000000000007</v>
      </c>
      <c r="L61">
        <f t="shared" si="1"/>
        <v>48.231500000000004</v>
      </c>
      <c r="M61" t="s">
        <v>1050</v>
      </c>
      <c r="N61" t="s">
        <v>1114</v>
      </c>
      <c r="O61" t="s">
        <v>1116</v>
      </c>
      <c r="P61" t="s">
        <v>1124</v>
      </c>
      <c r="Q61" t="s">
        <v>1156</v>
      </c>
      <c r="R61" t="s">
        <v>1177</v>
      </c>
    </row>
    <row r="62" spans="1:18" x14ac:dyDescent="0.35">
      <c r="A62" t="s">
        <v>76</v>
      </c>
      <c r="B62" s="2">
        <v>45025</v>
      </c>
      <c r="C62" s="2">
        <v>45027</v>
      </c>
      <c r="D62" s="7">
        <f t="shared" si="0"/>
        <v>2</v>
      </c>
      <c r="E62" t="s">
        <v>518</v>
      </c>
      <c r="F62" t="s">
        <v>522</v>
      </c>
      <c r="G62" t="s">
        <v>588</v>
      </c>
      <c r="H62">
        <v>3</v>
      </c>
      <c r="I62">
        <v>363.67</v>
      </c>
      <c r="J62" s="12">
        <v>0.2</v>
      </c>
      <c r="K62">
        <v>161.91999999999999</v>
      </c>
      <c r="L62">
        <f t="shared" si="1"/>
        <v>872.80799999999999</v>
      </c>
      <c r="M62" t="s">
        <v>1063</v>
      </c>
      <c r="N62" t="s">
        <v>1114</v>
      </c>
      <c r="O62" t="s">
        <v>1116</v>
      </c>
      <c r="P62" t="s">
        <v>1125</v>
      </c>
      <c r="Q62" t="s">
        <v>1141</v>
      </c>
      <c r="R62" t="s">
        <v>1178</v>
      </c>
    </row>
    <row r="63" spans="1:18" x14ac:dyDescent="0.35">
      <c r="A63" t="s">
        <v>77</v>
      </c>
      <c r="B63" s="2">
        <v>45287</v>
      </c>
      <c r="C63" s="2">
        <v>45292</v>
      </c>
      <c r="D63" s="7">
        <f t="shared" si="0"/>
        <v>5</v>
      </c>
      <c r="E63" t="s">
        <v>518</v>
      </c>
      <c r="F63" t="s">
        <v>527</v>
      </c>
      <c r="G63" t="s">
        <v>589</v>
      </c>
      <c r="H63">
        <v>8</v>
      </c>
      <c r="I63">
        <v>99.29</v>
      </c>
      <c r="J63" s="12">
        <v>0.2</v>
      </c>
      <c r="K63">
        <v>100.98</v>
      </c>
      <c r="L63">
        <f t="shared" si="1"/>
        <v>635.45600000000013</v>
      </c>
      <c r="M63" t="s">
        <v>1064</v>
      </c>
      <c r="N63" t="s">
        <v>1114</v>
      </c>
      <c r="O63" t="s">
        <v>1115</v>
      </c>
      <c r="P63" t="s">
        <v>1123</v>
      </c>
      <c r="Q63" t="s">
        <v>1153</v>
      </c>
      <c r="R63" t="s">
        <v>1176</v>
      </c>
    </row>
    <row r="64" spans="1:18" x14ac:dyDescent="0.35">
      <c r="A64" t="s">
        <v>78</v>
      </c>
      <c r="B64" s="2">
        <v>44962</v>
      </c>
      <c r="C64" s="2">
        <v>44967</v>
      </c>
      <c r="D64" s="7">
        <f t="shared" si="0"/>
        <v>5</v>
      </c>
      <c r="E64" t="s">
        <v>516</v>
      </c>
      <c r="F64" t="s">
        <v>519</v>
      </c>
      <c r="G64" t="s">
        <v>590</v>
      </c>
      <c r="H64">
        <v>7</v>
      </c>
      <c r="I64">
        <v>137.88999999999999</v>
      </c>
      <c r="J64" s="12">
        <v>0</v>
      </c>
      <c r="K64">
        <v>224.32</v>
      </c>
      <c r="L64">
        <f t="shared" si="1"/>
        <v>965.2299999999999</v>
      </c>
      <c r="M64" t="s">
        <v>1031</v>
      </c>
      <c r="N64" t="s">
        <v>1114</v>
      </c>
      <c r="O64" t="s">
        <v>1118</v>
      </c>
      <c r="P64" t="s">
        <v>1125</v>
      </c>
      <c r="Q64" t="s">
        <v>1141</v>
      </c>
      <c r="R64" t="s">
        <v>1176</v>
      </c>
    </row>
    <row r="65" spans="1:18" x14ac:dyDescent="0.35">
      <c r="A65" t="s">
        <v>79</v>
      </c>
      <c r="B65" s="2">
        <v>44950</v>
      </c>
      <c r="C65" s="2">
        <v>44953</v>
      </c>
      <c r="D65" s="7">
        <f t="shared" si="0"/>
        <v>3</v>
      </c>
      <c r="E65" t="s">
        <v>517</v>
      </c>
      <c r="F65" t="s">
        <v>525</v>
      </c>
      <c r="G65" t="s">
        <v>591</v>
      </c>
      <c r="H65">
        <v>8</v>
      </c>
      <c r="I65">
        <v>338.47</v>
      </c>
      <c r="J65" s="12">
        <v>0.2</v>
      </c>
      <c r="K65">
        <v>476.66</v>
      </c>
      <c r="L65">
        <f t="shared" si="1"/>
        <v>2166.2080000000001</v>
      </c>
      <c r="M65" t="s">
        <v>1048</v>
      </c>
      <c r="N65" t="s">
        <v>1112</v>
      </c>
      <c r="O65" t="s">
        <v>1117</v>
      </c>
      <c r="P65" t="s">
        <v>1121</v>
      </c>
      <c r="Q65" t="s">
        <v>1128</v>
      </c>
      <c r="R65" t="s">
        <v>1176</v>
      </c>
    </row>
    <row r="66" spans="1:18" x14ac:dyDescent="0.35">
      <c r="A66" t="s">
        <v>80</v>
      </c>
      <c r="B66" s="2">
        <v>45265</v>
      </c>
      <c r="C66" s="2">
        <v>45269</v>
      </c>
      <c r="D66" s="7">
        <f t="shared" ref="D66:D129" si="2">C66-B66</f>
        <v>4</v>
      </c>
      <c r="E66" t="s">
        <v>516</v>
      </c>
      <c r="F66" t="s">
        <v>524</v>
      </c>
      <c r="G66" t="s">
        <v>592</v>
      </c>
      <c r="H66">
        <v>8</v>
      </c>
      <c r="I66">
        <v>303.45</v>
      </c>
      <c r="J66" s="12">
        <v>0.05</v>
      </c>
      <c r="K66">
        <v>322.72000000000003</v>
      </c>
      <c r="L66">
        <f t="shared" si="1"/>
        <v>2306.2199999999998</v>
      </c>
      <c r="M66" t="s">
        <v>1065</v>
      </c>
      <c r="N66" t="s">
        <v>1112</v>
      </c>
      <c r="O66" t="s">
        <v>1119</v>
      </c>
      <c r="P66" t="s">
        <v>1121</v>
      </c>
      <c r="Q66" t="s">
        <v>1157</v>
      </c>
      <c r="R66" t="s">
        <v>1178</v>
      </c>
    </row>
    <row r="67" spans="1:18" x14ac:dyDescent="0.35">
      <c r="A67" t="s">
        <v>81</v>
      </c>
      <c r="B67" s="2">
        <v>45043</v>
      </c>
      <c r="C67" s="2">
        <v>45048</v>
      </c>
      <c r="D67" s="7">
        <f t="shared" si="2"/>
        <v>5</v>
      </c>
      <c r="E67" t="s">
        <v>518</v>
      </c>
      <c r="F67" t="s">
        <v>527</v>
      </c>
      <c r="G67" t="s">
        <v>593</v>
      </c>
      <c r="H67">
        <v>4</v>
      </c>
      <c r="I67">
        <v>437.44</v>
      </c>
      <c r="J67" s="12">
        <v>0.05</v>
      </c>
      <c r="K67">
        <v>174.78</v>
      </c>
      <c r="L67">
        <f t="shared" ref="L67:L130" si="3">H67*I67*(1-J67)</f>
        <v>1662.2719999999999</v>
      </c>
      <c r="M67" t="s">
        <v>1056</v>
      </c>
      <c r="N67" t="s">
        <v>1114</v>
      </c>
      <c r="O67" t="s">
        <v>1116</v>
      </c>
      <c r="P67" t="s">
        <v>1122</v>
      </c>
      <c r="Q67" t="s">
        <v>1149</v>
      </c>
      <c r="R67" t="s">
        <v>1176</v>
      </c>
    </row>
    <row r="68" spans="1:18" x14ac:dyDescent="0.35">
      <c r="A68" t="s">
        <v>82</v>
      </c>
      <c r="B68" s="2">
        <v>45075</v>
      </c>
      <c r="C68" s="2">
        <v>45082</v>
      </c>
      <c r="D68" s="7">
        <f t="shared" si="2"/>
        <v>7</v>
      </c>
      <c r="E68" t="s">
        <v>518</v>
      </c>
      <c r="F68" t="s">
        <v>527</v>
      </c>
      <c r="G68" t="s">
        <v>594</v>
      </c>
      <c r="H68">
        <v>6</v>
      </c>
      <c r="I68">
        <v>98.14</v>
      </c>
      <c r="J68" s="12">
        <v>0.1</v>
      </c>
      <c r="K68">
        <v>71.099999999999994</v>
      </c>
      <c r="L68">
        <f t="shared" si="3"/>
        <v>529.95600000000002</v>
      </c>
      <c r="M68" t="s">
        <v>1066</v>
      </c>
      <c r="N68" t="s">
        <v>1112</v>
      </c>
      <c r="O68" t="s">
        <v>1117</v>
      </c>
      <c r="P68" t="s">
        <v>1123</v>
      </c>
      <c r="Q68" t="s">
        <v>1126</v>
      </c>
      <c r="R68" t="s">
        <v>1176</v>
      </c>
    </row>
    <row r="69" spans="1:18" x14ac:dyDescent="0.35">
      <c r="A69" t="s">
        <v>83</v>
      </c>
      <c r="B69" s="2">
        <v>44967</v>
      </c>
      <c r="C69" s="2">
        <v>44968</v>
      </c>
      <c r="D69" s="7">
        <f t="shared" si="2"/>
        <v>1</v>
      </c>
      <c r="E69" t="s">
        <v>516</v>
      </c>
      <c r="F69" t="s">
        <v>524</v>
      </c>
      <c r="G69" t="s">
        <v>595</v>
      </c>
      <c r="H69">
        <v>10</v>
      </c>
      <c r="I69">
        <v>382.04</v>
      </c>
      <c r="J69" s="12">
        <v>0.05</v>
      </c>
      <c r="K69">
        <v>574.76</v>
      </c>
      <c r="L69">
        <f t="shared" si="3"/>
        <v>3629.38</v>
      </c>
      <c r="M69" t="s">
        <v>1019</v>
      </c>
      <c r="N69" t="s">
        <v>1112</v>
      </c>
      <c r="O69" t="s">
        <v>1119</v>
      </c>
      <c r="P69" t="s">
        <v>1123</v>
      </c>
      <c r="Q69" t="s">
        <v>1158</v>
      </c>
      <c r="R69" t="s">
        <v>1176</v>
      </c>
    </row>
    <row r="70" spans="1:18" x14ac:dyDescent="0.35">
      <c r="A70" t="s">
        <v>84</v>
      </c>
      <c r="B70" s="2">
        <v>45046</v>
      </c>
      <c r="C70" s="2">
        <v>45049</v>
      </c>
      <c r="D70" s="7">
        <f t="shared" si="2"/>
        <v>3</v>
      </c>
      <c r="E70" t="s">
        <v>517</v>
      </c>
      <c r="F70" t="s">
        <v>521</v>
      </c>
      <c r="G70" t="s">
        <v>596</v>
      </c>
      <c r="H70">
        <v>3</v>
      </c>
      <c r="I70">
        <v>363.53</v>
      </c>
      <c r="J70" s="12">
        <v>0.1</v>
      </c>
      <c r="K70">
        <v>114.24</v>
      </c>
      <c r="L70">
        <f t="shared" si="3"/>
        <v>981.53099999999995</v>
      </c>
      <c r="M70" t="s">
        <v>1067</v>
      </c>
      <c r="N70" t="s">
        <v>1113</v>
      </c>
      <c r="O70" t="s">
        <v>1117</v>
      </c>
      <c r="P70" t="s">
        <v>1121</v>
      </c>
      <c r="Q70" t="s">
        <v>1136</v>
      </c>
      <c r="R70" t="s">
        <v>1176</v>
      </c>
    </row>
    <row r="71" spans="1:18" x14ac:dyDescent="0.35">
      <c r="A71" t="s">
        <v>85</v>
      </c>
      <c r="B71" s="2">
        <v>44978</v>
      </c>
      <c r="C71" s="2">
        <v>44981</v>
      </c>
      <c r="D71" s="7">
        <f t="shared" si="2"/>
        <v>3</v>
      </c>
      <c r="E71" t="s">
        <v>518</v>
      </c>
      <c r="F71" t="s">
        <v>527</v>
      </c>
      <c r="G71" t="s">
        <v>597</v>
      </c>
      <c r="H71">
        <v>6</v>
      </c>
      <c r="I71">
        <v>281.63</v>
      </c>
      <c r="J71" s="12">
        <v>0</v>
      </c>
      <c r="K71">
        <v>454.13</v>
      </c>
      <c r="L71">
        <f t="shared" si="3"/>
        <v>1689.78</v>
      </c>
      <c r="M71" t="s">
        <v>1068</v>
      </c>
      <c r="N71" t="s">
        <v>1112</v>
      </c>
      <c r="O71" t="s">
        <v>1118</v>
      </c>
      <c r="P71" t="s">
        <v>1122</v>
      </c>
      <c r="Q71" t="s">
        <v>1158</v>
      </c>
      <c r="R71" t="s">
        <v>1179</v>
      </c>
    </row>
    <row r="72" spans="1:18" x14ac:dyDescent="0.35">
      <c r="A72" t="s">
        <v>86</v>
      </c>
      <c r="B72" s="2">
        <v>45121</v>
      </c>
      <c r="C72" s="2">
        <v>45123</v>
      </c>
      <c r="D72" s="7">
        <f t="shared" si="2"/>
        <v>2</v>
      </c>
      <c r="E72" t="s">
        <v>516</v>
      </c>
      <c r="F72" t="s">
        <v>524</v>
      </c>
      <c r="G72" t="s">
        <v>598</v>
      </c>
      <c r="H72">
        <v>6</v>
      </c>
      <c r="I72">
        <v>242.3</v>
      </c>
      <c r="J72" s="12">
        <v>0.1</v>
      </c>
      <c r="K72">
        <v>211.53</v>
      </c>
      <c r="L72">
        <f t="shared" si="3"/>
        <v>1308.4200000000003</v>
      </c>
      <c r="M72" t="s">
        <v>1069</v>
      </c>
      <c r="N72" t="s">
        <v>1112</v>
      </c>
      <c r="O72" t="s">
        <v>1118</v>
      </c>
      <c r="P72" t="s">
        <v>1122</v>
      </c>
      <c r="Q72" t="s">
        <v>1144</v>
      </c>
      <c r="R72" t="s">
        <v>1178</v>
      </c>
    </row>
    <row r="73" spans="1:18" x14ac:dyDescent="0.35">
      <c r="A73" t="s">
        <v>87</v>
      </c>
      <c r="B73" s="2">
        <v>45069</v>
      </c>
      <c r="C73" s="2">
        <v>45073</v>
      </c>
      <c r="D73" s="7">
        <f t="shared" si="2"/>
        <v>4</v>
      </c>
      <c r="E73" t="s">
        <v>517</v>
      </c>
      <c r="F73" t="s">
        <v>521</v>
      </c>
      <c r="G73" t="s">
        <v>599</v>
      </c>
      <c r="H73">
        <v>6</v>
      </c>
      <c r="I73">
        <v>435.39</v>
      </c>
      <c r="J73" s="12">
        <v>0.1</v>
      </c>
      <c r="K73">
        <v>422.01</v>
      </c>
      <c r="L73">
        <f t="shared" si="3"/>
        <v>2351.1060000000002</v>
      </c>
      <c r="M73" t="s">
        <v>1031</v>
      </c>
      <c r="N73" t="s">
        <v>1114</v>
      </c>
      <c r="O73" t="s">
        <v>1115</v>
      </c>
      <c r="P73" t="s">
        <v>1121</v>
      </c>
      <c r="Q73" t="s">
        <v>1159</v>
      </c>
      <c r="R73" t="s">
        <v>1178</v>
      </c>
    </row>
    <row r="74" spans="1:18" x14ac:dyDescent="0.35">
      <c r="A74" t="s">
        <v>88</v>
      </c>
      <c r="B74" s="2">
        <v>45159</v>
      </c>
      <c r="C74" s="2">
        <v>45166</v>
      </c>
      <c r="D74" s="7">
        <f t="shared" si="2"/>
        <v>7</v>
      </c>
      <c r="E74" t="s">
        <v>516</v>
      </c>
      <c r="F74" t="s">
        <v>520</v>
      </c>
      <c r="G74" t="s">
        <v>600</v>
      </c>
      <c r="H74">
        <v>7</v>
      </c>
      <c r="I74">
        <v>169.82</v>
      </c>
      <c r="J74" s="12">
        <v>0</v>
      </c>
      <c r="K74">
        <v>235.16</v>
      </c>
      <c r="L74">
        <f t="shared" si="3"/>
        <v>1188.74</v>
      </c>
      <c r="M74" t="s">
        <v>1070</v>
      </c>
      <c r="N74" t="s">
        <v>1114</v>
      </c>
      <c r="O74" t="s">
        <v>1118</v>
      </c>
      <c r="P74" t="s">
        <v>1121</v>
      </c>
      <c r="Q74" t="s">
        <v>1156</v>
      </c>
      <c r="R74" t="s">
        <v>1176</v>
      </c>
    </row>
    <row r="75" spans="1:18" x14ac:dyDescent="0.35">
      <c r="A75" t="s">
        <v>89</v>
      </c>
      <c r="B75" s="2">
        <v>45252</v>
      </c>
      <c r="C75" s="2">
        <v>45257</v>
      </c>
      <c r="D75" s="7">
        <f t="shared" si="2"/>
        <v>5</v>
      </c>
      <c r="E75" t="s">
        <v>516</v>
      </c>
      <c r="F75" t="s">
        <v>519</v>
      </c>
      <c r="G75" t="s">
        <v>601</v>
      </c>
      <c r="H75">
        <v>3</v>
      </c>
      <c r="I75">
        <v>478.72</v>
      </c>
      <c r="J75" s="12">
        <v>0.1</v>
      </c>
      <c r="K75">
        <v>300.14</v>
      </c>
      <c r="L75">
        <f t="shared" si="3"/>
        <v>1292.5440000000001</v>
      </c>
      <c r="M75" t="s">
        <v>1060</v>
      </c>
      <c r="N75" t="s">
        <v>1114</v>
      </c>
      <c r="O75" t="s">
        <v>1118</v>
      </c>
      <c r="P75" t="s">
        <v>1125</v>
      </c>
      <c r="Q75" t="s">
        <v>1160</v>
      </c>
      <c r="R75" t="s">
        <v>1177</v>
      </c>
    </row>
    <row r="76" spans="1:18" x14ac:dyDescent="0.35">
      <c r="A76" t="s">
        <v>90</v>
      </c>
      <c r="B76" s="2">
        <v>45113</v>
      </c>
      <c r="C76" s="2">
        <v>45118</v>
      </c>
      <c r="D76" s="7">
        <f t="shared" si="2"/>
        <v>5</v>
      </c>
      <c r="E76" t="s">
        <v>516</v>
      </c>
      <c r="F76" t="s">
        <v>524</v>
      </c>
      <c r="G76" t="s">
        <v>602</v>
      </c>
      <c r="H76">
        <v>6</v>
      </c>
      <c r="I76">
        <v>12.59</v>
      </c>
      <c r="J76" s="12">
        <v>0.05</v>
      </c>
      <c r="K76">
        <v>8.48</v>
      </c>
      <c r="L76">
        <f t="shared" si="3"/>
        <v>71.762999999999991</v>
      </c>
      <c r="M76" t="s">
        <v>1014</v>
      </c>
      <c r="N76" t="s">
        <v>1113</v>
      </c>
      <c r="O76" t="s">
        <v>1118</v>
      </c>
      <c r="P76" t="s">
        <v>1122</v>
      </c>
      <c r="Q76" t="s">
        <v>1135</v>
      </c>
      <c r="R76" t="s">
        <v>1176</v>
      </c>
    </row>
    <row r="77" spans="1:18" x14ac:dyDescent="0.35">
      <c r="A77" t="s">
        <v>91</v>
      </c>
      <c r="B77" s="2">
        <v>45010</v>
      </c>
      <c r="C77" s="2">
        <v>45016</v>
      </c>
      <c r="D77" s="7">
        <f t="shared" si="2"/>
        <v>6</v>
      </c>
      <c r="E77" t="s">
        <v>516</v>
      </c>
      <c r="F77" t="s">
        <v>520</v>
      </c>
      <c r="G77" t="s">
        <v>603</v>
      </c>
      <c r="H77">
        <v>9</v>
      </c>
      <c r="I77">
        <v>468.89</v>
      </c>
      <c r="J77" s="12">
        <v>0</v>
      </c>
      <c r="K77">
        <v>881.24</v>
      </c>
      <c r="L77">
        <f t="shared" si="3"/>
        <v>4220.01</v>
      </c>
      <c r="M77" t="s">
        <v>1052</v>
      </c>
      <c r="N77" t="s">
        <v>1113</v>
      </c>
      <c r="O77" t="s">
        <v>1116</v>
      </c>
      <c r="P77" t="s">
        <v>1125</v>
      </c>
      <c r="Q77" t="s">
        <v>1161</v>
      </c>
      <c r="R77" t="s">
        <v>1178</v>
      </c>
    </row>
    <row r="78" spans="1:18" x14ac:dyDescent="0.35">
      <c r="A78" t="s">
        <v>92</v>
      </c>
      <c r="B78" s="2">
        <v>45116</v>
      </c>
      <c r="C78" s="2">
        <v>45119</v>
      </c>
      <c r="D78" s="7">
        <f t="shared" si="2"/>
        <v>3</v>
      </c>
      <c r="E78" t="s">
        <v>517</v>
      </c>
      <c r="F78" t="s">
        <v>521</v>
      </c>
      <c r="G78" t="s">
        <v>604</v>
      </c>
      <c r="H78">
        <v>9</v>
      </c>
      <c r="I78">
        <v>481.23</v>
      </c>
      <c r="J78" s="12">
        <v>0.2</v>
      </c>
      <c r="K78">
        <v>474.6</v>
      </c>
      <c r="L78">
        <f t="shared" si="3"/>
        <v>3464.8559999999998</v>
      </c>
      <c r="M78" t="s">
        <v>1015</v>
      </c>
      <c r="N78" t="s">
        <v>1114</v>
      </c>
      <c r="O78" t="s">
        <v>1120</v>
      </c>
      <c r="P78" t="s">
        <v>1122</v>
      </c>
      <c r="Q78" t="s">
        <v>1136</v>
      </c>
      <c r="R78" t="s">
        <v>1179</v>
      </c>
    </row>
    <row r="79" spans="1:18" x14ac:dyDescent="0.35">
      <c r="A79" t="s">
        <v>93</v>
      </c>
      <c r="B79" s="2">
        <v>45108</v>
      </c>
      <c r="C79" s="2">
        <v>45112</v>
      </c>
      <c r="D79" s="7">
        <f t="shared" si="2"/>
        <v>4</v>
      </c>
      <c r="E79" t="s">
        <v>517</v>
      </c>
      <c r="F79" t="s">
        <v>525</v>
      </c>
      <c r="G79" t="s">
        <v>605</v>
      </c>
      <c r="H79">
        <v>2</v>
      </c>
      <c r="I79">
        <v>63.07</v>
      </c>
      <c r="J79" s="12">
        <v>0.1</v>
      </c>
      <c r="K79">
        <v>31.46</v>
      </c>
      <c r="L79">
        <f t="shared" si="3"/>
        <v>113.526</v>
      </c>
      <c r="M79" t="s">
        <v>1071</v>
      </c>
      <c r="N79" t="s">
        <v>1113</v>
      </c>
      <c r="O79" t="s">
        <v>1118</v>
      </c>
      <c r="P79" t="s">
        <v>1125</v>
      </c>
      <c r="Q79" t="s">
        <v>1162</v>
      </c>
      <c r="R79" t="s">
        <v>1176</v>
      </c>
    </row>
    <row r="80" spans="1:18" x14ac:dyDescent="0.35">
      <c r="A80" t="s">
        <v>94</v>
      </c>
      <c r="B80" s="2">
        <v>45034</v>
      </c>
      <c r="C80" s="2">
        <v>45038</v>
      </c>
      <c r="D80" s="7">
        <f t="shared" si="2"/>
        <v>4</v>
      </c>
      <c r="E80" t="s">
        <v>517</v>
      </c>
      <c r="F80" t="s">
        <v>525</v>
      </c>
      <c r="G80" t="s">
        <v>606</v>
      </c>
      <c r="H80">
        <v>6</v>
      </c>
      <c r="I80">
        <v>499.79</v>
      </c>
      <c r="J80" s="12">
        <v>0.05</v>
      </c>
      <c r="K80">
        <v>495.35</v>
      </c>
      <c r="L80">
        <f t="shared" si="3"/>
        <v>2848.8029999999999</v>
      </c>
      <c r="M80" t="s">
        <v>1033</v>
      </c>
      <c r="N80" t="s">
        <v>1113</v>
      </c>
      <c r="O80" t="s">
        <v>1117</v>
      </c>
      <c r="P80" t="s">
        <v>1121</v>
      </c>
      <c r="Q80" t="s">
        <v>1163</v>
      </c>
      <c r="R80" t="s">
        <v>1179</v>
      </c>
    </row>
    <row r="81" spans="1:18" x14ac:dyDescent="0.35">
      <c r="A81" t="s">
        <v>95</v>
      </c>
      <c r="B81" s="2">
        <v>45270</v>
      </c>
      <c r="C81" s="2">
        <v>45274</v>
      </c>
      <c r="D81" s="7">
        <f t="shared" si="2"/>
        <v>4</v>
      </c>
      <c r="E81" t="s">
        <v>518</v>
      </c>
      <c r="F81" t="s">
        <v>523</v>
      </c>
      <c r="G81" t="s">
        <v>607</v>
      </c>
      <c r="H81">
        <v>4</v>
      </c>
      <c r="I81">
        <v>242.07</v>
      </c>
      <c r="J81" s="12">
        <v>0.2</v>
      </c>
      <c r="K81">
        <v>146.52000000000001</v>
      </c>
      <c r="L81">
        <f t="shared" si="3"/>
        <v>774.62400000000002</v>
      </c>
      <c r="M81" t="s">
        <v>1047</v>
      </c>
      <c r="N81" t="s">
        <v>1112</v>
      </c>
      <c r="O81" t="s">
        <v>1115</v>
      </c>
      <c r="P81" t="s">
        <v>1121</v>
      </c>
      <c r="Q81" t="s">
        <v>1155</v>
      </c>
      <c r="R81" t="s">
        <v>1177</v>
      </c>
    </row>
    <row r="82" spans="1:18" x14ac:dyDescent="0.35">
      <c r="A82" t="s">
        <v>96</v>
      </c>
      <c r="B82" s="2">
        <v>45063</v>
      </c>
      <c r="C82" s="2">
        <v>45069</v>
      </c>
      <c r="D82" s="7">
        <f t="shared" si="2"/>
        <v>6</v>
      </c>
      <c r="E82" t="s">
        <v>518</v>
      </c>
      <c r="F82" t="s">
        <v>527</v>
      </c>
      <c r="G82" t="s">
        <v>608</v>
      </c>
      <c r="H82">
        <v>8</v>
      </c>
      <c r="I82">
        <v>125.08</v>
      </c>
      <c r="J82" s="12">
        <v>0</v>
      </c>
      <c r="K82">
        <v>152.76</v>
      </c>
      <c r="L82">
        <f t="shared" si="3"/>
        <v>1000.64</v>
      </c>
      <c r="M82" t="s">
        <v>1052</v>
      </c>
      <c r="N82" t="s">
        <v>1112</v>
      </c>
      <c r="O82" t="s">
        <v>1119</v>
      </c>
      <c r="P82" t="s">
        <v>1121</v>
      </c>
      <c r="Q82" t="s">
        <v>1160</v>
      </c>
      <c r="R82" t="s">
        <v>1177</v>
      </c>
    </row>
    <row r="83" spans="1:18" x14ac:dyDescent="0.35">
      <c r="A83" t="s">
        <v>97</v>
      </c>
      <c r="B83" s="2">
        <v>45286</v>
      </c>
      <c r="C83" s="2">
        <v>45288</v>
      </c>
      <c r="D83" s="7">
        <f t="shared" si="2"/>
        <v>2</v>
      </c>
      <c r="E83" t="s">
        <v>518</v>
      </c>
      <c r="F83" t="s">
        <v>522</v>
      </c>
      <c r="G83" t="s">
        <v>609</v>
      </c>
      <c r="H83">
        <v>2</v>
      </c>
      <c r="I83">
        <v>304.18</v>
      </c>
      <c r="J83" s="12">
        <v>0</v>
      </c>
      <c r="K83">
        <v>117.42</v>
      </c>
      <c r="L83">
        <f t="shared" si="3"/>
        <v>608.36</v>
      </c>
      <c r="M83" t="s">
        <v>1045</v>
      </c>
      <c r="N83" t="s">
        <v>1112</v>
      </c>
      <c r="O83" t="s">
        <v>1120</v>
      </c>
      <c r="P83" t="s">
        <v>1125</v>
      </c>
      <c r="Q83" t="s">
        <v>1164</v>
      </c>
      <c r="R83" t="s">
        <v>1176</v>
      </c>
    </row>
    <row r="84" spans="1:18" x14ac:dyDescent="0.35">
      <c r="A84" t="s">
        <v>98</v>
      </c>
      <c r="B84" s="2">
        <v>45276</v>
      </c>
      <c r="C84" s="2">
        <v>45281</v>
      </c>
      <c r="D84" s="7">
        <f t="shared" si="2"/>
        <v>5</v>
      </c>
      <c r="E84" t="s">
        <v>517</v>
      </c>
      <c r="F84" t="s">
        <v>526</v>
      </c>
      <c r="G84" t="s">
        <v>610</v>
      </c>
      <c r="H84">
        <v>5</v>
      </c>
      <c r="I84">
        <v>106.23</v>
      </c>
      <c r="J84" s="12">
        <v>0</v>
      </c>
      <c r="K84">
        <v>77.150000000000006</v>
      </c>
      <c r="L84">
        <f t="shared" si="3"/>
        <v>531.15</v>
      </c>
      <c r="M84" t="s">
        <v>1031</v>
      </c>
      <c r="N84" t="s">
        <v>1114</v>
      </c>
      <c r="O84" t="s">
        <v>1120</v>
      </c>
      <c r="P84" t="s">
        <v>1125</v>
      </c>
      <c r="Q84" t="s">
        <v>1165</v>
      </c>
      <c r="R84" t="s">
        <v>1179</v>
      </c>
    </row>
    <row r="85" spans="1:18" x14ac:dyDescent="0.35">
      <c r="A85" t="s">
        <v>99</v>
      </c>
      <c r="B85" s="2">
        <v>45258</v>
      </c>
      <c r="C85" s="2">
        <v>45262</v>
      </c>
      <c r="D85" s="7">
        <f t="shared" si="2"/>
        <v>4</v>
      </c>
      <c r="E85" t="s">
        <v>516</v>
      </c>
      <c r="F85" t="s">
        <v>520</v>
      </c>
      <c r="G85" t="s">
        <v>611</v>
      </c>
      <c r="H85">
        <v>8</v>
      </c>
      <c r="I85">
        <v>457.99</v>
      </c>
      <c r="J85" s="12">
        <v>0.05</v>
      </c>
      <c r="K85">
        <v>535.03</v>
      </c>
      <c r="L85">
        <f t="shared" si="3"/>
        <v>3480.7239999999997</v>
      </c>
      <c r="M85" t="s">
        <v>1072</v>
      </c>
      <c r="N85" t="s">
        <v>1114</v>
      </c>
      <c r="O85" t="s">
        <v>1117</v>
      </c>
      <c r="P85" t="s">
        <v>1123</v>
      </c>
      <c r="Q85" t="s">
        <v>1138</v>
      </c>
      <c r="R85" t="s">
        <v>1177</v>
      </c>
    </row>
    <row r="86" spans="1:18" x14ac:dyDescent="0.35">
      <c r="A86" t="s">
        <v>100</v>
      </c>
      <c r="B86" s="2">
        <v>44963</v>
      </c>
      <c r="C86" s="2">
        <v>44970</v>
      </c>
      <c r="D86" s="7">
        <f t="shared" si="2"/>
        <v>7</v>
      </c>
      <c r="E86" t="s">
        <v>518</v>
      </c>
      <c r="F86" t="s">
        <v>523</v>
      </c>
      <c r="G86" t="s">
        <v>612</v>
      </c>
      <c r="H86">
        <v>4</v>
      </c>
      <c r="I86">
        <v>278.27999999999997</v>
      </c>
      <c r="J86" s="12">
        <v>0.2</v>
      </c>
      <c r="K86">
        <v>100.03</v>
      </c>
      <c r="L86">
        <f t="shared" si="3"/>
        <v>890.49599999999998</v>
      </c>
      <c r="M86" t="s">
        <v>1019</v>
      </c>
      <c r="N86" t="s">
        <v>1114</v>
      </c>
      <c r="O86" t="s">
        <v>1120</v>
      </c>
      <c r="P86" t="s">
        <v>1122</v>
      </c>
      <c r="Q86" t="s">
        <v>1154</v>
      </c>
      <c r="R86" t="s">
        <v>1176</v>
      </c>
    </row>
    <row r="87" spans="1:18" x14ac:dyDescent="0.35">
      <c r="A87" t="s">
        <v>101</v>
      </c>
      <c r="B87" s="2">
        <v>45238</v>
      </c>
      <c r="C87" s="2">
        <v>45245</v>
      </c>
      <c r="D87" s="7">
        <f t="shared" si="2"/>
        <v>7</v>
      </c>
      <c r="E87" t="s">
        <v>517</v>
      </c>
      <c r="F87" t="s">
        <v>525</v>
      </c>
      <c r="G87" t="s">
        <v>613</v>
      </c>
      <c r="H87">
        <v>3</v>
      </c>
      <c r="I87">
        <v>388.88</v>
      </c>
      <c r="J87" s="12">
        <v>0</v>
      </c>
      <c r="K87">
        <v>292.18</v>
      </c>
      <c r="L87">
        <f t="shared" si="3"/>
        <v>1166.6399999999999</v>
      </c>
      <c r="M87" t="s">
        <v>1073</v>
      </c>
      <c r="N87" t="s">
        <v>1113</v>
      </c>
      <c r="O87" t="s">
        <v>1116</v>
      </c>
      <c r="P87" t="s">
        <v>1125</v>
      </c>
      <c r="Q87" t="s">
        <v>1134</v>
      </c>
      <c r="R87" t="s">
        <v>1177</v>
      </c>
    </row>
    <row r="88" spans="1:18" x14ac:dyDescent="0.35">
      <c r="A88" t="s">
        <v>102</v>
      </c>
      <c r="B88" s="2">
        <v>45252</v>
      </c>
      <c r="C88" s="2">
        <v>45258</v>
      </c>
      <c r="D88" s="7">
        <f t="shared" si="2"/>
        <v>6</v>
      </c>
      <c r="E88" t="s">
        <v>516</v>
      </c>
      <c r="F88" t="s">
        <v>520</v>
      </c>
      <c r="G88" t="s">
        <v>614</v>
      </c>
      <c r="H88">
        <v>2</v>
      </c>
      <c r="I88">
        <v>193.43</v>
      </c>
      <c r="J88" s="12">
        <v>0.05</v>
      </c>
      <c r="K88">
        <v>85.81</v>
      </c>
      <c r="L88">
        <f t="shared" si="3"/>
        <v>367.517</v>
      </c>
      <c r="M88" t="s">
        <v>1037</v>
      </c>
      <c r="N88" t="s">
        <v>1112</v>
      </c>
      <c r="O88" t="s">
        <v>1119</v>
      </c>
      <c r="P88" t="s">
        <v>1123</v>
      </c>
      <c r="Q88" t="s">
        <v>1164</v>
      </c>
      <c r="R88" t="s">
        <v>1178</v>
      </c>
    </row>
    <row r="89" spans="1:18" x14ac:dyDescent="0.35">
      <c r="A89" t="s">
        <v>103</v>
      </c>
      <c r="B89" s="2">
        <v>45014</v>
      </c>
      <c r="C89" s="2">
        <v>45016</v>
      </c>
      <c r="D89" s="7">
        <f t="shared" si="2"/>
        <v>2</v>
      </c>
      <c r="E89" t="s">
        <v>518</v>
      </c>
      <c r="F89" t="s">
        <v>527</v>
      </c>
      <c r="G89" t="s">
        <v>615</v>
      </c>
      <c r="H89">
        <v>1</v>
      </c>
      <c r="I89">
        <v>269.16000000000003</v>
      </c>
      <c r="J89" s="12">
        <v>0.05</v>
      </c>
      <c r="K89">
        <v>29.95</v>
      </c>
      <c r="L89">
        <f t="shared" si="3"/>
        <v>255.702</v>
      </c>
      <c r="M89" t="s">
        <v>1074</v>
      </c>
      <c r="N89" t="s">
        <v>1112</v>
      </c>
      <c r="O89" t="s">
        <v>1115</v>
      </c>
      <c r="P89" t="s">
        <v>1123</v>
      </c>
      <c r="Q89" t="s">
        <v>1154</v>
      </c>
      <c r="R89" t="s">
        <v>1179</v>
      </c>
    </row>
    <row r="90" spans="1:18" x14ac:dyDescent="0.35">
      <c r="A90" t="s">
        <v>104</v>
      </c>
      <c r="B90" s="2">
        <v>45200</v>
      </c>
      <c r="C90" s="2">
        <v>45206</v>
      </c>
      <c r="D90" s="7">
        <f t="shared" si="2"/>
        <v>6</v>
      </c>
      <c r="E90" t="s">
        <v>517</v>
      </c>
      <c r="F90" t="s">
        <v>525</v>
      </c>
      <c r="G90" t="s">
        <v>616</v>
      </c>
      <c r="H90">
        <v>5</v>
      </c>
      <c r="I90">
        <v>182.83</v>
      </c>
      <c r="J90" s="12">
        <v>0.2</v>
      </c>
      <c r="K90">
        <v>123.42</v>
      </c>
      <c r="L90">
        <f t="shared" si="3"/>
        <v>731.32000000000016</v>
      </c>
      <c r="M90" t="s">
        <v>1022</v>
      </c>
      <c r="N90" t="s">
        <v>1114</v>
      </c>
      <c r="O90" t="s">
        <v>1117</v>
      </c>
      <c r="P90" t="s">
        <v>1123</v>
      </c>
      <c r="Q90" t="s">
        <v>1144</v>
      </c>
      <c r="R90" t="s">
        <v>1176</v>
      </c>
    </row>
    <row r="91" spans="1:18" x14ac:dyDescent="0.35">
      <c r="A91" t="s">
        <v>105</v>
      </c>
      <c r="B91" s="2">
        <v>45052</v>
      </c>
      <c r="C91" s="2">
        <v>45053</v>
      </c>
      <c r="D91" s="7">
        <f t="shared" si="2"/>
        <v>1</v>
      </c>
      <c r="E91" t="s">
        <v>516</v>
      </c>
      <c r="F91" t="s">
        <v>520</v>
      </c>
      <c r="G91" t="s">
        <v>617</v>
      </c>
      <c r="H91">
        <v>7</v>
      </c>
      <c r="I91">
        <v>134.47</v>
      </c>
      <c r="J91" s="12">
        <v>0</v>
      </c>
      <c r="K91">
        <v>196.06</v>
      </c>
      <c r="L91">
        <f t="shared" si="3"/>
        <v>941.29</v>
      </c>
      <c r="M91" t="s">
        <v>1071</v>
      </c>
      <c r="N91" t="s">
        <v>1114</v>
      </c>
      <c r="O91" t="s">
        <v>1118</v>
      </c>
      <c r="P91" t="s">
        <v>1122</v>
      </c>
      <c r="Q91" t="s">
        <v>1166</v>
      </c>
      <c r="R91" t="s">
        <v>1177</v>
      </c>
    </row>
    <row r="92" spans="1:18" x14ac:dyDescent="0.35">
      <c r="A92" t="s">
        <v>106</v>
      </c>
      <c r="B92" s="2">
        <v>45010</v>
      </c>
      <c r="C92" s="2">
        <v>45013</v>
      </c>
      <c r="D92" s="7">
        <f t="shared" si="2"/>
        <v>3</v>
      </c>
      <c r="E92" t="s">
        <v>518</v>
      </c>
      <c r="F92" t="s">
        <v>523</v>
      </c>
      <c r="G92" t="s">
        <v>618</v>
      </c>
      <c r="H92">
        <v>10</v>
      </c>
      <c r="I92">
        <v>258.83999999999997</v>
      </c>
      <c r="J92" s="12">
        <v>0</v>
      </c>
      <c r="K92">
        <v>761.35</v>
      </c>
      <c r="L92">
        <f t="shared" si="3"/>
        <v>2588.3999999999996</v>
      </c>
      <c r="M92" t="s">
        <v>1074</v>
      </c>
      <c r="N92" t="s">
        <v>1114</v>
      </c>
      <c r="O92" t="s">
        <v>1120</v>
      </c>
      <c r="P92" t="s">
        <v>1125</v>
      </c>
      <c r="Q92" t="s">
        <v>1155</v>
      </c>
      <c r="R92" t="s">
        <v>1177</v>
      </c>
    </row>
    <row r="93" spans="1:18" x14ac:dyDescent="0.35">
      <c r="A93" t="s">
        <v>107</v>
      </c>
      <c r="B93" s="2">
        <v>45163</v>
      </c>
      <c r="C93" s="2">
        <v>45168</v>
      </c>
      <c r="D93" s="7">
        <f t="shared" si="2"/>
        <v>5</v>
      </c>
      <c r="E93" t="s">
        <v>517</v>
      </c>
      <c r="F93" t="s">
        <v>526</v>
      </c>
      <c r="G93" t="s">
        <v>619</v>
      </c>
      <c r="H93">
        <v>7</v>
      </c>
      <c r="I93">
        <v>251.15</v>
      </c>
      <c r="J93" s="12">
        <v>0.1</v>
      </c>
      <c r="K93">
        <v>344.84</v>
      </c>
      <c r="L93">
        <f t="shared" si="3"/>
        <v>1582.2449999999999</v>
      </c>
      <c r="M93" t="s">
        <v>1055</v>
      </c>
      <c r="N93" t="s">
        <v>1114</v>
      </c>
      <c r="O93" t="s">
        <v>1117</v>
      </c>
      <c r="P93" t="s">
        <v>1121</v>
      </c>
      <c r="Q93" t="s">
        <v>1167</v>
      </c>
      <c r="R93" t="s">
        <v>1178</v>
      </c>
    </row>
    <row r="94" spans="1:18" x14ac:dyDescent="0.35">
      <c r="A94" t="s">
        <v>108</v>
      </c>
      <c r="B94" s="2">
        <v>45121</v>
      </c>
      <c r="C94" s="2">
        <v>45127</v>
      </c>
      <c r="D94" s="7">
        <f t="shared" si="2"/>
        <v>6</v>
      </c>
      <c r="E94" t="s">
        <v>518</v>
      </c>
      <c r="F94" t="s">
        <v>523</v>
      </c>
      <c r="G94" t="s">
        <v>620</v>
      </c>
      <c r="H94">
        <v>4</v>
      </c>
      <c r="I94">
        <v>53.81</v>
      </c>
      <c r="J94" s="12">
        <v>0</v>
      </c>
      <c r="K94">
        <v>45.36</v>
      </c>
      <c r="L94">
        <f t="shared" si="3"/>
        <v>215.24</v>
      </c>
      <c r="M94" t="s">
        <v>1075</v>
      </c>
      <c r="N94" t="s">
        <v>1114</v>
      </c>
      <c r="O94" t="s">
        <v>1120</v>
      </c>
      <c r="P94" t="s">
        <v>1125</v>
      </c>
      <c r="Q94" t="s">
        <v>1137</v>
      </c>
      <c r="R94" t="s">
        <v>1176</v>
      </c>
    </row>
    <row r="95" spans="1:18" x14ac:dyDescent="0.35">
      <c r="A95" t="s">
        <v>109</v>
      </c>
      <c r="B95" s="2">
        <v>45065</v>
      </c>
      <c r="C95" s="2">
        <v>45071</v>
      </c>
      <c r="D95" s="7">
        <f t="shared" si="2"/>
        <v>6</v>
      </c>
      <c r="E95" t="s">
        <v>516</v>
      </c>
      <c r="F95" t="s">
        <v>519</v>
      </c>
      <c r="G95" t="s">
        <v>621</v>
      </c>
      <c r="H95">
        <v>3</v>
      </c>
      <c r="I95">
        <v>490.75</v>
      </c>
      <c r="J95" s="12">
        <v>0.2</v>
      </c>
      <c r="K95">
        <v>315.83999999999997</v>
      </c>
      <c r="L95">
        <f t="shared" si="3"/>
        <v>1177.8</v>
      </c>
      <c r="M95" t="s">
        <v>1020</v>
      </c>
      <c r="N95" t="s">
        <v>1114</v>
      </c>
      <c r="O95" t="s">
        <v>1120</v>
      </c>
      <c r="P95" t="s">
        <v>1125</v>
      </c>
      <c r="Q95" t="s">
        <v>1146</v>
      </c>
      <c r="R95" t="s">
        <v>1177</v>
      </c>
    </row>
    <row r="96" spans="1:18" x14ac:dyDescent="0.35">
      <c r="A96" t="s">
        <v>110</v>
      </c>
      <c r="B96" s="2">
        <v>45254</v>
      </c>
      <c r="C96" s="2">
        <v>45259</v>
      </c>
      <c r="D96" s="7">
        <f t="shared" si="2"/>
        <v>5</v>
      </c>
      <c r="E96" t="s">
        <v>517</v>
      </c>
      <c r="F96" t="s">
        <v>525</v>
      </c>
      <c r="G96" t="s">
        <v>622</v>
      </c>
      <c r="H96">
        <v>6</v>
      </c>
      <c r="I96">
        <v>237.4</v>
      </c>
      <c r="J96" s="12">
        <v>0.05</v>
      </c>
      <c r="K96">
        <v>356.81</v>
      </c>
      <c r="L96">
        <f t="shared" si="3"/>
        <v>1353.18</v>
      </c>
      <c r="M96" t="s">
        <v>1076</v>
      </c>
      <c r="N96" t="s">
        <v>1114</v>
      </c>
      <c r="O96" t="s">
        <v>1118</v>
      </c>
      <c r="P96" t="s">
        <v>1125</v>
      </c>
      <c r="Q96" t="s">
        <v>1136</v>
      </c>
      <c r="R96" t="s">
        <v>1179</v>
      </c>
    </row>
    <row r="97" spans="1:18" x14ac:dyDescent="0.35">
      <c r="A97" t="s">
        <v>111</v>
      </c>
      <c r="B97" s="2">
        <v>45279</v>
      </c>
      <c r="C97" s="2">
        <v>45282</v>
      </c>
      <c r="D97" s="7">
        <f t="shared" si="2"/>
        <v>3</v>
      </c>
      <c r="E97" t="s">
        <v>518</v>
      </c>
      <c r="F97" t="s">
        <v>522</v>
      </c>
      <c r="G97" t="s">
        <v>623</v>
      </c>
      <c r="H97">
        <v>10</v>
      </c>
      <c r="I97">
        <v>420.67</v>
      </c>
      <c r="J97" s="12">
        <v>0.2</v>
      </c>
      <c r="K97">
        <v>618.30999999999995</v>
      </c>
      <c r="L97">
        <f t="shared" si="3"/>
        <v>3365.36</v>
      </c>
      <c r="M97" t="s">
        <v>1022</v>
      </c>
      <c r="N97" t="s">
        <v>1112</v>
      </c>
      <c r="O97" t="s">
        <v>1115</v>
      </c>
      <c r="P97" t="s">
        <v>1121</v>
      </c>
      <c r="Q97" t="s">
        <v>1168</v>
      </c>
      <c r="R97" t="s">
        <v>1177</v>
      </c>
    </row>
    <row r="98" spans="1:18" x14ac:dyDescent="0.35">
      <c r="A98" t="s">
        <v>112</v>
      </c>
      <c r="B98" s="2">
        <v>45212</v>
      </c>
      <c r="C98" s="2">
        <v>45213</v>
      </c>
      <c r="D98" s="7">
        <f t="shared" si="2"/>
        <v>1</v>
      </c>
      <c r="E98" t="s">
        <v>517</v>
      </c>
      <c r="F98" t="s">
        <v>525</v>
      </c>
      <c r="G98" t="s">
        <v>624</v>
      </c>
      <c r="H98">
        <v>6</v>
      </c>
      <c r="I98">
        <v>457.59</v>
      </c>
      <c r="J98" s="12">
        <v>0</v>
      </c>
      <c r="K98">
        <v>568.61</v>
      </c>
      <c r="L98">
        <f t="shared" si="3"/>
        <v>2745.54</v>
      </c>
      <c r="M98" t="s">
        <v>1047</v>
      </c>
      <c r="N98" t="s">
        <v>1113</v>
      </c>
      <c r="O98" t="s">
        <v>1117</v>
      </c>
      <c r="P98" t="s">
        <v>1121</v>
      </c>
      <c r="Q98" t="s">
        <v>1169</v>
      </c>
      <c r="R98" t="s">
        <v>1179</v>
      </c>
    </row>
    <row r="99" spans="1:18" x14ac:dyDescent="0.35">
      <c r="A99" t="s">
        <v>113</v>
      </c>
      <c r="B99" s="2">
        <v>45039</v>
      </c>
      <c r="C99" s="2">
        <v>45046</v>
      </c>
      <c r="D99" s="7">
        <f t="shared" si="2"/>
        <v>7</v>
      </c>
      <c r="E99" t="s">
        <v>518</v>
      </c>
      <c r="F99" t="s">
        <v>523</v>
      </c>
      <c r="G99" t="s">
        <v>625</v>
      </c>
      <c r="H99">
        <v>4</v>
      </c>
      <c r="I99">
        <v>188.5</v>
      </c>
      <c r="J99" s="12">
        <v>0.05</v>
      </c>
      <c r="K99">
        <v>195.82</v>
      </c>
      <c r="L99">
        <f t="shared" si="3"/>
        <v>716.3</v>
      </c>
      <c r="M99" t="s">
        <v>1065</v>
      </c>
      <c r="N99" t="s">
        <v>1113</v>
      </c>
      <c r="O99" t="s">
        <v>1118</v>
      </c>
      <c r="P99" t="s">
        <v>1121</v>
      </c>
      <c r="Q99" t="s">
        <v>1170</v>
      </c>
      <c r="R99" t="s">
        <v>1177</v>
      </c>
    </row>
    <row r="100" spans="1:18" x14ac:dyDescent="0.35">
      <c r="A100" t="s">
        <v>114</v>
      </c>
      <c r="B100" s="2">
        <v>45277</v>
      </c>
      <c r="C100" s="2">
        <v>45284</v>
      </c>
      <c r="D100" s="7">
        <f t="shared" si="2"/>
        <v>7</v>
      </c>
      <c r="E100" t="s">
        <v>517</v>
      </c>
      <c r="F100" t="s">
        <v>521</v>
      </c>
      <c r="G100" t="s">
        <v>626</v>
      </c>
      <c r="H100">
        <v>3</v>
      </c>
      <c r="I100">
        <v>209.9</v>
      </c>
      <c r="J100" s="12">
        <v>0.2</v>
      </c>
      <c r="K100">
        <v>98.22</v>
      </c>
      <c r="L100">
        <f t="shared" si="3"/>
        <v>503.76000000000005</v>
      </c>
      <c r="M100" t="s">
        <v>1015</v>
      </c>
      <c r="N100" t="s">
        <v>1112</v>
      </c>
      <c r="O100" t="s">
        <v>1119</v>
      </c>
      <c r="P100" t="s">
        <v>1121</v>
      </c>
      <c r="Q100" t="s">
        <v>1167</v>
      </c>
      <c r="R100" t="s">
        <v>1176</v>
      </c>
    </row>
    <row r="101" spans="1:18" x14ac:dyDescent="0.35">
      <c r="A101" t="s">
        <v>115</v>
      </c>
      <c r="B101" s="2">
        <v>45093</v>
      </c>
      <c r="C101" s="2">
        <v>45095</v>
      </c>
      <c r="D101" s="7">
        <f t="shared" si="2"/>
        <v>2</v>
      </c>
      <c r="E101" t="s">
        <v>516</v>
      </c>
      <c r="F101" t="s">
        <v>524</v>
      </c>
      <c r="G101" t="s">
        <v>627</v>
      </c>
      <c r="H101">
        <v>8</v>
      </c>
      <c r="I101">
        <v>283.45</v>
      </c>
      <c r="J101" s="12">
        <v>0</v>
      </c>
      <c r="K101">
        <v>626.61</v>
      </c>
      <c r="L101">
        <f t="shared" si="3"/>
        <v>2267.6</v>
      </c>
      <c r="M101" t="s">
        <v>1077</v>
      </c>
      <c r="N101" t="s">
        <v>1112</v>
      </c>
      <c r="O101" t="s">
        <v>1118</v>
      </c>
      <c r="P101" t="s">
        <v>1122</v>
      </c>
      <c r="Q101" t="s">
        <v>1137</v>
      </c>
      <c r="R101" t="s">
        <v>1176</v>
      </c>
    </row>
    <row r="102" spans="1:18" x14ac:dyDescent="0.35">
      <c r="A102" t="s">
        <v>116</v>
      </c>
      <c r="B102" s="2">
        <v>44955</v>
      </c>
      <c r="C102" s="2">
        <v>44961</v>
      </c>
      <c r="D102" s="7">
        <f t="shared" si="2"/>
        <v>6</v>
      </c>
      <c r="E102" t="s">
        <v>517</v>
      </c>
      <c r="F102" t="s">
        <v>525</v>
      </c>
      <c r="G102" t="s">
        <v>628</v>
      </c>
      <c r="H102">
        <v>9</v>
      </c>
      <c r="I102">
        <v>114.53</v>
      </c>
      <c r="J102" s="12">
        <v>0</v>
      </c>
      <c r="K102">
        <v>201.26</v>
      </c>
      <c r="L102">
        <f t="shared" si="3"/>
        <v>1030.77</v>
      </c>
      <c r="M102" t="s">
        <v>1067</v>
      </c>
      <c r="N102" t="s">
        <v>1113</v>
      </c>
      <c r="O102" t="s">
        <v>1118</v>
      </c>
      <c r="P102" t="s">
        <v>1125</v>
      </c>
      <c r="Q102" t="s">
        <v>1157</v>
      </c>
      <c r="R102" t="s">
        <v>1176</v>
      </c>
    </row>
    <row r="103" spans="1:18" x14ac:dyDescent="0.35">
      <c r="A103" t="s">
        <v>117</v>
      </c>
      <c r="B103" s="2">
        <v>45044</v>
      </c>
      <c r="C103" s="2">
        <v>45047</v>
      </c>
      <c r="D103" s="7">
        <f t="shared" si="2"/>
        <v>3</v>
      </c>
      <c r="E103" t="s">
        <v>516</v>
      </c>
      <c r="F103" t="s">
        <v>520</v>
      </c>
      <c r="G103" t="s">
        <v>629</v>
      </c>
      <c r="H103">
        <v>8</v>
      </c>
      <c r="I103">
        <v>77.23</v>
      </c>
      <c r="J103" s="12">
        <v>0</v>
      </c>
      <c r="K103">
        <v>71.540000000000006</v>
      </c>
      <c r="L103">
        <f t="shared" si="3"/>
        <v>617.84</v>
      </c>
      <c r="M103" t="s">
        <v>1078</v>
      </c>
      <c r="N103" t="s">
        <v>1114</v>
      </c>
      <c r="O103" t="s">
        <v>1115</v>
      </c>
      <c r="P103" t="s">
        <v>1123</v>
      </c>
      <c r="Q103" t="s">
        <v>1144</v>
      </c>
      <c r="R103" t="s">
        <v>1179</v>
      </c>
    </row>
    <row r="104" spans="1:18" x14ac:dyDescent="0.35">
      <c r="A104" t="s">
        <v>118</v>
      </c>
      <c r="B104" s="2">
        <v>44943</v>
      </c>
      <c r="C104" s="2">
        <v>44945</v>
      </c>
      <c r="D104" s="7">
        <f t="shared" si="2"/>
        <v>2</v>
      </c>
      <c r="E104" t="s">
        <v>517</v>
      </c>
      <c r="F104" t="s">
        <v>525</v>
      </c>
      <c r="G104" t="s">
        <v>630</v>
      </c>
      <c r="H104">
        <v>8</v>
      </c>
      <c r="I104">
        <v>134.08000000000001</v>
      </c>
      <c r="J104" s="12">
        <v>0.1</v>
      </c>
      <c r="K104">
        <v>270.83999999999997</v>
      </c>
      <c r="L104">
        <f t="shared" si="3"/>
        <v>965.37600000000009</v>
      </c>
      <c r="M104" t="s">
        <v>1048</v>
      </c>
      <c r="N104" t="s">
        <v>1113</v>
      </c>
      <c r="O104" t="s">
        <v>1115</v>
      </c>
      <c r="P104" t="s">
        <v>1121</v>
      </c>
      <c r="Q104" t="s">
        <v>1152</v>
      </c>
      <c r="R104" t="s">
        <v>1176</v>
      </c>
    </row>
    <row r="105" spans="1:18" x14ac:dyDescent="0.35">
      <c r="A105" t="s">
        <v>119</v>
      </c>
      <c r="B105" s="2">
        <v>45088</v>
      </c>
      <c r="C105" s="2">
        <v>45095</v>
      </c>
      <c r="D105" s="7">
        <f t="shared" si="2"/>
        <v>7</v>
      </c>
      <c r="E105" t="s">
        <v>517</v>
      </c>
      <c r="F105" t="s">
        <v>521</v>
      </c>
      <c r="G105" t="s">
        <v>631</v>
      </c>
      <c r="H105">
        <v>5</v>
      </c>
      <c r="I105">
        <v>467.71</v>
      </c>
      <c r="J105" s="12">
        <v>0.1</v>
      </c>
      <c r="K105">
        <v>511.15</v>
      </c>
      <c r="L105">
        <f t="shared" si="3"/>
        <v>2104.6949999999997</v>
      </c>
      <c r="M105" t="s">
        <v>1016</v>
      </c>
      <c r="N105" t="s">
        <v>1112</v>
      </c>
      <c r="O105" t="s">
        <v>1115</v>
      </c>
      <c r="P105" t="s">
        <v>1121</v>
      </c>
      <c r="Q105" t="s">
        <v>1143</v>
      </c>
      <c r="R105" t="s">
        <v>1179</v>
      </c>
    </row>
    <row r="106" spans="1:18" x14ac:dyDescent="0.35">
      <c r="A106" t="s">
        <v>120</v>
      </c>
      <c r="B106" s="2">
        <v>45132</v>
      </c>
      <c r="C106" s="2">
        <v>45134</v>
      </c>
      <c r="D106" s="7">
        <f t="shared" si="2"/>
        <v>2</v>
      </c>
      <c r="E106" t="s">
        <v>517</v>
      </c>
      <c r="F106" t="s">
        <v>521</v>
      </c>
      <c r="G106" t="s">
        <v>632</v>
      </c>
      <c r="H106">
        <v>8</v>
      </c>
      <c r="I106">
        <v>291.68</v>
      </c>
      <c r="J106" s="12">
        <v>0.1</v>
      </c>
      <c r="K106">
        <v>420.9</v>
      </c>
      <c r="L106">
        <f t="shared" si="3"/>
        <v>2100.096</v>
      </c>
      <c r="M106" t="s">
        <v>1079</v>
      </c>
      <c r="N106" t="s">
        <v>1113</v>
      </c>
      <c r="O106" t="s">
        <v>1117</v>
      </c>
      <c r="P106" t="s">
        <v>1123</v>
      </c>
      <c r="Q106" t="s">
        <v>1150</v>
      </c>
      <c r="R106" t="s">
        <v>1179</v>
      </c>
    </row>
    <row r="107" spans="1:18" x14ac:dyDescent="0.35">
      <c r="A107" t="s">
        <v>121</v>
      </c>
      <c r="B107" s="2">
        <v>45064</v>
      </c>
      <c r="C107" s="2">
        <v>45066</v>
      </c>
      <c r="D107" s="7">
        <f t="shared" si="2"/>
        <v>2</v>
      </c>
      <c r="E107" t="s">
        <v>518</v>
      </c>
      <c r="F107" t="s">
        <v>523</v>
      </c>
      <c r="G107" t="s">
        <v>633</v>
      </c>
      <c r="H107">
        <v>1</v>
      </c>
      <c r="I107">
        <v>211.7</v>
      </c>
      <c r="J107" s="12">
        <v>0.05</v>
      </c>
      <c r="K107">
        <v>56.33</v>
      </c>
      <c r="L107">
        <f t="shared" si="3"/>
        <v>201.11499999999998</v>
      </c>
      <c r="M107" t="s">
        <v>1018</v>
      </c>
      <c r="N107" t="s">
        <v>1114</v>
      </c>
      <c r="O107" t="s">
        <v>1119</v>
      </c>
      <c r="P107" t="s">
        <v>1123</v>
      </c>
      <c r="Q107" t="s">
        <v>1157</v>
      </c>
      <c r="R107" t="s">
        <v>1179</v>
      </c>
    </row>
    <row r="108" spans="1:18" x14ac:dyDescent="0.35">
      <c r="A108" t="s">
        <v>122</v>
      </c>
      <c r="B108" s="2">
        <v>44960</v>
      </c>
      <c r="C108" s="2">
        <v>44961</v>
      </c>
      <c r="D108" s="7">
        <f t="shared" si="2"/>
        <v>1</v>
      </c>
      <c r="E108" t="s">
        <v>517</v>
      </c>
      <c r="F108" t="s">
        <v>526</v>
      </c>
      <c r="G108" t="s">
        <v>634</v>
      </c>
      <c r="H108">
        <v>2</v>
      </c>
      <c r="I108">
        <v>80.44</v>
      </c>
      <c r="J108" s="12">
        <v>0.2</v>
      </c>
      <c r="K108">
        <v>33.47</v>
      </c>
      <c r="L108">
        <f t="shared" si="3"/>
        <v>128.70400000000001</v>
      </c>
      <c r="M108" t="s">
        <v>1062</v>
      </c>
      <c r="N108" t="s">
        <v>1112</v>
      </c>
      <c r="O108" t="s">
        <v>1117</v>
      </c>
      <c r="P108" t="s">
        <v>1121</v>
      </c>
      <c r="Q108" t="s">
        <v>1168</v>
      </c>
      <c r="R108" t="s">
        <v>1178</v>
      </c>
    </row>
    <row r="109" spans="1:18" x14ac:dyDescent="0.35">
      <c r="A109" t="s">
        <v>123</v>
      </c>
      <c r="B109" s="2">
        <v>45035</v>
      </c>
      <c r="C109" s="2">
        <v>45036</v>
      </c>
      <c r="D109" s="7">
        <f t="shared" si="2"/>
        <v>1</v>
      </c>
      <c r="E109" t="s">
        <v>517</v>
      </c>
      <c r="F109" t="s">
        <v>521</v>
      </c>
      <c r="G109" t="s">
        <v>635</v>
      </c>
      <c r="H109">
        <v>7</v>
      </c>
      <c r="I109">
        <v>168.28</v>
      </c>
      <c r="J109" s="12">
        <v>0.05</v>
      </c>
      <c r="K109">
        <v>263.55</v>
      </c>
      <c r="L109">
        <f t="shared" si="3"/>
        <v>1119.0619999999999</v>
      </c>
      <c r="M109" t="s">
        <v>1080</v>
      </c>
      <c r="N109" t="s">
        <v>1112</v>
      </c>
      <c r="O109" t="s">
        <v>1116</v>
      </c>
      <c r="P109" t="s">
        <v>1124</v>
      </c>
      <c r="Q109" t="s">
        <v>1139</v>
      </c>
      <c r="R109" t="s">
        <v>1177</v>
      </c>
    </row>
    <row r="110" spans="1:18" x14ac:dyDescent="0.35">
      <c r="A110" t="s">
        <v>124</v>
      </c>
      <c r="B110" s="2">
        <v>45217</v>
      </c>
      <c r="C110" s="2">
        <v>45219</v>
      </c>
      <c r="D110" s="7">
        <f t="shared" si="2"/>
        <v>2</v>
      </c>
      <c r="E110" t="s">
        <v>518</v>
      </c>
      <c r="F110" t="s">
        <v>527</v>
      </c>
      <c r="G110" t="s">
        <v>636</v>
      </c>
      <c r="H110">
        <v>9</v>
      </c>
      <c r="I110">
        <v>193.02</v>
      </c>
      <c r="J110" s="12">
        <v>0.05</v>
      </c>
      <c r="K110">
        <v>369.76</v>
      </c>
      <c r="L110">
        <f t="shared" si="3"/>
        <v>1650.3209999999999</v>
      </c>
      <c r="M110" t="s">
        <v>1039</v>
      </c>
      <c r="N110" t="s">
        <v>1113</v>
      </c>
      <c r="O110" t="s">
        <v>1115</v>
      </c>
      <c r="P110" t="s">
        <v>1121</v>
      </c>
      <c r="Q110" t="s">
        <v>1150</v>
      </c>
      <c r="R110" t="s">
        <v>1179</v>
      </c>
    </row>
    <row r="111" spans="1:18" x14ac:dyDescent="0.35">
      <c r="A111" t="s">
        <v>125</v>
      </c>
      <c r="B111" s="2">
        <v>45088</v>
      </c>
      <c r="C111" s="2">
        <v>45092</v>
      </c>
      <c r="D111" s="7">
        <f t="shared" si="2"/>
        <v>4</v>
      </c>
      <c r="E111" t="s">
        <v>517</v>
      </c>
      <c r="F111" t="s">
        <v>525</v>
      </c>
      <c r="G111" t="s">
        <v>637</v>
      </c>
      <c r="H111">
        <v>8</v>
      </c>
      <c r="I111">
        <v>417.51</v>
      </c>
      <c r="J111" s="12">
        <v>0</v>
      </c>
      <c r="K111">
        <v>414.36</v>
      </c>
      <c r="L111">
        <f t="shared" si="3"/>
        <v>3340.08</v>
      </c>
      <c r="M111" t="s">
        <v>1038</v>
      </c>
      <c r="N111" t="s">
        <v>1112</v>
      </c>
      <c r="O111" t="s">
        <v>1115</v>
      </c>
      <c r="P111" t="s">
        <v>1121</v>
      </c>
      <c r="Q111" t="s">
        <v>1171</v>
      </c>
      <c r="R111" t="s">
        <v>1179</v>
      </c>
    </row>
    <row r="112" spans="1:18" x14ac:dyDescent="0.35">
      <c r="A112" t="s">
        <v>126</v>
      </c>
      <c r="B112" s="2">
        <v>45035</v>
      </c>
      <c r="C112" s="2">
        <v>45040</v>
      </c>
      <c r="D112" s="7">
        <f t="shared" si="2"/>
        <v>5</v>
      </c>
      <c r="E112" t="s">
        <v>517</v>
      </c>
      <c r="F112" t="s">
        <v>526</v>
      </c>
      <c r="G112" t="s">
        <v>638</v>
      </c>
      <c r="H112">
        <v>4</v>
      </c>
      <c r="I112">
        <v>252.15</v>
      </c>
      <c r="J112" s="12">
        <v>0</v>
      </c>
      <c r="K112">
        <v>253.6</v>
      </c>
      <c r="L112">
        <f t="shared" si="3"/>
        <v>1008.6</v>
      </c>
      <c r="M112" t="s">
        <v>1081</v>
      </c>
      <c r="N112" t="s">
        <v>1113</v>
      </c>
      <c r="O112" t="s">
        <v>1120</v>
      </c>
      <c r="P112" t="s">
        <v>1125</v>
      </c>
      <c r="Q112" t="s">
        <v>1128</v>
      </c>
      <c r="R112" t="s">
        <v>1177</v>
      </c>
    </row>
    <row r="113" spans="1:18" x14ac:dyDescent="0.35">
      <c r="A113" t="s">
        <v>127</v>
      </c>
      <c r="B113" s="2">
        <v>45262</v>
      </c>
      <c r="C113" s="2">
        <v>45269</v>
      </c>
      <c r="D113" s="7">
        <f t="shared" si="2"/>
        <v>7</v>
      </c>
      <c r="E113" t="s">
        <v>518</v>
      </c>
      <c r="F113" t="s">
        <v>527</v>
      </c>
      <c r="G113" t="s">
        <v>639</v>
      </c>
      <c r="H113">
        <v>4</v>
      </c>
      <c r="I113">
        <v>329.03</v>
      </c>
      <c r="J113" s="12">
        <v>0.05</v>
      </c>
      <c r="K113">
        <v>168.26</v>
      </c>
      <c r="L113">
        <f t="shared" si="3"/>
        <v>1250.3139999999999</v>
      </c>
      <c r="M113" t="s">
        <v>1074</v>
      </c>
      <c r="N113" t="s">
        <v>1113</v>
      </c>
      <c r="O113" t="s">
        <v>1117</v>
      </c>
      <c r="P113" t="s">
        <v>1123</v>
      </c>
      <c r="Q113" t="s">
        <v>1160</v>
      </c>
      <c r="R113" t="s">
        <v>1176</v>
      </c>
    </row>
    <row r="114" spans="1:18" x14ac:dyDescent="0.35">
      <c r="A114" t="s">
        <v>128</v>
      </c>
      <c r="B114" s="2">
        <v>45182</v>
      </c>
      <c r="C114" s="2">
        <v>45189</v>
      </c>
      <c r="D114" s="7">
        <f t="shared" si="2"/>
        <v>7</v>
      </c>
      <c r="E114" t="s">
        <v>517</v>
      </c>
      <c r="F114" t="s">
        <v>521</v>
      </c>
      <c r="G114" t="s">
        <v>640</v>
      </c>
      <c r="H114">
        <v>10</v>
      </c>
      <c r="I114">
        <v>344</v>
      </c>
      <c r="J114" s="12">
        <v>0.2</v>
      </c>
      <c r="K114">
        <v>817</v>
      </c>
      <c r="L114">
        <f t="shared" si="3"/>
        <v>2752</v>
      </c>
      <c r="M114" t="s">
        <v>1059</v>
      </c>
      <c r="N114" t="s">
        <v>1112</v>
      </c>
      <c r="O114" t="s">
        <v>1119</v>
      </c>
      <c r="P114" t="s">
        <v>1121</v>
      </c>
      <c r="Q114" t="s">
        <v>1147</v>
      </c>
      <c r="R114" t="s">
        <v>1178</v>
      </c>
    </row>
    <row r="115" spans="1:18" x14ac:dyDescent="0.35">
      <c r="A115" t="s">
        <v>129</v>
      </c>
      <c r="B115" s="2">
        <v>45129</v>
      </c>
      <c r="C115" s="2">
        <v>45130</v>
      </c>
      <c r="D115" s="7">
        <f t="shared" si="2"/>
        <v>1</v>
      </c>
      <c r="E115" t="s">
        <v>517</v>
      </c>
      <c r="F115" t="s">
        <v>526</v>
      </c>
      <c r="G115" t="s">
        <v>641</v>
      </c>
      <c r="H115">
        <v>6</v>
      </c>
      <c r="I115">
        <v>132.38</v>
      </c>
      <c r="J115" s="12">
        <v>0.1</v>
      </c>
      <c r="K115">
        <v>210.48</v>
      </c>
      <c r="L115">
        <f t="shared" si="3"/>
        <v>714.85199999999998</v>
      </c>
      <c r="M115" t="s">
        <v>1082</v>
      </c>
      <c r="N115" t="s">
        <v>1112</v>
      </c>
      <c r="O115" t="s">
        <v>1120</v>
      </c>
      <c r="P115" t="s">
        <v>1125</v>
      </c>
      <c r="Q115" t="s">
        <v>1162</v>
      </c>
      <c r="R115" t="s">
        <v>1177</v>
      </c>
    </row>
    <row r="116" spans="1:18" x14ac:dyDescent="0.35">
      <c r="A116" t="s">
        <v>130</v>
      </c>
      <c r="B116" s="2">
        <v>45256</v>
      </c>
      <c r="C116" s="2">
        <v>45260</v>
      </c>
      <c r="D116" s="7">
        <f t="shared" si="2"/>
        <v>4</v>
      </c>
      <c r="E116" t="s">
        <v>516</v>
      </c>
      <c r="F116" t="s">
        <v>519</v>
      </c>
      <c r="G116" t="s">
        <v>642</v>
      </c>
      <c r="H116">
        <v>1</v>
      </c>
      <c r="I116">
        <v>411.69</v>
      </c>
      <c r="J116" s="12">
        <v>0.05</v>
      </c>
      <c r="K116">
        <v>102.35</v>
      </c>
      <c r="L116">
        <f t="shared" si="3"/>
        <v>391.10550000000001</v>
      </c>
      <c r="M116" t="s">
        <v>1063</v>
      </c>
      <c r="N116" t="s">
        <v>1113</v>
      </c>
      <c r="O116" t="s">
        <v>1118</v>
      </c>
      <c r="P116" t="s">
        <v>1122</v>
      </c>
      <c r="Q116" t="s">
        <v>1151</v>
      </c>
      <c r="R116" t="s">
        <v>1179</v>
      </c>
    </row>
    <row r="117" spans="1:18" x14ac:dyDescent="0.35">
      <c r="A117" t="s">
        <v>131</v>
      </c>
      <c r="B117" s="2">
        <v>45161</v>
      </c>
      <c r="C117" s="2">
        <v>45165</v>
      </c>
      <c r="D117" s="7">
        <f t="shared" si="2"/>
        <v>4</v>
      </c>
      <c r="E117" t="s">
        <v>518</v>
      </c>
      <c r="F117" t="s">
        <v>522</v>
      </c>
      <c r="G117" t="s">
        <v>643</v>
      </c>
      <c r="H117">
        <v>1</v>
      </c>
      <c r="I117">
        <v>483.42</v>
      </c>
      <c r="J117" s="12">
        <v>0.05</v>
      </c>
      <c r="K117">
        <v>57.52</v>
      </c>
      <c r="L117">
        <f t="shared" si="3"/>
        <v>459.24899999999997</v>
      </c>
      <c r="M117" t="s">
        <v>1062</v>
      </c>
      <c r="N117" t="s">
        <v>1112</v>
      </c>
      <c r="O117" t="s">
        <v>1120</v>
      </c>
      <c r="P117" t="s">
        <v>1122</v>
      </c>
      <c r="Q117" t="s">
        <v>1144</v>
      </c>
      <c r="R117" t="s">
        <v>1177</v>
      </c>
    </row>
    <row r="118" spans="1:18" x14ac:dyDescent="0.35">
      <c r="A118" t="s">
        <v>132</v>
      </c>
      <c r="B118" s="2">
        <v>45000</v>
      </c>
      <c r="C118" s="2">
        <v>45006</v>
      </c>
      <c r="D118" s="7">
        <f t="shared" si="2"/>
        <v>6</v>
      </c>
      <c r="E118" t="s">
        <v>517</v>
      </c>
      <c r="F118" t="s">
        <v>526</v>
      </c>
      <c r="G118" t="s">
        <v>644</v>
      </c>
      <c r="H118">
        <v>5</v>
      </c>
      <c r="I118">
        <v>322.64</v>
      </c>
      <c r="J118" s="12">
        <v>0.2</v>
      </c>
      <c r="K118">
        <v>238.33</v>
      </c>
      <c r="L118">
        <f t="shared" si="3"/>
        <v>1290.56</v>
      </c>
      <c r="M118" t="s">
        <v>1083</v>
      </c>
      <c r="N118" t="s">
        <v>1112</v>
      </c>
      <c r="O118" t="s">
        <v>1115</v>
      </c>
      <c r="P118" t="s">
        <v>1123</v>
      </c>
      <c r="Q118" t="s">
        <v>1137</v>
      </c>
      <c r="R118" t="s">
        <v>1179</v>
      </c>
    </row>
    <row r="119" spans="1:18" x14ac:dyDescent="0.35">
      <c r="A119" t="s">
        <v>133</v>
      </c>
      <c r="B119" s="2">
        <v>45062</v>
      </c>
      <c r="C119" s="2">
        <v>45067</v>
      </c>
      <c r="D119" s="7">
        <f t="shared" si="2"/>
        <v>5</v>
      </c>
      <c r="E119" t="s">
        <v>516</v>
      </c>
      <c r="F119" t="s">
        <v>520</v>
      </c>
      <c r="G119" t="s">
        <v>645</v>
      </c>
      <c r="H119">
        <v>8</v>
      </c>
      <c r="I119">
        <v>247.84</v>
      </c>
      <c r="J119" s="12">
        <v>0.2</v>
      </c>
      <c r="K119">
        <v>472.13</v>
      </c>
      <c r="L119">
        <f t="shared" si="3"/>
        <v>1586.1760000000002</v>
      </c>
      <c r="M119" t="s">
        <v>1032</v>
      </c>
      <c r="N119" t="s">
        <v>1114</v>
      </c>
      <c r="O119" t="s">
        <v>1119</v>
      </c>
      <c r="P119" t="s">
        <v>1121</v>
      </c>
      <c r="Q119" t="s">
        <v>1129</v>
      </c>
      <c r="R119" t="s">
        <v>1176</v>
      </c>
    </row>
    <row r="120" spans="1:18" x14ac:dyDescent="0.35">
      <c r="A120" t="s">
        <v>134</v>
      </c>
      <c r="B120" s="2">
        <v>44998</v>
      </c>
      <c r="C120" s="2">
        <v>45000</v>
      </c>
      <c r="D120" s="7">
        <f t="shared" si="2"/>
        <v>2</v>
      </c>
      <c r="E120" t="s">
        <v>517</v>
      </c>
      <c r="F120" t="s">
        <v>525</v>
      </c>
      <c r="G120" t="s">
        <v>646</v>
      </c>
      <c r="H120">
        <v>10</v>
      </c>
      <c r="I120">
        <v>88.28</v>
      </c>
      <c r="J120" s="12">
        <v>0.05</v>
      </c>
      <c r="K120">
        <v>156.9</v>
      </c>
      <c r="L120">
        <f t="shared" si="3"/>
        <v>838.66</v>
      </c>
      <c r="M120" t="s">
        <v>1084</v>
      </c>
      <c r="N120" t="s">
        <v>1112</v>
      </c>
      <c r="O120" t="s">
        <v>1118</v>
      </c>
      <c r="P120" t="s">
        <v>1125</v>
      </c>
      <c r="Q120" t="s">
        <v>1160</v>
      </c>
      <c r="R120" t="s">
        <v>1177</v>
      </c>
    </row>
    <row r="121" spans="1:18" x14ac:dyDescent="0.35">
      <c r="A121" t="s">
        <v>135</v>
      </c>
      <c r="B121" s="2">
        <v>45053</v>
      </c>
      <c r="C121" s="2">
        <v>45059</v>
      </c>
      <c r="D121" s="7">
        <f t="shared" si="2"/>
        <v>6</v>
      </c>
      <c r="E121" t="s">
        <v>516</v>
      </c>
      <c r="F121" t="s">
        <v>520</v>
      </c>
      <c r="G121" t="s">
        <v>647</v>
      </c>
      <c r="H121">
        <v>8</v>
      </c>
      <c r="I121">
        <v>398.51</v>
      </c>
      <c r="J121" s="12">
        <v>0</v>
      </c>
      <c r="K121">
        <v>954.68</v>
      </c>
      <c r="L121">
        <f t="shared" si="3"/>
        <v>3188.08</v>
      </c>
      <c r="M121" t="s">
        <v>1085</v>
      </c>
      <c r="N121" t="s">
        <v>1113</v>
      </c>
      <c r="O121" t="s">
        <v>1120</v>
      </c>
      <c r="P121" t="s">
        <v>1125</v>
      </c>
      <c r="Q121" t="s">
        <v>1127</v>
      </c>
      <c r="R121" t="s">
        <v>1178</v>
      </c>
    </row>
    <row r="122" spans="1:18" x14ac:dyDescent="0.35">
      <c r="A122" t="s">
        <v>136</v>
      </c>
      <c r="B122" s="2">
        <v>45214</v>
      </c>
      <c r="C122" s="2">
        <v>45220</v>
      </c>
      <c r="D122" s="7">
        <f t="shared" si="2"/>
        <v>6</v>
      </c>
      <c r="E122" t="s">
        <v>516</v>
      </c>
      <c r="F122" t="s">
        <v>520</v>
      </c>
      <c r="G122" t="s">
        <v>648</v>
      </c>
      <c r="H122">
        <v>5</v>
      </c>
      <c r="I122">
        <v>88.79</v>
      </c>
      <c r="J122" s="12">
        <v>0</v>
      </c>
      <c r="K122">
        <v>100.09</v>
      </c>
      <c r="L122">
        <f t="shared" si="3"/>
        <v>443.95000000000005</v>
      </c>
      <c r="M122" t="s">
        <v>1058</v>
      </c>
      <c r="N122" t="s">
        <v>1113</v>
      </c>
      <c r="O122" t="s">
        <v>1120</v>
      </c>
      <c r="P122" t="s">
        <v>1122</v>
      </c>
      <c r="Q122" t="s">
        <v>1149</v>
      </c>
      <c r="R122" t="s">
        <v>1177</v>
      </c>
    </row>
    <row r="123" spans="1:18" x14ac:dyDescent="0.35">
      <c r="A123" t="s">
        <v>137</v>
      </c>
      <c r="B123" s="2">
        <v>45202</v>
      </c>
      <c r="C123" s="2">
        <v>45206</v>
      </c>
      <c r="D123" s="7">
        <f t="shared" si="2"/>
        <v>4</v>
      </c>
      <c r="E123" t="s">
        <v>518</v>
      </c>
      <c r="F123" t="s">
        <v>523</v>
      </c>
      <c r="G123" t="s">
        <v>649</v>
      </c>
      <c r="H123">
        <v>9</v>
      </c>
      <c r="I123">
        <v>361.56</v>
      </c>
      <c r="J123" s="12">
        <v>0.05</v>
      </c>
      <c r="K123">
        <v>824.84</v>
      </c>
      <c r="L123">
        <f t="shared" si="3"/>
        <v>3091.3379999999997</v>
      </c>
      <c r="M123" t="s">
        <v>1086</v>
      </c>
      <c r="N123" t="s">
        <v>1112</v>
      </c>
      <c r="O123" t="s">
        <v>1118</v>
      </c>
      <c r="P123" t="s">
        <v>1122</v>
      </c>
      <c r="Q123" t="s">
        <v>1145</v>
      </c>
      <c r="R123" t="s">
        <v>1179</v>
      </c>
    </row>
    <row r="124" spans="1:18" x14ac:dyDescent="0.35">
      <c r="A124" t="s">
        <v>138</v>
      </c>
      <c r="B124" s="2">
        <v>45061</v>
      </c>
      <c r="C124" s="2">
        <v>45065</v>
      </c>
      <c r="D124" s="7">
        <f t="shared" si="2"/>
        <v>4</v>
      </c>
      <c r="E124" t="s">
        <v>516</v>
      </c>
      <c r="F124" t="s">
        <v>519</v>
      </c>
      <c r="G124" t="s">
        <v>650</v>
      </c>
      <c r="H124">
        <v>1</v>
      </c>
      <c r="I124">
        <v>246.72</v>
      </c>
      <c r="J124" s="12">
        <v>0</v>
      </c>
      <c r="K124">
        <v>37.4</v>
      </c>
      <c r="L124">
        <f t="shared" si="3"/>
        <v>246.72</v>
      </c>
      <c r="M124" t="s">
        <v>1087</v>
      </c>
      <c r="N124" t="s">
        <v>1114</v>
      </c>
      <c r="O124" t="s">
        <v>1115</v>
      </c>
      <c r="P124" t="s">
        <v>1121</v>
      </c>
      <c r="Q124" t="s">
        <v>1131</v>
      </c>
      <c r="R124" t="s">
        <v>1179</v>
      </c>
    </row>
    <row r="125" spans="1:18" x14ac:dyDescent="0.35">
      <c r="A125" t="s">
        <v>139</v>
      </c>
      <c r="B125" s="2">
        <v>45226</v>
      </c>
      <c r="C125" s="2">
        <v>45230</v>
      </c>
      <c r="D125" s="7">
        <f t="shared" si="2"/>
        <v>4</v>
      </c>
      <c r="E125" t="s">
        <v>517</v>
      </c>
      <c r="F125" t="s">
        <v>526</v>
      </c>
      <c r="G125" t="s">
        <v>651</v>
      </c>
      <c r="H125">
        <v>2</v>
      </c>
      <c r="I125">
        <v>458.87</v>
      </c>
      <c r="J125" s="12">
        <v>0.2</v>
      </c>
      <c r="K125">
        <v>207.16</v>
      </c>
      <c r="L125">
        <f t="shared" si="3"/>
        <v>734.19200000000001</v>
      </c>
      <c r="M125" t="s">
        <v>1052</v>
      </c>
      <c r="N125" t="s">
        <v>1112</v>
      </c>
      <c r="O125" t="s">
        <v>1119</v>
      </c>
      <c r="P125" t="s">
        <v>1121</v>
      </c>
      <c r="Q125" t="s">
        <v>1142</v>
      </c>
      <c r="R125" t="s">
        <v>1178</v>
      </c>
    </row>
    <row r="126" spans="1:18" x14ac:dyDescent="0.35">
      <c r="A126" t="s">
        <v>140</v>
      </c>
      <c r="B126" s="2">
        <v>45146</v>
      </c>
      <c r="C126" s="2">
        <v>45148</v>
      </c>
      <c r="D126" s="7">
        <f t="shared" si="2"/>
        <v>2</v>
      </c>
      <c r="E126" t="s">
        <v>516</v>
      </c>
      <c r="F126" t="s">
        <v>524</v>
      </c>
      <c r="G126" t="s">
        <v>652</v>
      </c>
      <c r="H126">
        <v>7</v>
      </c>
      <c r="I126">
        <v>273.36</v>
      </c>
      <c r="J126" s="12">
        <v>0.1</v>
      </c>
      <c r="K126">
        <v>487.09</v>
      </c>
      <c r="L126">
        <f t="shared" si="3"/>
        <v>1722.1680000000001</v>
      </c>
      <c r="M126" t="s">
        <v>1085</v>
      </c>
      <c r="N126" t="s">
        <v>1112</v>
      </c>
      <c r="O126" t="s">
        <v>1117</v>
      </c>
      <c r="P126" t="s">
        <v>1123</v>
      </c>
      <c r="Q126" t="s">
        <v>1143</v>
      </c>
      <c r="R126" t="s">
        <v>1179</v>
      </c>
    </row>
    <row r="127" spans="1:18" x14ac:dyDescent="0.35">
      <c r="A127" t="s">
        <v>141</v>
      </c>
      <c r="B127" s="2">
        <v>45225</v>
      </c>
      <c r="C127" s="2">
        <v>45227</v>
      </c>
      <c r="D127" s="7">
        <f t="shared" si="2"/>
        <v>2</v>
      </c>
      <c r="E127" t="s">
        <v>516</v>
      </c>
      <c r="F127" t="s">
        <v>519</v>
      </c>
      <c r="G127" t="s">
        <v>653</v>
      </c>
      <c r="H127">
        <v>3</v>
      </c>
      <c r="I127">
        <v>322.7</v>
      </c>
      <c r="J127" s="12">
        <v>0.2</v>
      </c>
      <c r="K127">
        <v>87.83</v>
      </c>
      <c r="L127">
        <f t="shared" si="3"/>
        <v>774.48</v>
      </c>
      <c r="M127" t="s">
        <v>1074</v>
      </c>
      <c r="N127" t="s">
        <v>1114</v>
      </c>
      <c r="O127" t="s">
        <v>1116</v>
      </c>
      <c r="P127" t="s">
        <v>1124</v>
      </c>
      <c r="Q127" t="s">
        <v>1164</v>
      </c>
      <c r="R127" t="s">
        <v>1179</v>
      </c>
    </row>
    <row r="128" spans="1:18" x14ac:dyDescent="0.35">
      <c r="A128" t="s">
        <v>142</v>
      </c>
      <c r="B128" s="2">
        <v>45131</v>
      </c>
      <c r="C128" s="2">
        <v>45137</v>
      </c>
      <c r="D128" s="7">
        <f t="shared" si="2"/>
        <v>6</v>
      </c>
      <c r="E128" t="s">
        <v>518</v>
      </c>
      <c r="F128" t="s">
        <v>527</v>
      </c>
      <c r="G128" t="s">
        <v>654</v>
      </c>
      <c r="H128">
        <v>5</v>
      </c>
      <c r="I128">
        <v>34.07</v>
      </c>
      <c r="J128" s="12">
        <v>0.1</v>
      </c>
      <c r="K128">
        <v>27.23</v>
      </c>
      <c r="L128">
        <f t="shared" si="3"/>
        <v>153.315</v>
      </c>
      <c r="M128" t="s">
        <v>1015</v>
      </c>
      <c r="N128" t="s">
        <v>1112</v>
      </c>
      <c r="O128" t="s">
        <v>1120</v>
      </c>
      <c r="P128" t="s">
        <v>1125</v>
      </c>
      <c r="Q128" t="s">
        <v>1129</v>
      </c>
      <c r="R128" t="s">
        <v>1179</v>
      </c>
    </row>
    <row r="129" spans="1:18" x14ac:dyDescent="0.35">
      <c r="A129" t="s">
        <v>143</v>
      </c>
      <c r="B129" s="2">
        <v>45112</v>
      </c>
      <c r="C129" s="2">
        <v>45118</v>
      </c>
      <c r="D129" s="7">
        <f t="shared" si="2"/>
        <v>6</v>
      </c>
      <c r="E129" t="s">
        <v>516</v>
      </c>
      <c r="F129" t="s">
        <v>520</v>
      </c>
      <c r="G129" t="s">
        <v>655</v>
      </c>
      <c r="H129">
        <v>6</v>
      </c>
      <c r="I129">
        <v>21.74</v>
      </c>
      <c r="J129" s="12">
        <v>0.05</v>
      </c>
      <c r="K129">
        <v>22.24</v>
      </c>
      <c r="L129">
        <f t="shared" si="3"/>
        <v>123.91799999999999</v>
      </c>
      <c r="M129" t="s">
        <v>1062</v>
      </c>
      <c r="N129" t="s">
        <v>1113</v>
      </c>
      <c r="O129" t="s">
        <v>1117</v>
      </c>
      <c r="P129" t="s">
        <v>1123</v>
      </c>
      <c r="Q129" t="s">
        <v>1162</v>
      </c>
      <c r="R129" t="s">
        <v>1177</v>
      </c>
    </row>
    <row r="130" spans="1:18" x14ac:dyDescent="0.35">
      <c r="A130" t="s">
        <v>144</v>
      </c>
      <c r="B130" s="2">
        <v>45039</v>
      </c>
      <c r="C130" s="2">
        <v>45040</v>
      </c>
      <c r="D130" s="7">
        <f t="shared" ref="D130:D193" si="4">C130-B130</f>
        <v>1</v>
      </c>
      <c r="E130" t="s">
        <v>516</v>
      </c>
      <c r="F130" t="s">
        <v>524</v>
      </c>
      <c r="G130" t="s">
        <v>656</v>
      </c>
      <c r="H130">
        <v>7</v>
      </c>
      <c r="I130">
        <v>424.12</v>
      </c>
      <c r="J130" s="12">
        <v>0.05</v>
      </c>
      <c r="K130">
        <v>466</v>
      </c>
      <c r="L130">
        <f t="shared" si="3"/>
        <v>2820.3980000000001</v>
      </c>
      <c r="M130" t="s">
        <v>1041</v>
      </c>
      <c r="N130" t="s">
        <v>1114</v>
      </c>
      <c r="O130" t="s">
        <v>1115</v>
      </c>
      <c r="P130" t="s">
        <v>1123</v>
      </c>
      <c r="Q130" t="s">
        <v>1172</v>
      </c>
      <c r="R130" t="s">
        <v>1177</v>
      </c>
    </row>
    <row r="131" spans="1:18" x14ac:dyDescent="0.35">
      <c r="A131" t="s">
        <v>145</v>
      </c>
      <c r="B131" s="2">
        <v>44997</v>
      </c>
      <c r="C131" s="2">
        <v>45004</v>
      </c>
      <c r="D131" s="7">
        <f t="shared" si="4"/>
        <v>7</v>
      </c>
      <c r="E131" t="s">
        <v>517</v>
      </c>
      <c r="F131" t="s">
        <v>525</v>
      </c>
      <c r="G131" t="s">
        <v>657</v>
      </c>
      <c r="H131">
        <v>6</v>
      </c>
      <c r="I131">
        <v>472.87</v>
      </c>
      <c r="J131" s="12">
        <v>0.1</v>
      </c>
      <c r="K131">
        <v>396.41</v>
      </c>
      <c r="L131">
        <f t="shared" ref="L131:L194" si="5">H131*I131*(1-J131)</f>
        <v>2553.4980000000005</v>
      </c>
      <c r="M131" t="s">
        <v>1088</v>
      </c>
      <c r="N131" t="s">
        <v>1114</v>
      </c>
      <c r="O131" t="s">
        <v>1116</v>
      </c>
      <c r="P131" t="s">
        <v>1125</v>
      </c>
      <c r="Q131" t="s">
        <v>1150</v>
      </c>
      <c r="R131" t="s">
        <v>1178</v>
      </c>
    </row>
    <row r="132" spans="1:18" x14ac:dyDescent="0.35">
      <c r="A132" t="s">
        <v>146</v>
      </c>
      <c r="B132" s="2">
        <v>45187</v>
      </c>
      <c r="C132" s="2">
        <v>45194</v>
      </c>
      <c r="D132" s="7">
        <f t="shared" si="4"/>
        <v>7</v>
      </c>
      <c r="E132" t="s">
        <v>518</v>
      </c>
      <c r="F132" t="s">
        <v>527</v>
      </c>
      <c r="G132" t="s">
        <v>658</v>
      </c>
      <c r="H132">
        <v>1</v>
      </c>
      <c r="I132">
        <v>335.77</v>
      </c>
      <c r="J132" s="12">
        <v>0</v>
      </c>
      <c r="K132">
        <v>64.34</v>
      </c>
      <c r="L132">
        <f t="shared" si="5"/>
        <v>335.77</v>
      </c>
      <c r="M132" t="s">
        <v>1080</v>
      </c>
      <c r="N132" t="s">
        <v>1113</v>
      </c>
      <c r="O132" t="s">
        <v>1115</v>
      </c>
      <c r="P132" t="s">
        <v>1123</v>
      </c>
      <c r="Q132" t="s">
        <v>1161</v>
      </c>
      <c r="R132" t="s">
        <v>1178</v>
      </c>
    </row>
    <row r="133" spans="1:18" x14ac:dyDescent="0.35">
      <c r="A133" t="s">
        <v>147</v>
      </c>
      <c r="B133" s="2">
        <v>45179</v>
      </c>
      <c r="C133" s="2">
        <v>45186</v>
      </c>
      <c r="D133" s="7">
        <f t="shared" si="4"/>
        <v>7</v>
      </c>
      <c r="E133" t="s">
        <v>518</v>
      </c>
      <c r="F133" t="s">
        <v>523</v>
      </c>
      <c r="G133" t="s">
        <v>659</v>
      </c>
      <c r="H133">
        <v>7</v>
      </c>
      <c r="I133">
        <v>383.35</v>
      </c>
      <c r="J133" s="12">
        <v>0.05</v>
      </c>
      <c r="K133">
        <v>700.27</v>
      </c>
      <c r="L133">
        <f t="shared" si="5"/>
        <v>2549.2775000000001</v>
      </c>
      <c r="M133" t="s">
        <v>1067</v>
      </c>
      <c r="N133" t="s">
        <v>1112</v>
      </c>
      <c r="O133" t="s">
        <v>1115</v>
      </c>
      <c r="P133" t="s">
        <v>1121</v>
      </c>
      <c r="Q133" t="s">
        <v>1139</v>
      </c>
      <c r="R133" t="s">
        <v>1176</v>
      </c>
    </row>
    <row r="134" spans="1:18" x14ac:dyDescent="0.35">
      <c r="A134" t="s">
        <v>148</v>
      </c>
      <c r="B134" s="2">
        <v>44973</v>
      </c>
      <c r="C134" s="2">
        <v>44974</v>
      </c>
      <c r="D134" s="7">
        <f t="shared" si="4"/>
        <v>1</v>
      </c>
      <c r="E134" t="s">
        <v>517</v>
      </c>
      <c r="F134" t="s">
        <v>521</v>
      </c>
      <c r="G134" t="s">
        <v>660</v>
      </c>
      <c r="H134">
        <v>1</v>
      </c>
      <c r="I134">
        <v>209.13</v>
      </c>
      <c r="J134" s="12">
        <v>0.1</v>
      </c>
      <c r="K134">
        <v>48.43</v>
      </c>
      <c r="L134">
        <f t="shared" si="5"/>
        <v>188.21700000000001</v>
      </c>
      <c r="M134" t="s">
        <v>1027</v>
      </c>
      <c r="N134" t="s">
        <v>1112</v>
      </c>
      <c r="O134" t="s">
        <v>1117</v>
      </c>
      <c r="P134" t="s">
        <v>1121</v>
      </c>
      <c r="Q134" t="s">
        <v>1131</v>
      </c>
      <c r="R134" t="s">
        <v>1179</v>
      </c>
    </row>
    <row r="135" spans="1:18" x14ac:dyDescent="0.35">
      <c r="A135" t="s">
        <v>149</v>
      </c>
      <c r="B135" s="2">
        <v>44951</v>
      </c>
      <c r="C135" s="2">
        <v>44958</v>
      </c>
      <c r="D135" s="7">
        <f t="shared" si="4"/>
        <v>7</v>
      </c>
      <c r="E135" t="s">
        <v>518</v>
      </c>
      <c r="F135" t="s">
        <v>523</v>
      </c>
      <c r="G135" t="s">
        <v>661</v>
      </c>
      <c r="H135">
        <v>10</v>
      </c>
      <c r="I135">
        <v>422.06</v>
      </c>
      <c r="J135" s="12">
        <v>0</v>
      </c>
      <c r="K135">
        <v>948</v>
      </c>
      <c r="L135">
        <f t="shared" si="5"/>
        <v>4220.6000000000004</v>
      </c>
      <c r="M135" t="s">
        <v>1089</v>
      </c>
      <c r="N135" t="s">
        <v>1114</v>
      </c>
      <c r="O135" t="s">
        <v>1116</v>
      </c>
      <c r="P135" t="s">
        <v>1122</v>
      </c>
      <c r="Q135" t="s">
        <v>1144</v>
      </c>
      <c r="R135" t="s">
        <v>1178</v>
      </c>
    </row>
    <row r="136" spans="1:18" x14ac:dyDescent="0.35">
      <c r="A136" t="s">
        <v>150</v>
      </c>
      <c r="B136" s="2">
        <v>44983</v>
      </c>
      <c r="C136" s="2">
        <v>44987</v>
      </c>
      <c r="D136" s="7">
        <f t="shared" si="4"/>
        <v>4</v>
      </c>
      <c r="E136" t="s">
        <v>518</v>
      </c>
      <c r="F136" t="s">
        <v>527</v>
      </c>
      <c r="G136" t="s">
        <v>662</v>
      </c>
      <c r="H136">
        <v>9</v>
      </c>
      <c r="I136">
        <v>119.56</v>
      </c>
      <c r="J136" s="12">
        <v>0.1</v>
      </c>
      <c r="K136">
        <v>198.06</v>
      </c>
      <c r="L136">
        <f t="shared" si="5"/>
        <v>968.43600000000004</v>
      </c>
      <c r="M136" t="s">
        <v>1058</v>
      </c>
      <c r="N136" t="s">
        <v>1113</v>
      </c>
      <c r="O136" t="s">
        <v>1120</v>
      </c>
      <c r="P136" t="s">
        <v>1125</v>
      </c>
      <c r="Q136" t="s">
        <v>1163</v>
      </c>
      <c r="R136" t="s">
        <v>1179</v>
      </c>
    </row>
    <row r="137" spans="1:18" x14ac:dyDescent="0.35">
      <c r="A137" t="s">
        <v>151</v>
      </c>
      <c r="B137" s="2">
        <v>45005</v>
      </c>
      <c r="C137" s="2">
        <v>45007</v>
      </c>
      <c r="D137" s="7">
        <f t="shared" si="4"/>
        <v>2</v>
      </c>
      <c r="E137" t="s">
        <v>517</v>
      </c>
      <c r="F137" t="s">
        <v>525</v>
      </c>
      <c r="G137" t="s">
        <v>663</v>
      </c>
      <c r="H137">
        <v>4</v>
      </c>
      <c r="I137">
        <v>355.05</v>
      </c>
      <c r="J137" s="12">
        <v>0.05</v>
      </c>
      <c r="K137">
        <v>248.14</v>
      </c>
      <c r="L137">
        <f t="shared" si="5"/>
        <v>1349.19</v>
      </c>
      <c r="M137" t="s">
        <v>1072</v>
      </c>
      <c r="N137" t="s">
        <v>1114</v>
      </c>
      <c r="O137" t="s">
        <v>1115</v>
      </c>
      <c r="P137" t="s">
        <v>1123</v>
      </c>
      <c r="Q137" t="s">
        <v>1168</v>
      </c>
      <c r="R137" t="s">
        <v>1178</v>
      </c>
    </row>
    <row r="138" spans="1:18" x14ac:dyDescent="0.35">
      <c r="A138" t="s">
        <v>152</v>
      </c>
      <c r="B138" s="2">
        <v>45248</v>
      </c>
      <c r="C138" s="2">
        <v>45250</v>
      </c>
      <c r="D138" s="7">
        <f t="shared" si="4"/>
        <v>2</v>
      </c>
      <c r="E138" t="s">
        <v>518</v>
      </c>
      <c r="F138" t="s">
        <v>522</v>
      </c>
      <c r="G138" t="s">
        <v>664</v>
      </c>
      <c r="H138">
        <v>6</v>
      </c>
      <c r="I138">
        <v>9.5299999999999994</v>
      </c>
      <c r="J138" s="12">
        <v>0.05</v>
      </c>
      <c r="K138">
        <v>9.93</v>
      </c>
      <c r="L138">
        <f t="shared" si="5"/>
        <v>54.320999999999991</v>
      </c>
      <c r="M138" t="s">
        <v>1055</v>
      </c>
      <c r="N138" t="s">
        <v>1112</v>
      </c>
      <c r="O138" t="s">
        <v>1115</v>
      </c>
      <c r="P138" t="s">
        <v>1123</v>
      </c>
      <c r="Q138" t="s">
        <v>1142</v>
      </c>
      <c r="R138" t="s">
        <v>1176</v>
      </c>
    </row>
    <row r="139" spans="1:18" x14ac:dyDescent="0.35">
      <c r="A139" t="s">
        <v>153</v>
      </c>
      <c r="B139" s="2">
        <v>45008</v>
      </c>
      <c r="C139" s="2">
        <v>45015</v>
      </c>
      <c r="D139" s="7">
        <f t="shared" si="4"/>
        <v>7</v>
      </c>
      <c r="E139" t="s">
        <v>518</v>
      </c>
      <c r="F139" t="s">
        <v>522</v>
      </c>
      <c r="G139" t="s">
        <v>665</v>
      </c>
      <c r="H139">
        <v>9</v>
      </c>
      <c r="I139">
        <v>255.34</v>
      </c>
      <c r="J139" s="12">
        <v>0.2</v>
      </c>
      <c r="K139">
        <v>238.34</v>
      </c>
      <c r="L139">
        <f t="shared" si="5"/>
        <v>1838.4480000000001</v>
      </c>
      <c r="M139" t="s">
        <v>1052</v>
      </c>
      <c r="N139" t="s">
        <v>1112</v>
      </c>
      <c r="O139" t="s">
        <v>1117</v>
      </c>
      <c r="P139" t="s">
        <v>1121</v>
      </c>
      <c r="Q139" t="s">
        <v>1150</v>
      </c>
      <c r="R139" t="s">
        <v>1178</v>
      </c>
    </row>
    <row r="140" spans="1:18" x14ac:dyDescent="0.35">
      <c r="A140" t="s">
        <v>154</v>
      </c>
      <c r="B140" s="2">
        <v>45275</v>
      </c>
      <c r="C140" s="2">
        <v>45281</v>
      </c>
      <c r="D140" s="7">
        <f t="shared" si="4"/>
        <v>6</v>
      </c>
      <c r="E140" t="s">
        <v>518</v>
      </c>
      <c r="F140" t="s">
        <v>527</v>
      </c>
      <c r="G140" t="s">
        <v>666</v>
      </c>
      <c r="H140">
        <v>5</v>
      </c>
      <c r="I140">
        <v>189.73</v>
      </c>
      <c r="J140" s="12">
        <v>0.1</v>
      </c>
      <c r="K140">
        <v>185.77</v>
      </c>
      <c r="L140">
        <f t="shared" si="5"/>
        <v>853.78499999999997</v>
      </c>
      <c r="M140" t="s">
        <v>1022</v>
      </c>
      <c r="N140" t="s">
        <v>1113</v>
      </c>
      <c r="O140" t="s">
        <v>1116</v>
      </c>
      <c r="P140" t="s">
        <v>1124</v>
      </c>
      <c r="Q140" t="s">
        <v>1140</v>
      </c>
      <c r="R140" t="s">
        <v>1177</v>
      </c>
    </row>
    <row r="141" spans="1:18" x14ac:dyDescent="0.35">
      <c r="A141" t="s">
        <v>155</v>
      </c>
      <c r="B141" s="2">
        <v>45143</v>
      </c>
      <c r="C141" s="2">
        <v>45148</v>
      </c>
      <c r="D141" s="7">
        <f t="shared" si="4"/>
        <v>5</v>
      </c>
      <c r="E141" t="s">
        <v>517</v>
      </c>
      <c r="F141" t="s">
        <v>525</v>
      </c>
      <c r="G141" t="s">
        <v>567</v>
      </c>
      <c r="H141">
        <v>2</v>
      </c>
      <c r="I141">
        <v>310.83</v>
      </c>
      <c r="J141" s="12">
        <v>0</v>
      </c>
      <c r="K141">
        <v>156.46</v>
      </c>
      <c r="L141">
        <f t="shared" si="5"/>
        <v>621.66</v>
      </c>
      <c r="M141" t="s">
        <v>1089</v>
      </c>
      <c r="N141" t="s">
        <v>1114</v>
      </c>
      <c r="O141" t="s">
        <v>1115</v>
      </c>
      <c r="P141" t="s">
        <v>1121</v>
      </c>
      <c r="Q141" t="s">
        <v>1140</v>
      </c>
      <c r="R141" t="s">
        <v>1179</v>
      </c>
    </row>
    <row r="142" spans="1:18" x14ac:dyDescent="0.35">
      <c r="A142" t="s">
        <v>156</v>
      </c>
      <c r="B142" s="2">
        <v>45232</v>
      </c>
      <c r="C142" s="2">
        <v>45236</v>
      </c>
      <c r="D142" s="7">
        <f t="shared" si="4"/>
        <v>4</v>
      </c>
      <c r="E142" t="s">
        <v>518</v>
      </c>
      <c r="F142" t="s">
        <v>522</v>
      </c>
      <c r="G142" t="s">
        <v>667</v>
      </c>
      <c r="H142">
        <v>7</v>
      </c>
      <c r="I142">
        <v>335.04</v>
      </c>
      <c r="J142" s="12">
        <v>0.05</v>
      </c>
      <c r="K142">
        <v>641.51</v>
      </c>
      <c r="L142">
        <f t="shared" si="5"/>
        <v>2228.0160000000001</v>
      </c>
      <c r="M142" t="s">
        <v>1036</v>
      </c>
      <c r="N142" t="s">
        <v>1114</v>
      </c>
      <c r="O142" t="s">
        <v>1118</v>
      </c>
      <c r="P142" t="s">
        <v>1123</v>
      </c>
      <c r="Q142" t="s">
        <v>1142</v>
      </c>
      <c r="R142" t="s">
        <v>1177</v>
      </c>
    </row>
    <row r="143" spans="1:18" x14ac:dyDescent="0.35">
      <c r="A143" t="s">
        <v>157</v>
      </c>
      <c r="B143" s="2">
        <v>44959</v>
      </c>
      <c r="C143" s="2">
        <v>44960</v>
      </c>
      <c r="D143" s="7">
        <f t="shared" si="4"/>
        <v>1</v>
      </c>
      <c r="E143" t="s">
        <v>517</v>
      </c>
      <c r="F143" t="s">
        <v>525</v>
      </c>
      <c r="G143" t="s">
        <v>668</v>
      </c>
      <c r="H143">
        <v>9</v>
      </c>
      <c r="I143">
        <v>310.18</v>
      </c>
      <c r="J143" s="12">
        <v>0.2</v>
      </c>
      <c r="K143">
        <v>636.46</v>
      </c>
      <c r="L143">
        <f t="shared" si="5"/>
        <v>2233.2959999999998</v>
      </c>
      <c r="M143" t="s">
        <v>1081</v>
      </c>
      <c r="N143" t="s">
        <v>1112</v>
      </c>
      <c r="O143" t="s">
        <v>1115</v>
      </c>
      <c r="P143" t="s">
        <v>1123</v>
      </c>
      <c r="Q143" t="s">
        <v>1137</v>
      </c>
      <c r="R143" t="s">
        <v>1178</v>
      </c>
    </row>
    <row r="144" spans="1:18" x14ac:dyDescent="0.35">
      <c r="A144" t="s">
        <v>158</v>
      </c>
      <c r="B144" s="2">
        <v>45124</v>
      </c>
      <c r="C144" s="2">
        <v>45129</v>
      </c>
      <c r="D144" s="7">
        <f t="shared" si="4"/>
        <v>5</v>
      </c>
      <c r="E144" t="s">
        <v>516</v>
      </c>
      <c r="F144" t="s">
        <v>519</v>
      </c>
      <c r="G144" t="s">
        <v>669</v>
      </c>
      <c r="H144">
        <v>8</v>
      </c>
      <c r="I144">
        <v>244.19</v>
      </c>
      <c r="J144" s="12">
        <v>0.2</v>
      </c>
      <c r="K144">
        <v>332.16</v>
      </c>
      <c r="L144">
        <f t="shared" si="5"/>
        <v>1562.816</v>
      </c>
      <c r="M144" t="s">
        <v>1038</v>
      </c>
      <c r="N144" t="s">
        <v>1113</v>
      </c>
      <c r="O144" t="s">
        <v>1118</v>
      </c>
      <c r="P144" t="s">
        <v>1121</v>
      </c>
      <c r="Q144" t="s">
        <v>1134</v>
      </c>
      <c r="R144" t="s">
        <v>1178</v>
      </c>
    </row>
    <row r="145" spans="1:18" x14ac:dyDescent="0.35">
      <c r="A145" t="s">
        <v>159</v>
      </c>
      <c r="B145" s="2">
        <v>45122</v>
      </c>
      <c r="C145" s="2">
        <v>45124</v>
      </c>
      <c r="D145" s="7">
        <f t="shared" si="4"/>
        <v>2</v>
      </c>
      <c r="E145" t="s">
        <v>517</v>
      </c>
      <c r="F145" t="s">
        <v>526</v>
      </c>
      <c r="G145" t="s">
        <v>670</v>
      </c>
      <c r="H145">
        <v>9</v>
      </c>
      <c r="I145">
        <v>246.49</v>
      </c>
      <c r="J145" s="12">
        <v>0</v>
      </c>
      <c r="K145">
        <v>266.64999999999998</v>
      </c>
      <c r="L145">
        <f t="shared" si="5"/>
        <v>2218.41</v>
      </c>
      <c r="M145" t="s">
        <v>1065</v>
      </c>
      <c r="N145" t="s">
        <v>1112</v>
      </c>
      <c r="O145" t="s">
        <v>1115</v>
      </c>
      <c r="P145" t="s">
        <v>1121</v>
      </c>
      <c r="Q145" t="s">
        <v>1136</v>
      </c>
      <c r="R145" t="s">
        <v>1176</v>
      </c>
    </row>
    <row r="146" spans="1:18" x14ac:dyDescent="0.35">
      <c r="A146" t="s">
        <v>160</v>
      </c>
      <c r="B146" s="2">
        <v>45232</v>
      </c>
      <c r="C146" s="2">
        <v>45239</v>
      </c>
      <c r="D146" s="7">
        <f t="shared" si="4"/>
        <v>7</v>
      </c>
      <c r="E146" t="s">
        <v>517</v>
      </c>
      <c r="F146" t="s">
        <v>526</v>
      </c>
      <c r="G146" t="s">
        <v>671</v>
      </c>
      <c r="H146">
        <v>5</v>
      </c>
      <c r="I146">
        <v>8.27</v>
      </c>
      <c r="J146" s="12">
        <v>0.05</v>
      </c>
      <c r="K146">
        <v>6.18</v>
      </c>
      <c r="L146">
        <f t="shared" si="5"/>
        <v>39.282499999999992</v>
      </c>
      <c r="M146" t="s">
        <v>1090</v>
      </c>
      <c r="N146" t="s">
        <v>1113</v>
      </c>
      <c r="O146" t="s">
        <v>1120</v>
      </c>
      <c r="P146" t="s">
        <v>1125</v>
      </c>
      <c r="Q146" t="s">
        <v>1155</v>
      </c>
      <c r="R146" t="s">
        <v>1176</v>
      </c>
    </row>
    <row r="147" spans="1:18" x14ac:dyDescent="0.35">
      <c r="A147" t="s">
        <v>161</v>
      </c>
      <c r="B147" s="2">
        <v>45166</v>
      </c>
      <c r="C147" s="2">
        <v>45167</v>
      </c>
      <c r="D147" s="7">
        <f t="shared" si="4"/>
        <v>1</v>
      </c>
      <c r="E147" t="s">
        <v>518</v>
      </c>
      <c r="F147" t="s">
        <v>522</v>
      </c>
      <c r="G147" t="s">
        <v>672</v>
      </c>
      <c r="H147">
        <v>10</v>
      </c>
      <c r="I147">
        <v>278.06</v>
      </c>
      <c r="J147" s="12">
        <v>0.2</v>
      </c>
      <c r="K147">
        <v>460.75</v>
      </c>
      <c r="L147">
        <f t="shared" si="5"/>
        <v>2224.48</v>
      </c>
      <c r="M147" t="s">
        <v>1091</v>
      </c>
      <c r="N147" t="s">
        <v>1112</v>
      </c>
      <c r="O147" t="s">
        <v>1119</v>
      </c>
      <c r="P147" t="s">
        <v>1123</v>
      </c>
      <c r="Q147" t="s">
        <v>1141</v>
      </c>
      <c r="R147" t="s">
        <v>1176</v>
      </c>
    </row>
    <row r="148" spans="1:18" x14ac:dyDescent="0.35">
      <c r="A148" t="s">
        <v>162</v>
      </c>
      <c r="B148" s="2">
        <v>45197</v>
      </c>
      <c r="C148" s="2">
        <v>45201</v>
      </c>
      <c r="D148" s="7">
        <f t="shared" si="4"/>
        <v>4</v>
      </c>
      <c r="E148" t="s">
        <v>518</v>
      </c>
      <c r="F148" t="s">
        <v>522</v>
      </c>
      <c r="G148" t="s">
        <v>673</v>
      </c>
      <c r="H148">
        <v>10</v>
      </c>
      <c r="I148">
        <v>10.87</v>
      </c>
      <c r="J148" s="12">
        <v>0</v>
      </c>
      <c r="K148">
        <v>18.350000000000001</v>
      </c>
      <c r="L148">
        <f t="shared" si="5"/>
        <v>108.69999999999999</v>
      </c>
      <c r="M148" t="s">
        <v>1033</v>
      </c>
      <c r="N148" t="s">
        <v>1112</v>
      </c>
      <c r="O148" t="s">
        <v>1115</v>
      </c>
      <c r="P148" t="s">
        <v>1121</v>
      </c>
      <c r="Q148" t="s">
        <v>1142</v>
      </c>
      <c r="R148" t="s">
        <v>1178</v>
      </c>
    </row>
    <row r="149" spans="1:18" x14ac:dyDescent="0.35">
      <c r="A149" t="s">
        <v>163</v>
      </c>
      <c r="B149" s="2">
        <v>45055</v>
      </c>
      <c r="C149" s="2">
        <v>45057</v>
      </c>
      <c r="D149" s="7">
        <f t="shared" si="4"/>
        <v>2</v>
      </c>
      <c r="E149" t="s">
        <v>516</v>
      </c>
      <c r="F149" t="s">
        <v>519</v>
      </c>
      <c r="G149" t="s">
        <v>674</v>
      </c>
      <c r="H149">
        <v>2</v>
      </c>
      <c r="I149">
        <v>267.06</v>
      </c>
      <c r="J149" s="12">
        <v>0</v>
      </c>
      <c r="K149">
        <v>97.3</v>
      </c>
      <c r="L149">
        <f t="shared" si="5"/>
        <v>534.12</v>
      </c>
      <c r="M149" t="s">
        <v>1048</v>
      </c>
      <c r="N149" t="s">
        <v>1113</v>
      </c>
      <c r="O149" t="s">
        <v>1117</v>
      </c>
      <c r="P149" t="s">
        <v>1123</v>
      </c>
      <c r="Q149" t="s">
        <v>1165</v>
      </c>
      <c r="R149" t="s">
        <v>1176</v>
      </c>
    </row>
    <row r="150" spans="1:18" x14ac:dyDescent="0.35">
      <c r="A150" t="s">
        <v>164</v>
      </c>
      <c r="B150" s="2">
        <v>45210</v>
      </c>
      <c r="C150" s="2">
        <v>45217</v>
      </c>
      <c r="D150" s="7">
        <f t="shared" si="4"/>
        <v>7</v>
      </c>
      <c r="E150" t="s">
        <v>517</v>
      </c>
      <c r="F150" t="s">
        <v>526</v>
      </c>
      <c r="G150" t="s">
        <v>675</v>
      </c>
      <c r="H150">
        <v>3</v>
      </c>
      <c r="I150">
        <v>141</v>
      </c>
      <c r="J150" s="12">
        <v>0.1</v>
      </c>
      <c r="K150">
        <v>67.23</v>
      </c>
      <c r="L150">
        <f t="shared" si="5"/>
        <v>380.7</v>
      </c>
      <c r="M150" t="s">
        <v>1021</v>
      </c>
      <c r="N150" t="s">
        <v>1112</v>
      </c>
      <c r="O150" t="s">
        <v>1120</v>
      </c>
      <c r="P150" t="s">
        <v>1125</v>
      </c>
      <c r="Q150" t="s">
        <v>1140</v>
      </c>
      <c r="R150" t="s">
        <v>1178</v>
      </c>
    </row>
    <row r="151" spans="1:18" x14ac:dyDescent="0.35">
      <c r="A151" t="s">
        <v>165</v>
      </c>
      <c r="B151" s="2">
        <v>44932</v>
      </c>
      <c r="C151" s="2">
        <v>44936</v>
      </c>
      <c r="D151" s="7">
        <f t="shared" si="4"/>
        <v>4</v>
      </c>
      <c r="E151" t="s">
        <v>517</v>
      </c>
      <c r="F151" t="s">
        <v>526</v>
      </c>
      <c r="G151" t="s">
        <v>676</v>
      </c>
      <c r="H151">
        <v>2</v>
      </c>
      <c r="I151">
        <v>488.85</v>
      </c>
      <c r="J151" s="12">
        <v>0.1</v>
      </c>
      <c r="K151">
        <v>173.45</v>
      </c>
      <c r="L151">
        <f t="shared" si="5"/>
        <v>879.93000000000006</v>
      </c>
      <c r="M151" t="s">
        <v>1092</v>
      </c>
      <c r="N151" t="s">
        <v>1113</v>
      </c>
      <c r="O151" t="s">
        <v>1118</v>
      </c>
      <c r="P151" t="s">
        <v>1122</v>
      </c>
      <c r="Q151" t="s">
        <v>1136</v>
      </c>
      <c r="R151" t="s">
        <v>1178</v>
      </c>
    </row>
    <row r="152" spans="1:18" x14ac:dyDescent="0.35">
      <c r="A152" t="s">
        <v>166</v>
      </c>
      <c r="B152" s="2">
        <v>45275</v>
      </c>
      <c r="C152" s="2">
        <v>45281</v>
      </c>
      <c r="D152" s="7">
        <f t="shared" si="4"/>
        <v>6</v>
      </c>
      <c r="E152" t="s">
        <v>516</v>
      </c>
      <c r="F152" t="s">
        <v>519</v>
      </c>
      <c r="G152" t="s">
        <v>677</v>
      </c>
      <c r="H152">
        <v>7</v>
      </c>
      <c r="I152">
        <v>13.49</v>
      </c>
      <c r="J152" s="12">
        <v>0.05</v>
      </c>
      <c r="K152">
        <v>19.899999999999999</v>
      </c>
      <c r="L152">
        <f t="shared" si="5"/>
        <v>89.708500000000001</v>
      </c>
      <c r="M152" t="s">
        <v>1025</v>
      </c>
      <c r="N152" t="s">
        <v>1114</v>
      </c>
      <c r="O152" t="s">
        <v>1116</v>
      </c>
      <c r="P152" t="s">
        <v>1125</v>
      </c>
      <c r="Q152" t="s">
        <v>1163</v>
      </c>
      <c r="R152" t="s">
        <v>1179</v>
      </c>
    </row>
    <row r="153" spans="1:18" x14ac:dyDescent="0.35">
      <c r="A153" t="s">
        <v>167</v>
      </c>
      <c r="B153" s="2">
        <v>44985</v>
      </c>
      <c r="C153" s="2">
        <v>44990</v>
      </c>
      <c r="D153" s="7">
        <f t="shared" si="4"/>
        <v>5</v>
      </c>
      <c r="E153" t="s">
        <v>517</v>
      </c>
      <c r="F153" t="s">
        <v>526</v>
      </c>
      <c r="G153" t="s">
        <v>678</v>
      </c>
      <c r="H153">
        <v>6</v>
      </c>
      <c r="I153">
        <v>407.51</v>
      </c>
      <c r="J153" s="12">
        <v>0.2</v>
      </c>
      <c r="K153">
        <v>210.26</v>
      </c>
      <c r="L153">
        <f t="shared" si="5"/>
        <v>1956.048</v>
      </c>
      <c r="M153" t="s">
        <v>1069</v>
      </c>
      <c r="N153" t="s">
        <v>1113</v>
      </c>
      <c r="O153" t="s">
        <v>1119</v>
      </c>
      <c r="P153" t="s">
        <v>1123</v>
      </c>
      <c r="Q153" t="s">
        <v>1147</v>
      </c>
      <c r="R153" t="s">
        <v>1177</v>
      </c>
    </row>
    <row r="154" spans="1:18" x14ac:dyDescent="0.35">
      <c r="A154" t="s">
        <v>168</v>
      </c>
      <c r="B154" s="2">
        <v>45276</v>
      </c>
      <c r="C154" s="2">
        <v>45281</v>
      </c>
      <c r="D154" s="7">
        <f t="shared" si="4"/>
        <v>5</v>
      </c>
      <c r="E154" t="s">
        <v>518</v>
      </c>
      <c r="F154" t="s">
        <v>523</v>
      </c>
      <c r="G154" t="s">
        <v>679</v>
      </c>
      <c r="H154">
        <v>6</v>
      </c>
      <c r="I154">
        <v>338.65</v>
      </c>
      <c r="J154" s="12">
        <v>0.2</v>
      </c>
      <c r="K154">
        <v>252.09</v>
      </c>
      <c r="L154">
        <f t="shared" si="5"/>
        <v>1625.52</v>
      </c>
      <c r="M154" t="s">
        <v>1093</v>
      </c>
      <c r="N154" t="s">
        <v>1113</v>
      </c>
      <c r="O154" t="s">
        <v>1120</v>
      </c>
      <c r="P154" t="s">
        <v>1125</v>
      </c>
      <c r="Q154" t="s">
        <v>1146</v>
      </c>
      <c r="R154" t="s">
        <v>1179</v>
      </c>
    </row>
    <row r="155" spans="1:18" x14ac:dyDescent="0.35">
      <c r="A155" t="s">
        <v>169</v>
      </c>
      <c r="B155" s="2">
        <v>45201</v>
      </c>
      <c r="C155" s="2">
        <v>45206</v>
      </c>
      <c r="D155" s="7">
        <f t="shared" si="4"/>
        <v>5</v>
      </c>
      <c r="E155" t="s">
        <v>517</v>
      </c>
      <c r="F155" t="s">
        <v>525</v>
      </c>
      <c r="G155" t="s">
        <v>680</v>
      </c>
      <c r="H155">
        <v>9</v>
      </c>
      <c r="I155">
        <v>404.05</v>
      </c>
      <c r="J155" s="12">
        <v>0.1</v>
      </c>
      <c r="K155">
        <v>421.44</v>
      </c>
      <c r="L155">
        <f t="shared" si="5"/>
        <v>3272.8050000000003</v>
      </c>
      <c r="M155" t="s">
        <v>1094</v>
      </c>
      <c r="N155" t="s">
        <v>1112</v>
      </c>
      <c r="O155" t="s">
        <v>1119</v>
      </c>
      <c r="P155" t="s">
        <v>1121</v>
      </c>
      <c r="Q155" t="s">
        <v>1131</v>
      </c>
      <c r="R155" t="s">
        <v>1177</v>
      </c>
    </row>
    <row r="156" spans="1:18" x14ac:dyDescent="0.35">
      <c r="A156" t="s">
        <v>170</v>
      </c>
      <c r="B156" s="2">
        <v>45063</v>
      </c>
      <c r="C156" s="2">
        <v>45066</v>
      </c>
      <c r="D156" s="7">
        <f t="shared" si="4"/>
        <v>3</v>
      </c>
      <c r="E156" t="s">
        <v>516</v>
      </c>
      <c r="F156" t="s">
        <v>524</v>
      </c>
      <c r="G156" t="s">
        <v>681</v>
      </c>
      <c r="H156">
        <v>6</v>
      </c>
      <c r="I156">
        <v>455.34</v>
      </c>
      <c r="J156" s="12">
        <v>0.05</v>
      </c>
      <c r="K156">
        <v>575.49</v>
      </c>
      <c r="L156">
        <f t="shared" si="5"/>
        <v>2595.4379999999996</v>
      </c>
      <c r="M156" t="s">
        <v>1017</v>
      </c>
      <c r="N156" t="s">
        <v>1112</v>
      </c>
      <c r="O156" t="s">
        <v>1119</v>
      </c>
      <c r="P156" t="s">
        <v>1123</v>
      </c>
      <c r="Q156" t="s">
        <v>1152</v>
      </c>
      <c r="R156" t="s">
        <v>1177</v>
      </c>
    </row>
    <row r="157" spans="1:18" x14ac:dyDescent="0.35">
      <c r="A157" t="s">
        <v>171</v>
      </c>
      <c r="B157" s="2">
        <v>45255</v>
      </c>
      <c r="C157" s="2">
        <v>45262</v>
      </c>
      <c r="D157" s="7">
        <f t="shared" si="4"/>
        <v>7</v>
      </c>
      <c r="E157" t="s">
        <v>518</v>
      </c>
      <c r="F157" t="s">
        <v>527</v>
      </c>
      <c r="G157" t="s">
        <v>682</v>
      </c>
      <c r="H157">
        <v>3</v>
      </c>
      <c r="I157">
        <v>57.97</v>
      </c>
      <c r="J157" s="12">
        <v>0.2</v>
      </c>
      <c r="K157">
        <v>33.21</v>
      </c>
      <c r="L157">
        <f t="shared" si="5"/>
        <v>139.12800000000001</v>
      </c>
      <c r="M157" t="s">
        <v>1092</v>
      </c>
      <c r="N157" t="s">
        <v>1112</v>
      </c>
      <c r="O157" t="s">
        <v>1116</v>
      </c>
      <c r="P157" t="s">
        <v>1125</v>
      </c>
      <c r="Q157" t="s">
        <v>1156</v>
      </c>
      <c r="R157" t="s">
        <v>1178</v>
      </c>
    </row>
    <row r="158" spans="1:18" x14ac:dyDescent="0.35">
      <c r="A158" t="s">
        <v>172</v>
      </c>
      <c r="B158" s="2">
        <v>45101</v>
      </c>
      <c r="C158" s="2">
        <v>45105</v>
      </c>
      <c r="D158" s="7">
        <f t="shared" si="4"/>
        <v>4</v>
      </c>
      <c r="E158" t="s">
        <v>516</v>
      </c>
      <c r="F158" t="s">
        <v>524</v>
      </c>
      <c r="G158" t="s">
        <v>683</v>
      </c>
      <c r="H158">
        <v>4</v>
      </c>
      <c r="I158">
        <v>52.68</v>
      </c>
      <c r="J158" s="12">
        <v>0</v>
      </c>
      <c r="K158">
        <v>22.71</v>
      </c>
      <c r="L158">
        <f t="shared" si="5"/>
        <v>210.72</v>
      </c>
      <c r="M158" t="s">
        <v>1094</v>
      </c>
      <c r="N158" t="s">
        <v>1113</v>
      </c>
      <c r="O158" t="s">
        <v>1115</v>
      </c>
      <c r="P158" t="s">
        <v>1123</v>
      </c>
      <c r="Q158" t="s">
        <v>1133</v>
      </c>
      <c r="R158" t="s">
        <v>1176</v>
      </c>
    </row>
    <row r="159" spans="1:18" x14ac:dyDescent="0.35">
      <c r="A159" t="s">
        <v>173</v>
      </c>
      <c r="B159" s="2">
        <v>44984</v>
      </c>
      <c r="C159" s="2">
        <v>44989</v>
      </c>
      <c r="D159" s="7">
        <f t="shared" si="4"/>
        <v>5</v>
      </c>
      <c r="E159" t="s">
        <v>517</v>
      </c>
      <c r="F159" t="s">
        <v>525</v>
      </c>
      <c r="G159" t="s">
        <v>684</v>
      </c>
      <c r="H159">
        <v>10</v>
      </c>
      <c r="I159">
        <v>78.7</v>
      </c>
      <c r="J159" s="12">
        <v>0</v>
      </c>
      <c r="K159">
        <v>218.72</v>
      </c>
      <c r="L159">
        <f t="shared" si="5"/>
        <v>787</v>
      </c>
      <c r="M159" t="s">
        <v>1023</v>
      </c>
      <c r="N159" t="s">
        <v>1112</v>
      </c>
      <c r="O159" t="s">
        <v>1119</v>
      </c>
      <c r="P159" t="s">
        <v>1121</v>
      </c>
      <c r="Q159" t="s">
        <v>1132</v>
      </c>
      <c r="R159" t="s">
        <v>1176</v>
      </c>
    </row>
    <row r="160" spans="1:18" x14ac:dyDescent="0.35">
      <c r="A160" t="s">
        <v>174</v>
      </c>
      <c r="B160" s="2">
        <v>45077</v>
      </c>
      <c r="C160" s="2">
        <v>45084</v>
      </c>
      <c r="D160" s="7">
        <f t="shared" si="4"/>
        <v>7</v>
      </c>
      <c r="E160" t="s">
        <v>517</v>
      </c>
      <c r="F160" t="s">
        <v>525</v>
      </c>
      <c r="G160" t="s">
        <v>685</v>
      </c>
      <c r="H160">
        <v>9</v>
      </c>
      <c r="I160">
        <v>100.01</v>
      </c>
      <c r="J160" s="12">
        <v>0</v>
      </c>
      <c r="K160">
        <v>149.68</v>
      </c>
      <c r="L160">
        <f t="shared" si="5"/>
        <v>900.09</v>
      </c>
      <c r="M160" t="s">
        <v>1095</v>
      </c>
      <c r="N160" t="s">
        <v>1112</v>
      </c>
      <c r="O160" t="s">
        <v>1118</v>
      </c>
      <c r="P160" t="s">
        <v>1123</v>
      </c>
      <c r="Q160" t="s">
        <v>1148</v>
      </c>
      <c r="R160" t="s">
        <v>1176</v>
      </c>
    </row>
    <row r="161" spans="1:18" x14ac:dyDescent="0.35">
      <c r="A161" t="s">
        <v>175</v>
      </c>
      <c r="B161" s="2">
        <v>45149</v>
      </c>
      <c r="C161" s="2">
        <v>45155</v>
      </c>
      <c r="D161" s="7">
        <f t="shared" si="4"/>
        <v>6</v>
      </c>
      <c r="E161" t="s">
        <v>516</v>
      </c>
      <c r="F161" t="s">
        <v>520</v>
      </c>
      <c r="G161" t="s">
        <v>686</v>
      </c>
      <c r="H161">
        <v>7</v>
      </c>
      <c r="I161">
        <v>265.60000000000002</v>
      </c>
      <c r="J161" s="12">
        <v>0</v>
      </c>
      <c r="K161">
        <v>274.26</v>
      </c>
      <c r="L161">
        <f t="shared" si="5"/>
        <v>1859.2000000000003</v>
      </c>
      <c r="M161" t="s">
        <v>1062</v>
      </c>
      <c r="N161" t="s">
        <v>1114</v>
      </c>
      <c r="O161" t="s">
        <v>1117</v>
      </c>
      <c r="P161" t="s">
        <v>1123</v>
      </c>
      <c r="Q161" t="s">
        <v>1131</v>
      </c>
      <c r="R161" t="s">
        <v>1179</v>
      </c>
    </row>
    <row r="162" spans="1:18" x14ac:dyDescent="0.35">
      <c r="A162" t="s">
        <v>176</v>
      </c>
      <c r="B162" s="2">
        <v>45007</v>
      </c>
      <c r="C162" s="2">
        <v>45012</v>
      </c>
      <c r="D162" s="7">
        <f t="shared" si="4"/>
        <v>5</v>
      </c>
      <c r="E162" t="s">
        <v>518</v>
      </c>
      <c r="F162" t="s">
        <v>523</v>
      </c>
      <c r="G162" t="s">
        <v>687</v>
      </c>
      <c r="H162">
        <v>9</v>
      </c>
      <c r="I162">
        <v>408.53</v>
      </c>
      <c r="J162" s="12">
        <v>0.1</v>
      </c>
      <c r="K162">
        <v>824.46</v>
      </c>
      <c r="L162">
        <f t="shared" si="5"/>
        <v>3309.0929999999998</v>
      </c>
      <c r="M162" t="s">
        <v>1029</v>
      </c>
      <c r="N162" t="s">
        <v>1114</v>
      </c>
      <c r="O162" t="s">
        <v>1119</v>
      </c>
      <c r="P162" t="s">
        <v>1123</v>
      </c>
      <c r="Q162" t="s">
        <v>1169</v>
      </c>
      <c r="R162" t="s">
        <v>1176</v>
      </c>
    </row>
    <row r="163" spans="1:18" x14ac:dyDescent="0.35">
      <c r="A163" t="s">
        <v>177</v>
      </c>
      <c r="B163" s="2">
        <v>45159</v>
      </c>
      <c r="C163" s="2">
        <v>45163</v>
      </c>
      <c r="D163" s="7">
        <f t="shared" si="4"/>
        <v>4</v>
      </c>
      <c r="E163" t="s">
        <v>518</v>
      </c>
      <c r="F163" t="s">
        <v>522</v>
      </c>
      <c r="G163" t="s">
        <v>566</v>
      </c>
      <c r="H163">
        <v>1</v>
      </c>
      <c r="I163">
        <v>137.33000000000001</v>
      </c>
      <c r="J163" s="12">
        <v>0.05</v>
      </c>
      <c r="K163">
        <v>37.07</v>
      </c>
      <c r="L163">
        <f t="shared" si="5"/>
        <v>130.46350000000001</v>
      </c>
      <c r="M163" t="s">
        <v>1022</v>
      </c>
      <c r="N163" t="s">
        <v>1113</v>
      </c>
      <c r="O163" t="s">
        <v>1115</v>
      </c>
      <c r="P163" t="s">
        <v>1123</v>
      </c>
      <c r="Q163" t="s">
        <v>1136</v>
      </c>
      <c r="R163" t="s">
        <v>1178</v>
      </c>
    </row>
    <row r="164" spans="1:18" x14ac:dyDescent="0.35">
      <c r="A164" t="s">
        <v>178</v>
      </c>
      <c r="B164" s="2">
        <v>44928</v>
      </c>
      <c r="C164" s="2">
        <v>44935</v>
      </c>
      <c r="D164" s="7">
        <f t="shared" si="4"/>
        <v>7</v>
      </c>
      <c r="E164" t="s">
        <v>516</v>
      </c>
      <c r="F164" t="s">
        <v>524</v>
      </c>
      <c r="G164" t="s">
        <v>688</v>
      </c>
      <c r="H164">
        <v>1</v>
      </c>
      <c r="I164">
        <v>201.46</v>
      </c>
      <c r="J164" s="12">
        <v>0</v>
      </c>
      <c r="K164">
        <v>56.29</v>
      </c>
      <c r="L164">
        <f t="shared" si="5"/>
        <v>201.46</v>
      </c>
      <c r="M164" t="s">
        <v>1073</v>
      </c>
      <c r="N164" t="s">
        <v>1113</v>
      </c>
      <c r="O164" t="s">
        <v>1119</v>
      </c>
      <c r="P164" t="s">
        <v>1121</v>
      </c>
      <c r="Q164" t="s">
        <v>1153</v>
      </c>
      <c r="R164" t="s">
        <v>1176</v>
      </c>
    </row>
    <row r="165" spans="1:18" x14ac:dyDescent="0.35">
      <c r="A165" t="s">
        <v>179</v>
      </c>
      <c r="B165" s="2">
        <v>45061</v>
      </c>
      <c r="C165" s="2">
        <v>45066</v>
      </c>
      <c r="D165" s="7">
        <f t="shared" si="4"/>
        <v>5</v>
      </c>
      <c r="E165" t="s">
        <v>516</v>
      </c>
      <c r="F165" t="s">
        <v>519</v>
      </c>
      <c r="G165" t="s">
        <v>689</v>
      </c>
      <c r="H165">
        <v>1</v>
      </c>
      <c r="I165">
        <v>189.66</v>
      </c>
      <c r="J165" s="12">
        <v>0</v>
      </c>
      <c r="K165">
        <v>19.73</v>
      </c>
      <c r="L165">
        <f t="shared" si="5"/>
        <v>189.66</v>
      </c>
      <c r="M165" t="s">
        <v>1066</v>
      </c>
      <c r="N165" t="s">
        <v>1114</v>
      </c>
      <c r="O165" t="s">
        <v>1118</v>
      </c>
      <c r="P165" t="s">
        <v>1121</v>
      </c>
      <c r="Q165" t="s">
        <v>1164</v>
      </c>
      <c r="R165" t="s">
        <v>1176</v>
      </c>
    </row>
    <row r="166" spans="1:18" x14ac:dyDescent="0.35">
      <c r="A166" t="s">
        <v>180</v>
      </c>
      <c r="B166" s="2">
        <v>45183</v>
      </c>
      <c r="C166" s="2">
        <v>45187</v>
      </c>
      <c r="D166" s="7">
        <f t="shared" si="4"/>
        <v>4</v>
      </c>
      <c r="E166" t="s">
        <v>517</v>
      </c>
      <c r="F166" t="s">
        <v>525</v>
      </c>
      <c r="G166" t="s">
        <v>690</v>
      </c>
      <c r="H166">
        <v>3</v>
      </c>
      <c r="I166">
        <v>205.98</v>
      </c>
      <c r="J166" s="12">
        <v>0.2</v>
      </c>
      <c r="K166">
        <v>130.25</v>
      </c>
      <c r="L166">
        <f t="shared" si="5"/>
        <v>494.35199999999998</v>
      </c>
      <c r="M166" t="s">
        <v>1043</v>
      </c>
      <c r="N166" t="s">
        <v>1113</v>
      </c>
      <c r="O166" t="s">
        <v>1118</v>
      </c>
      <c r="P166" t="s">
        <v>1122</v>
      </c>
      <c r="Q166" t="s">
        <v>1157</v>
      </c>
      <c r="R166" t="s">
        <v>1176</v>
      </c>
    </row>
    <row r="167" spans="1:18" x14ac:dyDescent="0.35">
      <c r="A167" t="s">
        <v>181</v>
      </c>
      <c r="B167" s="2">
        <v>45018</v>
      </c>
      <c r="C167" s="2">
        <v>45020</v>
      </c>
      <c r="D167" s="7">
        <f t="shared" si="4"/>
        <v>2</v>
      </c>
      <c r="E167" t="s">
        <v>517</v>
      </c>
      <c r="F167" t="s">
        <v>525</v>
      </c>
      <c r="G167" t="s">
        <v>691</v>
      </c>
      <c r="H167">
        <v>6</v>
      </c>
      <c r="I167">
        <v>284.68</v>
      </c>
      <c r="J167" s="12">
        <v>0.1</v>
      </c>
      <c r="K167">
        <v>246.9</v>
      </c>
      <c r="L167">
        <f t="shared" si="5"/>
        <v>1537.2719999999999</v>
      </c>
      <c r="M167" t="s">
        <v>1036</v>
      </c>
      <c r="N167" t="s">
        <v>1113</v>
      </c>
      <c r="O167" t="s">
        <v>1118</v>
      </c>
      <c r="P167" t="s">
        <v>1121</v>
      </c>
      <c r="Q167" t="s">
        <v>1141</v>
      </c>
      <c r="R167" t="s">
        <v>1179</v>
      </c>
    </row>
    <row r="168" spans="1:18" x14ac:dyDescent="0.35">
      <c r="A168" t="s">
        <v>182</v>
      </c>
      <c r="B168" s="2">
        <v>45186</v>
      </c>
      <c r="C168" s="2">
        <v>45192</v>
      </c>
      <c r="D168" s="7">
        <f t="shared" si="4"/>
        <v>6</v>
      </c>
      <c r="E168" t="s">
        <v>518</v>
      </c>
      <c r="F168" t="s">
        <v>522</v>
      </c>
      <c r="G168" t="s">
        <v>692</v>
      </c>
      <c r="H168">
        <v>8</v>
      </c>
      <c r="I168">
        <v>495.17</v>
      </c>
      <c r="J168" s="12">
        <v>0.2</v>
      </c>
      <c r="K168">
        <v>494.6</v>
      </c>
      <c r="L168">
        <f t="shared" si="5"/>
        <v>3169.0880000000002</v>
      </c>
      <c r="M168" t="s">
        <v>1029</v>
      </c>
      <c r="N168" t="s">
        <v>1114</v>
      </c>
      <c r="O168" t="s">
        <v>1116</v>
      </c>
      <c r="P168" t="s">
        <v>1122</v>
      </c>
      <c r="Q168" t="s">
        <v>1162</v>
      </c>
      <c r="R168" t="s">
        <v>1178</v>
      </c>
    </row>
    <row r="169" spans="1:18" x14ac:dyDescent="0.35">
      <c r="A169" t="s">
        <v>183</v>
      </c>
      <c r="B169" s="2">
        <v>44981</v>
      </c>
      <c r="C169" s="2">
        <v>44988</v>
      </c>
      <c r="D169" s="7">
        <f t="shared" si="4"/>
        <v>7</v>
      </c>
      <c r="E169" t="s">
        <v>517</v>
      </c>
      <c r="F169" t="s">
        <v>521</v>
      </c>
      <c r="G169" t="s">
        <v>586</v>
      </c>
      <c r="H169">
        <v>9</v>
      </c>
      <c r="I169">
        <v>116.8</v>
      </c>
      <c r="J169" s="12">
        <v>0.2</v>
      </c>
      <c r="K169">
        <v>166.78</v>
      </c>
      <c r="L169">
        <f t="shared" si="5"/>
        <v>840.96</v>
      </c>
      <c r="M169" t="s">
        <v>1088</v>
      </c>
      <c r="N169" t="s">
        <v>1114</v>
      </c>
      <c r="O169" t="s">
        <v>1115</v>
      </c>
      <c r="P169" t="s">
        <v>1121</v>
      </c>
      <c r="Q169" t="s">
        <v>1168</v>
      </c>
      <c r="R169" t="s">
        <v>1176</v>
      </c>
    </row>
    <row r="170" spans="1:18" x14ac:dyDescent="0.35">
      <c r="A170" t="s">
        <v>184</v>
      </c>
      <c r="B170" s="2">
        <v>45247</v>
      </c>
      <c r="C170" s="2">
        <v>45251</v>
      </c>
      <c r="D170" s="7">
        <f t="shared" si="4"/>
        <v>4</v>
      </c>
      <c r="E170" t="s">
        <v>518</v>
      </c>
      <c r="F170" t="s">
        <v>527</v>
      </c>
      <c r="G170" t="s">
        <v>693</v>
      </c>
      <c r="H170">
        <v>8</v>
      </c>
      <c r="I170">
        <v>343.6</v>
      </c>
      <c r="J170" s="12">
        <v>0.2</v>
      </c>
      <c r="K170">
        <v>526.09</v>
      </c>
      <c r="L170">
        <f t="shared" si="5"/>
        <v>2199.0400000000004</v>
      </c>
      <c r="M170" t="s">
        <v>1066</v>
      </c>
      <c r="N170" t="s">
        <v>1113</v>
      </c>
      <c r="O170" t="s">
        <v>1118</v>
      </c>
      <c r="P170" t="s">
        <v>1122</v>
      </c>
      <c r="Q170" t="s">
        <v>1142</v>
      </c>
      <c r="R170" t="s">
        <v>1177</v>
      </c>
    </row>
    <row r="171" spans="1:18" x14ac:dyDescent="0.35">
      <c r="A171" t="s">
        <v>185</v>
      </c>
      <c r="B171" s="2">
        <v>45079</v>
      </c>
      <c r="C171" s="2">
        <v>45083</v>
      </c>
      <c r="D171" s="7">
        <f t="shared" si="4"/>
        <v>4</v>
      </c>
      <c r="E171" t="s">
        <v>517</v>
      </c>
      <c r="F171" t="s">
        <v>525</v>
      </c>
      <c r="G171" t="s">
        <v>694</v>
      </c>
      <c r="H171">
        <v>3</v>
      </c>
      <c r="I171">
        <v>424.69</v>
      </c>
      <c r="J171" s="12">
        <v>0</v>
      </c>
      <c r="K171">
        <v>152.43</v>
      </c>
      <c r="L171">
        <f t="shared" si="5"/>
        <v>1274.07</v>
      </c>
      <c r="M171" t="s">
        <v>1017</v>
      </c>
      <c r="N171" t="s">
        <v>1113</v>
      </c>
      <c r="O171" t="s">
        <v>1119</v>
      </c>
      <c r="P171" t="s">
        <v>1123</v>
      </c>
      <c r="Q171" t="s">
        <v>1168</v>
      </c>
      <c r="R171" t="s">
        <v>1179</v>
      </c>
    </row>
    <row r="172" spans="1:18" x14ac:dyDescent="0.35">
      <c r="A172" t="s">
        <v>186</v>
      </c>
      <c r="B172" s="2">
        <v>45254</v>
      </c>
      <c r="C172" s="2">
        <v>45257</v>
      </c>
      <c r="D172" s="7">
        <f t="shared" si="4"/>
        <v>3</v>
      </c>
      <c r="E172" t="s">
        <v>518</v>
      </c>
      <c r="F172" t="s">
        <v>527</v>
      </c>
      <c r="G172" t="s">
        <v>695</v>
      </c>
      <c r="H172">
        <v>10</v>
      </c>
      <c r="I172">
        <v>328.6</v>
      </c>
      <c r="J172" s="12">
        <v>0.05</v>
      </c>
      <c r="K172">
        <v>854.66</v>
      </c>
      <c r="L172">
        <f t="shared" si="5"/>
        <v>3121.7</v>
      </c>
      <c r="M172" t="s">
        <v>1076</v>
      </c>
      <c r="N172" t="s">
        <v>1112</v>
      </c>
      <c r="O172" t="s">
        <v>1117</v>
      </c>
      <c r="P172" t="s">
        <v>1121</v>
      </c>
      <c r="Q172" t="s">
        <v>1173</v>
      </c>
      <c r="R172" t="s">
        <v>1176</v>
      </c>
    </row>
    <row r="173" spans="1:18" x14ac:dyDescent="0.35">
      <c r="A173" t="s">
        <v>187</v>
      </c>
      <c r="B173" s="2">
        <v>45186</v>
      </c>
      <c r="C173" s="2">
        <v>45193</v>
      </c>
      <c r="D173" s="7">
        <f t="shared" si="4"/>
        <v>7</v>
      </c>
      <c r="E173" t="s">
        <v>516</v>
      </c>
      <c r="F173" t="s">
        <v>519</v>
      </c>
      <c r="G173" t="s">
        <v>696</v>
      </c>
      <c r="H173">
        <v>9</v>
      </c>
      <c r="I173">
        <v>429.82</v>
      </c>
      <c r="J173" s="12">
        <v>0.1</v>
      </c>
      <c r="K173">
        <v>441.73</v>
      </c>
      <c r="L173">
        <f t="shared" si="5"/>
        <v>3481.5420000000004</v>
      </c>
      <c r="M173" t="s">
        <v>1024</v>
      </c>
      <c r="N173" t="s">
        <v>1113</v>
      </c>
      <c r="O173" t="s">
        <v>1115</v>
      </c>
      <c r="P173" t="s">
        <v>1121</v>
      </c>
      <c r="Q173" t="s">
        <v>1171</v>
      </c>
      <c r="R173" t="s">
        <v>1176</v>
      </c>
    </row>
    <row r="174" spans="1:18" x14ac:dyDescent="0.35">
      <c r="A174" t="s">
        <v>188</v>
      </c>
      <c r="B174" s="2">
        <v>45238</v>
      </c>
      <c r="C174" s="2">
        <v>45240</v>
      </c>
      <c r="D174" s="7">
        <f t="shared" si="4"/>
        <v>2</v>
      </c>
      <c r="E174" t="s">
        <v>518</v>
      </c>
      <c r="F174" t="s">
        <v>522</v>
      </c>
      <c r="G174" t="s">
        <v>697</v>
      </c>
      <c r="H174">
        <v>3</v>
      </c>
      <c r="I174">
        <v>380.99</v>
      </c>
      <c r="J174" s="12">
        <v>0</v>
      </c>
      <c r="K174">
        <v>337</v>
      </c>
      <c r="L174">
        <f t="shared" si="5"/>
        <v>1142.97</v>
      </c>
      <c r="M174" t="s">
        <v>1046</v>
      </c>
      <c r="N174" t="s">
        <v>1112</v>
      </c>
      <c r="O174" t="s">
        <v>1119</v>
      </c>
      <c r="P174" t="s">
        <v>1123</v>
      </c>
      <c r="Q174" t="s">
        <v>1135</v>
      </c>
      <c r="R174" t="s">
        <v>1179</v>
      </c>
    </row>
    <row r="175" spans="1:18" x14ac:dyDescent="0.35">
      <c r="A175" t="s">
        <v>189</v>
      </c>
      <c r="B175" s="2">
        <v>45028</v>
      </c>
      <c r="C175" s="2">
        <v>45035</v>
      </c>
      <c r="D175" s="7">
        <f t="shared" si="4"/>
        <v>7</v>
      </c>
      <c r="E175" t="s">
        <v>517</v>
      </c>
      <c r="F175" t="s">
        <v>525</v>
      </c>
      <c r="G175" t="s">
        <v>698</v>
      </c>
      <c r="H175">
        <v>6</v>
      </c>
      <c r="I175">
        <v>51.28</v>
      </c>
      <c r="J175" s="12">
        <v>0.1</v>
      </c>
      <c r="K175">
        <v>52.23</v>
      </c>
      <c r="L175">
        <f t="shared" si="5"/>
        <v>276.91200000000003</v>
      </c>
      <c r="M175" t="s">
        <v>1086</v>
      </c>
      <c r="N175" t="s">
        <v>1114</v>
      </c>
      <c r="O175" t="s">
        <v>1119</v>
      </c>
      <c r="P175" t="s">
        <v>1123</v>
      </c>
      <c r="Q175" t="s">
        <v>1153</v>
      </c>
      <c r="R175" t="s">
        <v>1177</v>
      </c>
    </row>
    <row r="176" spans="1:18" x14ac:dyDescent="0.35">
      <c r="A176" t="s">
        <v>190</v>
      </c>
      <c r="B176" s="2">
        <v>45005</v>
      </c>
      <c r="C176" s="2">
        <v>45011</v>
      </c>
      <c r="D176" s="7">
        <f t="shared" si="4"/>
        <v>6</v>
      </c>
      <c r="E176" t="s">
        <v>516</v>
      </c>
      <c r="F176" t="s">
        <v>519</v>
      </c>
      <c r="G176" t="s">
        <v>699</v>
      </c>
      <c r="H176">
        <v>10</v>
      </c>
      <c r="I176">
        <v>192.74</v>
      </c>
      <c r="J176" s="12">
        <v>0</v>
      </c>
      <c r="K176">
        <v>511.08</v>
      </c>
      <c r="L176">
        <f t="shared" si="5"/>
        <v>1927.4</v>
      </c>
      <c r="M176" t="s">
        <v>1015</v>
      </c>
      <c r="N176" t="s">
        <v>1114</v>
      </c>
      <c r="O176" t="s">
        <v>1117</v>
      </c>
      <c r="P176" t="s">
        <v>1121</v>
      </c>
      <c r="Q176" t="s">
        <v>1168</v>
      </c>
      <c r="R176" t="s">
        <v>1177</v>
      </c>
    </row>
    <row r="177" spans="1:18" x14ac:dyDescent="0.35">
      <c r="A177" t="s">
        <v>191</v>
      </c>
      <c r="B177" s="2">
        <v>45118</v>
      </c>
      <c r="C177" s="2">
        <v>45121</v>
      </c>
      <c r="D177" s="7">
        <f t="shared" si="4"/>
        <v>3</v>
      </c>
      <c r="E177" t="s">
        <v>517</v>
      </c>
      <c r="F177" t="s">
        <v>525</v>
      </c>
      <c r="G177" t="s">
        <v>700</v>
      </c>
      <c r="H177">
        <v>6</v>
      </c>
      <c r="I177">
        <v>278.58999999999997</v>
      </c>
      <c r="J177" s="12">
        <v>0.05</v>
      </c>
      <c r="K177">
        <v>244.36</v>
      </c>
      <c r="L177">
        <f t="shared" si="5"/>
        <v>1587.963</v>
      </c>
      <c r="M177" t="s">
        <v>1078</v>
      </c>
      <c r="N177" t="s">
        <v>1114</v>
      </c>
      <c r="O177" t="s">
        <v>1117</v>
      </c>
      <c r="P177" t="s">
        <v>1121</v>
      </c>
      <c r="Q177" t="s">
        <v>1150</v>
      </c>
      <c r="R177" t="s">
        <v>1179</v>
      </c>
    </row>
    <row r="178" spans="1:18" x14ac:dyDescent="0.35">
      <c r="A178" t="s">
        <v>192</v>
      </c>
      <c r="B178" s="2">
        <v>45009</v>
      </c>
      <c r="C178" s="2">
        <v>45016</v>
      </c>
      <c r="D178" s="7">
        <f t="shared" si="4"/>
        <v>7</v>
      </c>
      <c r="E178" t="s">
        <v>518</v>
      </c>
      <c r="F178" t="s">
        <v>527</v>
      </c>
      <c r="G178" t="s">
        <v>701</v>
      </c>
      <c r="H178">
        <v>3</v>
      </c>
      <c r="I178">
        <v>32.78</v>
      </c>
      <c r="J178" s="12">
        <v>0.05</v>
      </c>
      <c r="K178">
        <v>17.13</v>
      </c>
      <c r="L178">
        <f t="shared" si="5"/>
        <v>93.423000000000002</v>
      </c>
      <c r="M178" t="s">
        <v>1055</v>
      </c>
      <c r="N178" t="s">
        <v>1114</v>
      </c>
      <c r="O178" t="s">
        <v>1118</v>
      </c>
      <c r="P178" t="s">
        <v>1122</v>
      </c>
      <c r="Q178" t="s">
        <v>1173</v>
      </c>
      <c r="R178" t="s">
        <v>1176</v>
      </c>
    </row>
    <row r="179" spans="1:18" x14ac:dyDescent="0.35">
      <c r="A179" t="s">
        <v>193</v>
      </c>
      <c r="B179" s="2">
        <v>45203</v>
      </c>
      <c r="C179" s="2">
        <v>45210</v>
      </c>
      <c r="D179" s="7">
        <f t="shared" si="4"/>
        <v>7</v>
      </c>
      <c r="E179" t="s">
        <v>516</v>
      </c>
      <c r="F179" t="s">
        <v>524</v>
      </c>
      <c r="G179" t="s">
        <v>702</v>
      </c>
      <c r="H179">
        <v>7</v>
      </c>
      <c r="I179">
        <v>9.68</v>
      </c>
      <c r="J179" s="12">
        <v>0.1</v>
      </c>
      <c r="K179">
        <v>13.97</v>
      </c>
      <c r="L179">
        <f t="shared" si="5"/>
        <v>60.983999999999995</v>
      </c>
      <c r="M179" t="s">
        <v>1081</v>
      </c>
      <c r="N179" t="s">
        <v>1113</v>
      </c>
      <c r="O179" t="s">
        <v>1120</v>
      </c>
      <c r="P179" t="s">
        <v>1125</v>
      </c>
      <c r="Q179" t="s">
        <v>1145</v>
      </c>
      <c r="R179" t="s">
        <v>1179</v>
      </c>
    </row>
    <row r="180" spans="1:18" x14ac:dyDescent="0.35">
      <c r="A180" t="s">
        <v>194</v>
      </c>
      <c r="B180" s="2">
        <v>45198</v>
      </c>
      <c r="C180" s="2">
        <v>45203</v>
      </c>
      <c r="D180" s="7">
        <f t="shared" si="4"/>
        <v>5</v>
      </c>
      <c r="E180" t="s">
        <v>516</v>
      </c>
      <c r="F180" t="s">
        <v>520</v>
      </c>
      <c r="G180" t="s">
        <v>703</v>
      </c>
      <c r="H180">
        <v>10</v>
      </c>
      <c r="I180">
        <v>89.83</v>
      </c>
      <c r="J180" s="12">
        <v>0.2</v>
      </c>
      <c r="K180">
        <v>98.88</v>
      </c>
      <c r="L180">
        <f t="shared" si="5"/>
        <v>718.64</v>
      </c>
      <c r="M180" t="s">
        <v>1081</v>
      </c>
      <c r="N180" t="s">
        <v>1113</v>
      </c>
      <c r="O180" t="s">
        <v>1117</v>
      </c>
      <c r="P180" t="s">
        <v>1123</v>
      </c>
      <c r="Q180" t="s">
        <v>1136</v>
      </c>
      <c r="R180" t="s">
        <v>1179</v>
      </c>
    </row>
    <row r="181" spans="1:18" x14ac:dyDescent="0.35">
      <c r="A181" t="s">
        <v>195</v>
      </c>
      <c r="B181" s="2">
        <v>44927</v>
      </c>
      <c r="C181" s="2">
        <v>44931</v>
      </c>
      <c r="D181" s="7">
        <f t="shared" si="4"/>
        <v>4</v>
      </c>
      <c r="E181" t="s">
        <v>516</v>
      </c>
      <c r="F181" t="s">
        <v>524</v>
      </c>
      <c r="G181" t="s">
        <v>704</v>
      </c>
      <c r="H181">
        <v>5</v>
      </c>
      <c r="I181">
        <v>252.43</v>
      </c>
      <c r="J181" s="12">
        <v>0</v>
      </c>
      <c r="K181">
        <v>179.58</v>
      </c>
      <c r="L181">
        <f t="shared" si="5"/>
        <v>1262.1500000000001</v>
      </c>
      <c r="M181" t="s">
        <v>1063</v>
      </c>
      <c r="N181" t="s">
        <v>1112</v>
      </c>
      <c r="O181" t="s">
        <v>1118</v>
      </c>
      <c r="P181" t="s">
        <v>1123</v>
      </c>
      <c r="Q181" t="s">
        <v>1165</v>
      </c>
      <c r="R181" t="s">
        <v>1179</v>
      </c>
    </row>
    <row r="182" spans="1:18" x14ac:dyDescent="0.35">
      <c r="A182" t="s">
        <v>196</v>
      </c>
      <c r="B182" s="2">
        <v>45233</v>
      </c>
      <c r="C182" s="2">
        <v>45239</v>
      </c>
      <c r="D182" s="7">
        <f t="shared" si="4"/>
        <v>6</v>
      </c>
      <c r="E182" t="s">
        <v>517</v>
      </c>
      <c r="F182" t="s">
        <v>521</v>
      </c>
      <c r="G182" t="s">
        <v>705</v>
      </c>
      <c r="H182">
        <v>10</v>
      </c>
      <c r="I182">
        <v>219.79</v>
      </c>
      <c r="J182" s="12">
        <v>0.1</v>
      </c>
      <c r="K182">
        <v>523.79</v>
      </c>
      <c r="L182">
        <f t="shared" si="5"/>
        <v>1978.1100000000001</v>
      </c>
      <c r="M182" t="s">
        <v>1066</v>
      </c>
      <c r="N182" t="s">
        <v>1114</v>
      </c>
      <c r="O182" t="s">
        <v>1119</v>
      </c>
      <c r="P182" t="s">
        <v>1121</v>
      </c>
      <c r="Q182" t="s">
        <v>1142</v>
      </c>
      <c r="R182" t="s">
        <v>1179</v>
      </c>
    </row>
    <row r="183" spans="1:18" x14ac:dyDescent="0.35">
      <c r="A183" t="s">
        <v>197</v>
      </c>
      <c r="B183" s="2">
        <v>45092</v>
      </c>
      <c r="C183" s="2">
        <v>45094</v>
      </c>
      <c r="D183" s="7">
        <f t="shared" si="4"/>
        <v>2</v>
      </c>
      <c r="E183" t="s">
        <v>518</v>
      </c>
      <c r="F183" t="s">
        <v>523</v>
      </c>
      <c r="G183" t="s">
        <v>706</v>
      </c>
      <c r="H183">
        <v>6</v>
      </c>
      <c r="I183">
        <v>393.27</v>
      </c>
      <c r="J183" s="12">
        <v>0.2</v>
      </c>
      <c r="K183">
        <v>468.51</v>
      </c>
      <c r="L183">
        <f t="shared" si="5"/>
        <v>1887.6959999999999</v>
      </c>
      <c r="M183" t="s">
        <v>1018</v>
      </c>
      <c r="N183" t="s">
        <v>1113</v>
      </c>
      <c r="O183" t="s">
        <v>1119</v>
      </c>
      <c r="P183" t="s">
        <v>1121</v>
      </c>
      <c r="Q183" t="s">
        <v>1158</v>
      </c>
      <c r="R183" t="s">
        <v>1177</v>
      </c>
    </row>
    <row r="184" spans="1:18" x14ac:dyDescent="0.35">
      <c r="A184" t="s">
        <v>198</v>
      </c>
      <c r="B184" s="2">
        <v>45177</v>
      </c>
      <c r="C184" s="2">
        <v>45180</v>
      </c>
      <c r="D184" s="7">
        <f t="shared" si="4"/>
        <v>3</v>
      </c>
      <c r="E184" t="s">
        <v>517</v>
      </c>
      <c r="F184" t="s">
        <v>526</v>
      </c>
      <c r="G184" t="s">
        <v>707</v>
      </c>
      <c r="H184">
        <v>9</v>
      </c>
      <c r="I184">
        <v>285.10000000000002</v>
      </c>
      <c r="J184" s="12">
        <v>0.05</v>
      </c>
      <c r="K184">
        <v>614.03</v>
      </c>
      <c r="L184">
        <f t="shared" si="5"/>
        <v>2437.605</v>
      </c>
      <c r="M184" t="s">
        <v>1059</v>
      </c>
      <c r="N184" t="s">
        <v>1112</v>
      </c>
      <c r="O184" t="s">
        <v>1119</v>
      </c>
      <c r="P184" t="s">
        <v>1123</v>
      </c>
      <c r="Q184" t="s">
        <v>1145</v>
      </c>
      <c r="R184" t="s">
        <v>1179</v>
      </c>
    </row>
    <row r="185" spans="1:18" x14ac:dyDescent="0.35">
      <c r="A185" t="s">
        <v>199</v>
      </c>
      <c r="B185" s="2">
        <v>44936</v>
      </c>
      <c r="C185" s="2">
        <v>44940</v>
      </c>
      <c r="D185" s="7">
        <f t="shared" si="4"/>
        <v>4</v>
      </c>
      <c r="E185" t="s">
        <v>518</v>
      </c>
      <c r="F185" t="s">
        <v>527</v>
      </c>
      <c r="G185" t="s">
        <v>708</v>
      </c>
      <c r="H185">
        <v>9</v>
      </c>
      <c r="I185">
        <v>429.69</v>
      </c>
      <c r="J185" s="12">
        <v>0</v>
      </c>
      <c r="K185">
        <v>1057.44</v>
      </c>
      <c r="L185">
        <f t="shared" si="5"/>
        <v>3867.21</v>
      </c>
      <c r="M185" t="s">
        <v>1069</v>
      </c>
      <c r="N185" t="s">
        <v>1112</v>
      </c>
      <c r="O185" t="s">
        <v>1117</v>
      </c>
      <c r="P185" t="s">
        <v>1121</v>
      </c>
      <c r="Q185" t="s">
        <v>1160</v>
      </c>
      <c r="R185" t="s">
        <v>1176</v>
      </c>
    </row>
    <row r="186" spans="1:18" x14ac:dyDescent="0.35">
      <c r="A186" t="s">
        <v>200</v>
      </c>
      <c r="B186" s="2">
        <v>44984</v>
      </c>
      <c r="C186" s="2">
        <v>44985</v>
      </c>
      <c r="D186" s="7">
        <f t="shared" si="4"/>
        <v>1</v>
      </c>
      <c r="E186" t="s">
        <v>517</v>
      </c>
      <c r="F186" t="s">
        <v>521</v>
      </c>
      <c r="G186" t="s">
        <v>709</v>
      </c>
      <c r="H186">
        <v>9</v>
      </c>
      <c r="I186">
        <v>52.2</v>
      </c>
      <c r="J186" s="12">
        <v>0.05</v>
      </c>
      <c r="K186">
        <v>117.92</v>
      </c>
      <c r="L186">
        <f t="shared" si="5"/>
        <v>446.31</v>
      </c>
      <c r="M186" t="s">
        <v>1068</v>
      </c>
      <c r="N186" t="s">
        <v>1112</v>
      </c>
      <c r="O186" t="s">
        <v>1118</v>
      </c>
      <c r="P186" t="s">
        <v>1125</v>
      </c>
      <c r="Q186" t="s">
        <v>1149</v>
      </c>
      <c r="R186" t="s">
        <v>1176</v>
      </c>
    </row>
    <row r="187" spans="1:18" x14ac:dyDescent="0.35">
      <c r="A187" t="s">
        <v>201</v>
      </c>
      <c r="B187" s="2">
        <v>45112</v>
      </c>
      <c r="C187" s="2">
        <v>45118</v>
      </c>
      <c r="D187" s="7">
        <f t="shared" si="4"/>
        <v>6</v>
      </c>
      <c r="E187" t="s">
        <v>517</v>
      </c>
      <c r="F187" t="s">
        <v>521</v>
      </c>
      <c r="G187" t="s">
        <v>710</v>
      </c>
      <c r="H187">
        <v>8</v>
      </c>
      <c r="I187">
        <v>266.44</v>
      </c>
      <c r="J187" s="12">
        <v>0</v>
      </c>
      <c r="K187">
        <v>432.81</v>
      </c>
      <c r="L187">
        <f t="shared" si="5"/>
        <v>2131.52</v>
      </c>
      <c r="M187" t="s">
        <v>1018</v>
      </c>
      <c r="N187" t="s">
        <v>1114</v>
      </c>
      <c r="O187" t="s">
        <v>1116</v>
      </c>
      <c r="P187" t="s">
        <v>1124</v>
      </c>
      <c r="Q187" t="s">
        <v>1165</v>
      </c>
      <c r="R187" t="s">
        <v>1178</v>
      </c>
    </row>
    <row r="188" spans="1:18" x14ac:dyDescent="0.35">
      <c r="A188" t="s">
        <v>202</v>
      </c>
      <c r="B188" s="2">
        <v>45084</v>
      </c>
      <c r="C188" s="2">
        <v>45087</v>
      </c>
      <c r="D188" s="7">
        <f t="shared" si="4"/>
        <v>3</v>
      </c>
      <c r="E188" t="s">
        <v>518</v>
      </c>
      <c r="F188" t="s">
        <v>527</v>
      </c>
      <c r="G188" t="s">
        <v>711</v>
      </c>
      <c r="H188">
        <v>10</v>
      </c>
      <c r="I188">
        <v>26.06</v>
      </c>
      <c r="J188" s="12">
        <v>0.2</v>
      </c>
      <c r="K188">
        <v>27.48</v>
      </c>
      <c r="L188">
        <f t="shared" si="5"/>
        <v>208.48</v>
      </c>
      <c r="M188" t="s">
        <v>1048</v>
      </c>
      <c r="N188" t="s">
        <v>1112</v>
      </c>
      <c r="O188" t="s">
        <v>1116</v>
      </c>
      <c r="P188" t="s">
        <v>1125</v>
      </c>
      <c r="Q188" t="s">
        <v>1169</v>
      </c>
      <c r="R188" t="s">
        <v>1178</v>
      </c>
    </row>
    <row r="189" spans="1:18" x14ac:dyDescent="0.35">
      <c r="A189" t="s">
        <v>203</v>
      </c>
      <c r="B189" s="2">
        <v>45049</v>
      </c>
      <c r="C189" s="2">
        <v>45051</v>
      </c>
      <c r="D189" s="7">
        <f t="shared" si="4"/>
        <v>2</v>
      </c>
      <c r="E189" t="s">
        <v>518</v>
      </c>
      <c r="F189" t="s">
        <v>522</v>
      </c>
      <c r="G189" t="s">
        <v>712</v>
      </c>
      <c r="H189">
        <v>5</v>
      </c>
      <c r="I189">
        <v>109.65</v>
      </c>
      <c r="J189" s="12">
        <v>0</v>
      </c>
      <c r="K189">
        <v>88.94</v>
      </c>
      <c r="L189">
        <f t="shared" si="5"/>
        <v>548.25</v>
      </c>
      <c r="M189" t="s">
        <v>1057</v>
      </c>
      <c r="N189" t="s">
        <v>1114</v>
      </c>
      <c r="O189" t="s">
        <v>1120</v>
      </c>
      <c r="P189" t="s">
        <v>1125</v>
      </c>
      <c r="Q189" t="s">
        <v>1142</v>
      </c>
      <c r="R189" t="s">
        <v>1179</v>
      </c>
    </row>
    <row r="190" spans="1:18" x14ac:dyDescent="0.35">
      <c r="A190" t="s">
        <v>204</v>
      </c>
      <c r="B190" s="2">
        <v>44956</v>
      </c>
      <c r="C190" s="2">
        <v>44959</v>
      </c>
      <c r="D190" s="7">
        <f t="shared" si="4"/>
        <v>3</v>
      </c>
      <c r="E190" t="s">
        <v>518</v>
      </c>
      <c r="F190" t="s">
        <v>522</v>
      </c>
      <c r="G190" t="s">
        <v>713</v>
      </c>
      <c r="H190">
        <v>8</v>
      </c>
      <c r="I190">
        <v>434.72</v>
      </c>
      <c r="J190" s="12">
        <v>0.2</v>
      </c>
      <c r="K190">
        <v>560.22</v>
      </c>
      <c r="L190">
        <f t="shared" si="5"/>
        <v>2782.2080000000005</v>
      </c>
      <c r="M190" t="s">
        <v>1074</v>
      </c>
      <c r="N190" t="s">
        <v>1112</v>
      </c>
      <c r="O190" t="s">
        <v>1116</v>
      </c>
      <c r="P190" t="s">
        <v>1122</v>
      </c>
      <c r="Q190" t="s">
        <v>1142</v>
      </c>
      <c r="R190" t="s">
        <v>1178</v>
      </c>
    </row>
    <row r="191" spans="1:18" x14ac:dyDescent="0.35">
      <c r="A191" t="s">
        <v>205</v>
      </c>
      <c r="B191" s="2">
        <v>45050</v>
      </c>
      <c r="C191" s="2">
        <v>45053</v>
      </c>
      <c r="D191" s="7">
        <f t="shared" si="4"/>
        <v>3</v>
      </c>
      <c r="E191" t="s">
        <v>518</v>
      </c>
      <c r="F191" t="s">
        <v>522</v>
      </c>
      <c r="G191" t="s">
        <v>714</v>
      </c>
      <c r="H191">
        <v>1</v>
      </c>
      <c r="I191">
        <v>444.34</v>
      </c>
      <c r="J191" s="12">
        <v>0</v>
      </c>
      <c r="K191">
        <v>56.49</v>
      </c>
      <c r="L191">
        <f t="shared" si="5"/>
        <v>444.34</v>
      </c>
      <c r="M191" t="s">
        <v>1091</v>
      </c>
      <c r="N191" t="s">
        <v>1112</v>
      </c>
      <c r="O191" t="s">
        <v>1116</v>
      </c>
      <c r="P191" t="s">
        <v>1125</v>
      </c>
      <c r="Q191" t="s">
        <v>1126</v>
      </c>
      <c r="R191" t="s">
        <v>1179</v>
      </c>
    </row>
    <row r="192" spans="1:18" x14ac:dyDescent="0.35">
      <c r="A192" t="s">
        <v>206</v>
      </c>
      <c r="B192" s="2">
        <v>45217</v>
      </c>
      <c r="C192" s="2">
        <v>45220</v>
      </c>
      <c r="D192" s="7">
        <f t="shared" si="4"/>
        <v>3</v>
      </c>
      <c r="E192" t="s">
        <v>518</v>
      </c>
      <c r="F192" t="s">
        <v>522</v>
      </c>
      <c r="G192" t="s">
        <v>715</v>
      </c>
      <c r="H192">
        <v>6</v>
      </c>
      <c r="I192">
        <v>240.37</v>
      </c>
      <c r="J192" s="12">
        <v>0.1</v>
      </c>
      <c r="K192">
        <v>350.8</v>
      </c>
      <c r="L192">
        <f t="shared" si="5"/>
        <v>1297.998</v>
      </c>
      <c r="M192" t="s">
        <v>1048</v>
      </c>
      <c r="N192" t="s">
        <v>1112</v>
      </c>
      <c r="O192" t="s">
        <v>1118</v>
      </c>
      <c r="P192" t="s">
        <v>1122</v>
      </c>
      <c r="Q192" t="s">
        <v>1165</v>
      </c>
      <c r="R192" t="s">
        <v>1177</v>
      </c>
    </row>
    <row r="193" spans="1:18" x14ac:dyDescent="0.35">
      <c r="A193" t="s">
        <v>207</v>
      </c>
      <c r="B193" s="2">
        <v>44967</v>
      </c>
      <c r="C193" s="2">
        <v>44972</v>
      </c>
      <c r="D193" s="7">
        <f t="shared" si="4"/>
        <v>5</v>
      </c>
      <c r="E193" t="s">
        <v>518</v>
      </c>
      <c r="F193" t="s">
        <v>527</v>
      </c>
      <c r="G193" t="s">
        <v>716</v>
      </c>
      <c r="H193">
        <v>6</v>
      </c>
      <c r="I193">
        <v>28.05</v>
      </c>
      <c r="J193" s="12">
        <v>0.05</v>
      </c>
      <c r="K193">
        <v>44.11</v>
      </c>
      <c r="L193">
        <f t="shared" si="5"/>
        <v>159.88499999999999</v>
      </c>
      <c r="M193" t="s">
        <v>1096</v>
      </c>
      <c r="N193" t="s">
        <v>1113</v>
      </c>
      <c r="O193" t="s">
        <v>1115</v>
      </c>
      <c r="P193" t="s">
        <v>1121</v>
      </c>
      <c r="Q193" t="s">
        <v>1148</v>
      </c>
      <c r="R193" t="s">
        <v>1177</v>
      </c>
    </row>
    <row r="194" spans="1:18" x14ac:dyDescent="0.35">
      <c r="A194" t="s">
        <v>208</v>
      </c>
      <c r="B194" s="2">
        <v>44970</v>
      </c>
      <c r="C194" s="2">
        <v>44971</v>
      </c>
      <c r="D194" s="7">
        <f t="shared" ref="D194:D257" si="6">C194-B194</f>
        <v>1</v>
      </c>
      <c r="E194" t="s">
        <v>518</v>
      </c>
      <c r="F194" t="s">
        <v>522</v>
      </c>
      <c r="G194" t="s">
        <v>717</v>
      </c>
      <c r="H194">
        <v>2</v>
      </c>
      <c r="I194">
        <v>41.8</v>
      </c>
      <c r="J194" s="12">
        <v>0</v>
      </c>
      <c r="K194">
        <v>8.84</v>
      </c>
      <c r="L194">
        <f t="shared" si="5"/>
        <v>83.6</v>
      </c>
      <c r="M194" t="s">
        <v>1087</v>
      </c>
      <c r="N194" t="s">
        <v>1114</v>
      </c>
      <c r="O194" t="s">
        <v>1117</v>
      </c>
      <c r="P194" t="s">
        <v>1123</v>
      </c>
      <c r="Q194" t="s">
        <v>1171</v>
      </c>
      <c r="R194" t="s">
        <v>1177</v>
      </c>
    </row>
    <row r="195" spans="1:18" x14ac:dyDescent="0.35">
      <c r="A195" t="s">
        <v>209</v>
      </c>
      <c r="B195" s="2">
        <v>45175</v>
      </c>
      <c r="C195" s="2">
        <v>45177</v>
      </c>
      <c r="D195" s="7">
        <f t="shared" si="6"/>
        <v>2</v>
      </c>
      <c r="E195" t="s">
        <v>518</v>
      </c>
      <c r="F195" t="s">
        <v>522</v>
      </c>
      <c r="G195" t="s">
        <v>718</v>
      </c>
      <c r="H195">
        <v>7</v>
      </c>
      <c r="I195">
        <v>463.16</v>
      </c>
      <c r="J195" s="12">
        <v>0</v>
      </c>
      <c r="K195">
        <v>449.2</v>
      </c>
      <c r="L195">
        <f t="shared" ref="L195:L258" si="7">H195*I195*(1-J195)</f>
        <v>3242.1200000000003</v>
      </c>
      <c r="M195" t="s">
        <v>1084</v>
      </c>
      <c r="N195" t="s">
        <v>1112</v>
      </c>
      <c r="O195" t="s">
        <v>1118</v>
      </c>
      <c r="P195" t="s">
        <v>1123</v>
      </c>
      <c r="Q195" t="s">
        <v>1150</v>
      </c>
      <c r="R195" t="s">
        <v>1177</v>
      </c>
    </row>
    <row r="196" spans="1:18" x14ac:dyDescent="0.35">
      <c r="A196" t="s">
        <v>210</v>
      </c>
      <c r="B196" s="2">
        <v>44962</v>
      </c>
      <c r="C196" s="2">
        <v>44964</v>
      </c>
      <c r="D196" s="7">
        <f t="shared" si="6"/>
        <v>2</v>
      </c>
      <c r="E196" t="s">
        <v>518</v>
      </c>
      <c r="F196" t="s">
        <v>522</v>
      </c>
      <c r="G196" t="s">
        <v>719</v>
      </c>
      <c r="H196">
        <v>10</v>
      </c>
      <c r="I196">
        <v>450.16</v>
      </c>
      <c r="J196" s="12">
        <v>0.05</v>
      </c>
      <c r="K196">
        <v>1140.06</v>
      </c>
      <c r="L196">
        <f t="shared" si="7"/>
        <v>4276.5200000000004</v>
      </c>
      <c r="M196" t="s">
        <v>1070</v>
      </c>
      <c r="N196" t="s">
        <v>1114</v>
      </c>
      <c r="O196" t="s">
        <v>1120</v>
      </c>
      <c r="P196" t="s">
        <v>1122</v>
      </c>
      <c r="Q196" t="s">
        <v>1144</v>
      </c>
      <c r="R196" t="s">
        <v>1176</v>
      </c>
    </row>
    <row r="197" spans="1:18" x14ac:dyDescent="0.35">
      <c r="A197" t="s">
        <v>211</v>
      </c>
      <c r="B197" s="2">
        <v>45199</v>
      </c>
      <c r="C197" s="2">
        <v>45201</v>
      </c>
      <c r="D197" s="7">
        <f t="shared" si="6"/>
        <v>2</v>
      </c>
      <c r="E197" t="s">
        <v>516</v>
      </c>
      <c r="F197" t="s">
        <v>519</v>
      </c>
      <c r="G197" t="s">
        <v>720</v>
      </c>
      <c r="H197">
        <v>5</v>
      </c>
      <c r="I197">
        <v>283.94</v>
      </c>
      <c r="J197" s="12">
        <v>0</v>
      </c>
      <c r="K197">
        <v>379.62</v>
      </c>
      <c r="L197">
        <f t="shared" si="7"/>
        <v>1419.7</v>
      </c>
      <c r="M197" t="s">
        <v>1019</v>
      </c>
      <c r="N197" t="s">
        <v>1114</v>
      </c>
      <c r="O197" t="s">
        <v>1115</v>
      </c>
      <c r="P197" t="s">
        <v>1123</v>
      </c>
      <c r="Q197" t="s">
        <v>1152</v>
      </c>
      <c r="R197" t="s">
        <v>1177</v>
      </c>
    </row>
    <row r="198" spans="1:18" x14ac:dyDescent="0.35">
      <c r="A198" t="s">
        <v>212</v>
      </c>
      <c r="B198" s="2">
        <v>44991</v>
      </c>
      <c r="C198" s="2">
        <v>44995</v>
      </c>
      <c r="D198" s="7">
        <f t="shared" si="6"/>
        <v>4</v>
      </c>
      <c r="E198" t="s">
        <v>517</v>
      </c>
      <c r="F198" t="s">
        <v>521</v>
      </c>
      <c r="G198" t="s">
        <v>721</v>
      </c>
      <c r="H198">
        <v>1</v>
      </c>
      <c r="I198">
        <v>21.29</v>
      </c>
      <c r="J198" s="12">
        <v>0.05</v>
      </c>
      <c r="K198">
        <v>3.03</v>
      </c>
      <c r="L198">
        <f t="shared" si="7"/>
        <v>20.225499999999997</v>
      </c>
      <c r="M198" t="s">
        <v>1074</v>
      </c>
      <c r="N198" t="s">
        <v>1112</v>
      </c>
      <c r="O198" t="s">
        <v>1119</v>
      </c>
      <c r="P198" t="s">
        <v>1121</v>
      </c>
      <c r="Q198" t="s">
        <v>1152</v>
      </c>
      <c r="R198" t="s">
        <v>1177</v>
      </c>
    </row>
    <row r="199" spans="1:18" x14ac:dyDescent="0.35">
      <c r="A199" t="s">
        <v>213</v>
      </c>
      <c r="B199" s="2">
        <v>44992</v>
      </c>
      <c r="C199" s="2">
        <v>44998</v>
      </c>
      <c r="D199" s="7">
        <f t="shared" si="6"/>
        <v>6</v>
      </c>
      <c r="E199" t="s">
        <v>518</v>
      </c>
      <c r="F199" t="s">
        <v>522</v>
      </c>
      <c r="G199" t="s">
        <v>722</v>
      </c>
      <c r="H199">
        <v>10</v>
      </c>
      <c r="I199">
        <v>464.74</v>
      </c>
      <c r="J199" s="12">
        <v>0.2</v>
      </c>
      <c r="K199">
        <v>711.2</v>
      </c>
      <c r="L199">
        <f t="shared" si="7"/>
        <v>3717.92</v>
      </c>
      <c r="M199" t="s">
        <v>1078</v>
      </c>
      <c r="N199" t="s">
        <v>1112</v>
      </c>
      <c r="O199" t="s">
        <v>1118</v>
      </c>
      <c r="P199" t="s">
        <v>1123</v>
      </c>
      <c r="Q199" t="s">
        <v>1145</v>
      </c>
      <c r="R199" t="s">
        <v>1176</v>
      </c>
    </row>
    <row r="200" spans="1:18" x14ac:dyDescent="0.35">
      <c r="A200" t="s">
        <v>214</v>
      </c>
      <c r="B200" s="2">
        <v>45264</v>
      </c>
      <c r="C200" s="2">
        <v>45266</v>
      </c>
      <c r="D200" s="7">
        <f t="shared" si="6"/>
        <v>2</v>
      </c>
      <c r="E200" t="s">
        <v>517</v>
      </c>
      <c r="F200" t="s">
        <v>521</v>
      </c>
      <c r="G200" t="s">
        <v>723</v>
      </c>
      <c r="H200">
        <v>8</v>
      </c>
      <c r="I200">
        <v>160.66999999999999</v>
      </c>
      <c r="J200" s="12">
        <v>0.1</v>
      </c>
      <c r="K200">
        <v>328.08</v>
      </c>
      <c r="L200">
        <f t="shared" si="7"/>
        <v>1156.8239999999998</v>
      </c>
      <c r="M200" t="s">
        <v>1097</v>
      </c>
      <c r="N200" t="s">
        <v>1113</v>
      </c>
      <c r="O200" t="s">
        <v>1117</v>
      </c>
      <c r="P200" t="s">
        <v>1123</v>
      </c>
      <c r="Q200" t="s">
        <v>1173</v>
      </c>
      <c r="R200" t="s">
        <v>1179</v>
      </c>
    </row>
    <row r="201" spans="1:18" x14ac:dyDescent="0.35">
      <c r="A201" t="s">
        <v>215</v>
      </c>
      <c r="B201" s="2">
        <v>45170</v>
      </c>
      <c r="C201" s="2">
        <v>45176</v>
      </c>
      <c r="D201" s="7">
        <f t="shared" si="6"/>
        <v>6</v>
      </c>
      <c r="E201" t="s">
        <v>517</v>
      </c>
      <c r="F201" t="s">
        <v>521</v>
      </c>
      <c r="G201" t="s">
        <v>724</v>
      </c>
      <c r="H201">
        <v>5</v>
      </c>
      <c r="I201">
        <v>480.93</v>
      </c>
      <c r="J201" s="12">
        <v>0.1</v>
      </c>
      <c r="K201">
        <v>521.41</v>
      </c>
      <c r="L201">
        <f t="shared" si="7"/>
        <v>2164.1849999999999</v>
      </c>
      <c r="M201" t="s">
        <v>1026</v>
      </c>
      <c r="N201" t="s">
        <v>1112</v>
      </c>
      <c r="O201" t="s">
        <v>1116</v>
      </c>
      <c r="P201" t="s">
        <v>1122</v>
      </c>
      <c r="Q201" t="s">
        <v>1135</v>
      </c>
      <c r="R201" t="s">
        <v>1178</v>
      </c>
    </row>
    <row r="202" spans="1:18" x14ac:dyDescent="0.35">
      <c r="A202" t="s">
        <v>216</v>
      </c>
      <c r="B202" s="2">
        <v>45208</v>
      </c>
      <c r="C202" s="2">
        <v>45210</v>
      </c>
      <c r="D202" s="7">
        <f t="shared" si="6"/>
        <v>2</v>
      </c>
      <c r="E202" t="s">
        <v>516</v>
      </c>
      <c r="F202" t="s">
        <v>524</v>
      </c>
      <c r="G202" t="s">
        <v>725</v>
      </c>
      <c r="H202">
        <v>10</v>
      </c>
      <c r="I202">
        <v>295.58</v>
      </c>
      <c r="J202" s="12">
        <v>0.05</v>
      </c>
      <c r="K202">
        <v>434.67</v>
      </c>
      <c r="L202">
        <f t="shared" si="7"/>
        <v>2808.0099999999998</v>
      </c>
      <c r="M202" t="s">
        <v>1027</v>
      </c>
      <c r="N202" t="s">
        <v>1114</v>
      </c>
      <c r="O202" t="s">
        <v>1120</v>
      </c>
      <c r="P202" t="s">
        <v>1125</v>
      </c>
      <c r="Q202" t="s">
        <v>1154</v>
      </c>
      <c r="R202" t="s">
        <v>1179</v>
      </c>
    </row>
    <row r="203" spans="1:18" x14ac:dyDescent="0.35">
      <c r="A203" t="s">
        <v>217</v>
      </c>
      <c r="B203" s="2">
        <v>45011</v>
      </c>
      <c r="C203" s="2">
        <v>45012</v>
      </c>
      <c r="D203" s="7">
        <f t="shared" si="6"/>
        <v>1</v>
      </c>
      <c r="E203" t="s">
        <v>516</v>
      </c>
      <c r="F203" t="s">
        <v>519</v>
      </c>
      <c r="G203" t="s">
        <v>726</v>
      </c>
      <c r="H203">
        <v>10</v>
      </c>
      <c r="I203">
        <v>377.37</v>
      </c>
      <c r="J203" s="12">
        <v>0.1</v>
      </c>
      <c r="K203">
        <v>899.01</v>
      </c>
      <c r="L203">
        <f t="shared" si="7"/>
        <v>3396.33</v>
      </c>
      <c r="M203" t="s">
        <v>1095</v>
      </c>
      <c r="N203" t="s">
        <v>1114</v>
      </c>
      <c r="O203" t="s">
        <v>1118</v>
      </c>
      <c r="P203" t="s">
        <v>1121</v>
      </c>
      <c r="Q203" t="s">
        <v>1168</v>
      </c>
      <c r="R203" t="s">
        <v>1179</v>
      </c>
    </row>
    <row r="204" spans="1:18" x14ac:dyDescent="0.35">
      <c r="A204" t="s">
        <v>218</v>
      </c>
      <c r="B204" s="2">
        <v>45062</v>
      </c>
      <c r="C204" s="2">
        <v>45066</v>
      </c>
      <c r="D204" s="7">
        <f t="shared" si="6"/>
        <v>4</v>
      </c>
      <c r="E204" t="s">
        <v>518</v>
      </c>
      <c r="F204" t="s">
        <v>522</v>
      </c>
      <c r="G204" t="s">
        <v>727</v>
      </c>
      <c r="H204">
        <v>4</v>
      </c>
      <c r="I204">
        <v>357.79</v>
      </c>
      <c r="J204" s="12">
        <v>0.05</v>
      </c>
      <c r="K204">
        <v>273.31</v>
      </c>
      <c r="L204">
        <f t="shared" si="7"/>
        <v>1359.6020000000001</v>
      </c>
      <c r="M204" t="s">
        <v>1098</v>
      </c>
      <c r="N204" t="s">
        <v>1113</v>
      </c>
      <c r="O204" t="s">
        <v>1115</v>
      </c>
      <c r="P204" t="s">
        <v>1123</v>
      </c>
      <c r="Q204" t="s">
        <v>1142</v>
      </c>
      <c r="R204" t="s">
        <v>1178</v>
      </c>
    </row>
    <row r="205" spans="1:18" x14ac:dyDescent="0.35">
      <c r="A205" t="s">
        <v>219</v>
      </c>
      <c r="B205" s="2">
        <v>45197</v>
      </c>
      <c r="C205" s="2">
        <v>45201</v>
      </c>
      <c r="D205" s="7">
        <f t="shared" si="6"/>
        <v>4</v>
      </c>
      <c r="E205" t="s">
        <v>517</v>
      </c>
      <c r="F205" t="s">
        <v>525</v>
      </c>
      <c r="G205" t="s">
        <v>728</v>
      </c>
      <c r="H205">
        <v>1</v>
      </c>
      <c r="I205">
        <v>202.16</v>
      </c>
      <c r="J205" s="12">
        <v>0.1</v>
      </c>
      <c r="K205">
        <v>41.32</v>
      </c>
      <c r="L205">
        <f t="shared" si="7"/>
        <v>181.94399999999999</v>
      </c>
      <c r="M205" t="s">
        <v>1060</v>
      </c>
      <c r="N205" t="s">
        <v>1112</v>
      </c>
      <c r="O205" t="s">
        <v>1119</v>
      </c>
      <c r="P205" t="s">
        <v>1123</v>
      </c>
      <c r="Q205" t="s">
        <v>1126</v>
      </c>
      <c r="R205" t="s">
        <v>1177</v>
      </c>
    </row>
    <row r="206" spans="1:18" x14ac:dyDescent="0.35">
      <c r="A206" t="s">
        <v>220</v>
      </c>
      <c r="B206" s="2">
        <v>45237</v>
      </c>
      <c r="C206" s="2">
        <v>45240</v>
      </c>
      <c r="D206" s="7">
        <f t="shared" si="6"/>
        <v>3</v>
      </c>
      <c r="E206" t="s">
        <v>516</v>
      </c>
      <c r="F206" t="s">
        <v>524</v>
      </c>
      <c r="G206" t="s">
        <v>729</v>
      </c>
      <c r="H206">
        <v>10</v>
      </c>
      <c r="I206">
        <v>43.08</v>
      </c>
      <c r="J206" s="12">
        <v>0</v>
      </c>
      <c r="K206">
        <v>53.75</v>
      </c>
      <c r="L206">
        <f t="shared" si="7"/>
        <v>430.79999999999995</v>
      </c>
      <c r="M206" t="s">
        <v>1094</v>
      </c>
      <c r="N206" t="s">
        <v>1114</v>
      </c>
      <c r="O206" t="s">
        <v>1118</v>
      </c>
      <c r="P206" t="s">
        <v>1121</v>
      </c>
      <c r="Q206" t="s">
        <v>1128</v>
      </c>
      <c r="R206" t="s">
        <v>1177</v>
      </c>
    </row>
    <row r="207" spans="1:18" x14ac:dyDescent="0.35">
      <c r="A207" t="s">
        <v>221</v>
      </c>
      <c r="B207" s="2">
        <v>45143</v>
      </c>
      <c r="C207" s="2">
        <v>45148</v>
      </c>
      <c r="D207" s="7">
        <f t="shared" si="6"/>
        <v>5</v>
      </c>
      <c r="E207" t="s">
        <v>516</v>
      </c>
      <c r="F207" t="s">
        <v>524</v>
      </c>
      <c r="G207" t="s">
        <v>730</v>
      </c>
      <c r="H207">
        <v>8</v>
      </c>
      <c r="I207">
        <v>85.41</v>
      </c>
      <c r="J207" s="12">
        <v>0</v>
      </c>
      <c r="K207">
        <v>72.5</v>
      </c>
      <c r="L207">
        <f t="shared" si="7"/>
        <v>683.28</v>
      </c>
      <c r="M207" t="s">
        <v>1036</v>
      </c>
      <c r="N207" t="s">
        <v>1114</v>
      </c>
      <c r="O207" t="s">
        <v>1118</v>
      </c>
      <c r="P207" t="s">
        <v>1122</v>
      </c>
      <c r="Q207" t="s">
        <v>1155</v>
      </c>
      <c r="R207" t="s">
        <v>1177</v>
      </c>
    </row>
    <row r="208" spans="1:18" x14ac:dyDescent="0.35">
      <c r="A208" t="s">
        <v>222</v>
      </c>
      <c r="B208" s="2">
        <v>45035</v>
      </c>
      <c r="C208" s="2">
        <v>45039</v>
      </c>
      <c r="D208" s="7">
        <f t="shared" si="6"/>
        <v>4</v>
      </c>
      <c r="E208" t="s">
        <v>518</v>
      </c>
      <c r="F208" t="s">
        <v>522</v>
      </c>
      <c r="G208" t="s">
        <v>731</v>
      </c>
      <c r="H208">
        <v>3</v>
      </c>
      <c r="I208">
        <v>124.03</v>
      </c>
      <c r="J208" s="12">
        <v>0.1</v>
      </c>
      <c r="K208">
        <v>58.43</v>
      </c>
      <c r="L208">
        <f t="shared" si="7"/>
        <v>334.88100000000003</v>
      </c>
      <c r="M208" t="s">
        <v>1099</v>
      </c>
      <c r="N208" t="s">
        <v>1114</v>
      </c>
      <c r="O208" t="s">
        <v>1116</v>
      </c>
      <c r="P208" t="s">
        <v>1124</v>
      </c>
      <c r="Q208" t="s">
        <v>1126</v>
      </c>
      <c r="R208" t="s">
        <v>1177</v>
      </c>
    </row>
    <row r="209" spans="1:18" x14ac:dyDescent="0.35">
      <c r="A209" t="s">
        <v>223</v>
      </c>
      <c r="B209" s="2">
        <v>45203</v>
      </c>
      <c r="C209" s="2">
        <v>45207</v>
      </c>
      <c r="D209" s="7">
        <f t="shared" si="6"/>
        <v>4</v>
      </c>
      <c r="E209" t="s">
        <v>518</v>
      </c>
      <c r="F209" t="s">
        <v>522</v>
      </c>
      <c r="G209" t="s">
        <v>732</v>
      </c>
      <c r="H209">
        <v>9</v>
      </c>
      <c r="I209">
        <v>418.15</v>
      </c>
      <c r="J209" s="12">
        <v>0.2</v>
      </c>
      <c r="K209">
        <v>658.76</v>
      </c>
      <c r="L209">
        <f t="shared" si="7"/>
        <v>3010.6800000000003</v>
      </c>
      <c r="M209" t="s">
        <v>1017</v>
      </c>
      <c r="N209" t="s">
        <v>1114</v>
      </c>
      <c r="O209" t="s">
        <v>1117</v>
      </c>
      <c r="P209" t="s">
        <v>1121</v>
      </c>
      <c r="Q209" t="s">
        <v>1131</v>
      </c>
      <c r="R209" t="s">
        <v>1178</v>
      </c>
    </row>
    <row r="210" spans="1:18" x14ac:dyDescent="0.35">
      <c r="A210" t="s">
        <v>224</v>
      </c>
      <c r="B210" s="2">
        <v>45280</v>
      </c>
      <c r="C210" s="2">
        <v>45281</v>
      </c>
      <c r="D210" s="7">
        <f t="shared" si="6"/>
        <v>1</v>
      </c>
      <c r="E210" t="s">
        <v>518</v>
      </c>
      <c r="F210" t="s">
        <v>522</v>
      </c>
      <c r="G210" t="s">
        <v>733</v>
      </c>
      <c r="H210">
        <v>10</v>
      </c>
      <c r="I210">
        <v>197.63</v>
      </c>
      <c r="J210" s="12">
        <v>0.1</v>
      </c>
      <c r="K210">
        <v>241.04</v>
      </c>
      <c r="L210">
        <f t="shared" si="7"/>
        <v>1778.67</v>
      </c>
      <c r="M210" t="s">
        <v>1067</v>
      </c>
      <c r="N210" t="s">
        <v>1114</v>
      </c>
      <c r="O210" t="s">
        <v>1118</v>
      </c>
      <c r="P210" t="s">
        <v>1122</v>
      </c>
      <c r="Q210" t="s">
        <v>1154</v>
      </c>
      <c r="R210" t="s">
        <v>1177</v>
      </c>
    </row>
    <row r="211" spans="1:18" x14ac:dyDescent="0.35">
      <c r="A211" t="s">
        <v>225</v>
      </c>
      <c r="B211" s="2">
        <v>45029</v>
      </c>
      <c r="C211" s="2">
        <v>45031</v>
      </c>
      <c r="D211" s="7">
        <f t="shared" si="6"/>
        <v>2</v>
      </c>
      <c r="E211" t="s">
        <v>517</v>
      </c>
      <c r="F211" t="s">
        <v>525</v>
      </c>
      <c r="G211" t="s">
        <v>734</v>
      </c>
      <c r="H211">
        <v>7</v>
      </c>
      <c r="I211">
        <v>448.78</v>
      </c>
      <c r="J211" s="12">
        <v>0</v>
      </c>
      <c r="K211">
        <v>861.06</v>
      </c>
      <c r="L211">
        <f t="shared" si="7"/>
        <v>3141.46</v>
      </c>
      <c r="M211" t="s">
        <v>1043</v>
      </c>
      <c r="N211" t="s">
        <v>1112</v>
      </c>
      <c r="O211" t="s">
        <v>1120</v>
      </c>
      <c r="P211" t="s">
        <v>1125</v>
      </c>
      <c r="Q211" t="s">
        <v>1128</v>
      </c>
      <c r="R211" t="s">
        <v>1177</v>
      </c>
    </row>
    <row r="212" spans="1:18" x14ac:dyDescent="0.35">
      <c r="A212" t="s">
        <v>226</v>
      </c>
      <c r="B212" s="2">
        <v>45086</v>
      </c>
      <c r="C212" s="2">
        <v>45093</v>
      </c>
      <c r="D212" s="7">
        <f t="shared" si="6"/>
        <v>7</v>
      </c>
      <c r="E212" t="s">
        <v>516</v>
      </c>
      <c r="F212" t="s">
        <v>519</v>
      </c>
      <c r="G212" t="s">
        <v>735</v>
      </c>
      <c r="H212">
        <v>3</v>
      </c>
      <c r="I212">
        <v>169.21</v>
      </c>
      <c r="J212" s="12">
        <v>0.1</v>
      </c>
      <c r="K212">
        <v>99.31</v>
      </c>
      <c r="L212">
        <f t="shared" si="7"/>
        <v>456.86700000000002</v>
      </c>
      <c r="M212" t="s">
        <v>1098</v>
      </c>
      <c r="N212" t="s">
        <v>1113</v>
      </c>
      <c r="O212" t="s">
        <v>1115</v>
      </c>
      <c r="P212" t="s">
        <v>1121</v>
      </c>
      <c r="Q212" t="s">
        <v>1165</v>
      </c>
      <c r="R212" t="s">
        <v>1177</v>
      </c>
    </row>
    <row r="213" spans="1:18" x14ac:dyDescent="0.35">
      <c r="A213" t="s">
        <v>227</v>
      </c>
      <c r="B213" s="2">
        <v>45131</v>
      </c>
      <c r="C213" s="2">
        <v>45135</v>
      </c>
      <c r="D213" s="7">
        <f t="shared" si="6"/>
        <v>4</v>
      </c>
      <c r="E213" t="s">
        <v>518</v>
      </c>
      <c r="F213" t="s">
        <v>523</v>
      </c>
      <c r="G213" t="s">
        <v>736</v>
      </c>
      <c r="H213">
        <v>4</v>
      </c>
      <c r="I213">
        <v>379.03</v>
      </c>
      <c r="J213" s="12">
        <v>0</v>
      </c>
      <c r="K213">
        <v>257.67</v>
      </c>
      <c r="L213">
        <f t="shared" si="7"/>
        <v>1516.12</v>
      </c>
      <c r="M213" t="s">
        <v>1075</v>
      </c>
      <c r="N213" t="s">
        <v>1112</v>
      </c>
      <c r="O213" t="s">
        <v>1120</v>
      </c>
      <c r="P213" t="s">
        <v>1122</v>
      </c>
      <c r="Q213" t="s">
        <v>1157</v>
      </c>
      <c r="R213" t="s">
        <v>1178</v>
      </c>
    </row>
    <row r="214" spans="1:18" x14ac:dyDescent="0.35">
      <c r="A214" t="s">
        <v>228</v>
      </c>
      <c r="B214" s="2">
        <v>45270</v>
      </c>
      <c r="C214" s="2">
        <v>45274</v>
      </c>
      <c r="D214" s="7">
        <f t="shared" si="6"/>
        <v>4</v>
      </c>
      <c r="E214" t="s">
        <v>518</v>
      </c>
      <c r="F214" t="s">
        <v>527</v>
      </c>
      <c r="G214" t="s">
        <v>737</v>
      </c>
      <c r="H214">
        <v>1</v>
      </c>
      <c r="I214">
        <v>74.28</v>
      </c>
      <c r="J214" s="12">
        <v>0.2</v>
      </c>
      <c r="K214">
        <v>7.89</v>
      </c>
      <c r="L214">
        <f t="shared" si="7"/>
        <v>59.424000000000007</v>
      </c>
      <c r="M214" t="s">
        <v>1076</v>
      </c>
      <c r="N214" t="s">
        <v>1113</v>
      </c>
      <c r="O214" t="s">
        <v>1117</v>
      </c>
      <c r="P214" t="s">
        <v>1121</v>
      </c>
      <c r="Q214" t="s">
        <v>1152</v>
      </c>
      <c r="R214" t="s">
        <v>1176</v>
      </c>
    </row>
    <row r="215" spans="1:18" x14ac:dyDescent="0.35">
      <c r="A215" t="s">
        <v>229</v>
      </c>
      <c r="B215" s="2">
        <v>45259</v>
      </c>
      <c r="C215" s="2">
        <v>45266</v>
      </c>
      <c r="D215" s="7">
        <f t="shared" si="6"/>
        <v>7</v>
      </c>
      <c r="E215" t="s">
        <v>516</v>
      </c>
      <c r="F215" t="s">
        <v>520</v>
      </c>
      <c r="G215" t="s">
        <v>738</v>
      </c>
      <c r="H215">
        <v>10</v>
      </c>
      <c r="I215">
        <v>494.3</v>
      </c>
      <c r="J215" s="12">
        <v>0.2</v>
      </c>
      <c r="K215">
        <v>1102.8800000000001</v>
      </c>
      <c r="L215">
        <f t="shared" si="7"/>
        <v>3954.4</v>
      </c>
      <c r="M215" t="s">
        <v>1077</v>
      </c>
      <c r="N215" t="s">
        <v>1114</v>
      </c>
      <c r="O215" t="s">
        <v>1115</v>
      </c>
      <c r="P215" t="s">
        <v>1121</v>
      </c>
      <c r="Q215" t="s">
        <v>1173</v>
      </c>
      <c r="R215" t="s">
        <v>1178</v>
      </c>
    </row>
    <row r="216" spans="1:18" x14ac:dyDescent="0.35">
      <c r="A216" t="s">
        <v>230</v>
      </c>
      <c r="B216" s="2">
        <v>45118</v>
      </c>
      <c r="C216" s="2">
        <v>45123</v>
      </c>
      <c r="D216" s="7">
        <f t="shared" si="6"/>
        <v>5</v>
      </c>
      <c r="E216" t="s">
        <v>516</v>
      </c>
      <c r="F216" t="s">
        <v>519</v>
      </c>
      <c r="G216" t="s">
        <v>739</v>
      </c>
      <c r="H216">
        <v>2</v>
      </c>
      <c r="I216">
        <v>363.46</v>
      </c>
      <c r="J216" s="12">
        <v>0.1</v>
      </c>
      <c r="K216">
        <v>163.41999999999999</v>
      </c>
      <c r="L216">
        <f t="shared" si="7"/>
        <v>654.22799999999995</v>
      </c>
      <c r="M216" t="s">
        <v>1031</v>
      </c>
      <c r="N216" t="s">
        <v>1113</v>
      </c>
      <c r="O216" t="s">
        <v>1117</v>
      </c>
      <c r="P216" t="s">
        <v>1123</v>
      </c>
      <c r="Q216" t="s">
        <v>1126</v>
      </c>
      <c r="R216" t="s">
        <v>1177</v>
      </c>
    </row>
    <row r="217" spans="1:18" x14ac:dyDescent="0.35">
      <c r="A217" t="s">
        <v>231</v>
      </c>
      <c r="B217" s="2">
        <v>45151</v>
      </c>
      <c r="C217" s="2">
        <v>45157</v>
      </c>
      <c r="D217" s="7">
        <f t="shared" si="6"/>
        <v>6</v>
      </c>
      <c r="E217" t="s">
        <v>517</v>
      </c>
      <c r="F217" t="s">
        <v>526</v>
      </c>
      <c r="G217" t="s">
        <v>740</v>
      </c>
      <c r="H217">
        <v>4</v>
      </c>
      <c r="I217">
        <v>252.89</v>
      </c>
      <c r="J217" s="12">
        <v>0</v>
      </c>
      <c r="K217">
        <v>240.52</v>
      </c>
      <c r="L217">
        <f t="shared" si="7"/>
        <v>1011.56</v>
      </c>
      <c r="M217" t="s">
        <v>1025</v>
      </c>
      <c r="N217" t="s">
        <v>1113</v>
      </c>
      <c r="O217" t="s">
        <v>1119</v>
      </c>
      <c r="P217" t="s">
        <v>1123</v>
      </c>
      <c r="Q217" t="s">
        <v>1151</v>
      </c>
      <c r="R217" t="s">
        <v>1178</v>
      </c>
    </row>
    <row r="218" spans="1:18" x14ac:dyDescent="0.35">
      <c r="A218" t="s">
        <v>232</v>
      </c>
      <c r="B218" s="2">
        <v>45191</v>
      </c>
      <c r="C218" s="2">
        <v>45192</v>
      </c>
      <c r="D218" s="7">
        <f t="shared" si="6"/>
        <v>1</v>
      </c>
      <c r="E218" t="s">
        <v>518</v>
      </c>
      <c r="F218" t="s">
        <v>523</v>
      </c>
      <c r="G218" t="s">
        <v>741</v>
      </c>
      <c r="H218">
        <v>1</v>
      </c>
      <c r="I218">
        <v>487.29</v>
      </c>
      <c r="J218" s="12">
        <v>0.2</v>
      </c>
      <c r="K218">
        <v>61.21</v>
      </c>
      <c r="L218">
        <f t="shared" si="7"/>
        <v>389.83200000000005</v>
      </c>
      <c r="M218" t="s">
        <v>1092</v>
      </c>
      <c r="N218" t="s">
        <v>1113</v>
      </c>
      <c r="O218" t="s">
        <v>1119</v>
      </c>
      <c r="P218" t="s">
        <v>1121</v>
      </c>
      <c r="Q218" t="s">
        <v>1152</v>
      </c>
      <c r="R218" t="s">
        <v>1179</v>
      </c>
    </row>
    <row r="219" spans="1:18" x14ac:dyDescent="0.35">
      <c r="A219" t="s">
        <v>233</v>
      </c>
      <c r="B219" s="2">
        <v>45158</v>
      </c>
      <c r="C219" s="2">
        <v>45165</v>
      </c>
      <c r="D219" s="7">
        <f t="shared" si="6"/>
        <v>7</v>
      </c>
      <c r="E219" t="s">
        <v>516</v>
      </c>
      <c r="F219" t="s">
        <v>524</v>
      </c>
      <c r="G219" t="s">
        <v>742</v>
      </c>
      <c r="H219">
        <v>8</v>
      </c>
      <c r="I219">
        <v>31.58</v>
      </c>
      <c r="J219" s="12">
        <v>0.05</v>
      </c>
      <c r="K219">
        <v>42.56</v>
      </c>
      <c r="L219">
        <f t="shared" si="7"/>
        <v>240.00799999999998</v>
      </c>
      <c r="M219" t="s">
        <v>1054</v>
      </c>
      <c r="N219" t="s">
        <v>1112</v>
      </c>
      <c r="O219" t="s">
        <v>1115</v>
      </c>
      <c r="P219" t="s">
        <v>1121</v>
      </c>
      <c r="Q219" t="s">
        <v>1147</v>
      </c>
      <c r="R219" t="s">
        <v>1179</v>
      </c>
    </row>
    <row r="220" spans="1:18" x14ac:dyDescent="0.35">
      <c r="A220" t="s">
        <v>234</v>
      </c>
      <c r="B220" s="2">
        <v>44988</v>
      </c>
      <c r="C220" s="2">
        <v>44995</v>
      </c>
      <c r="D220" s="7">
        <f t="shared" si="6"/>
        <v>7</v>
      </c>
      <c r="E220" t="s">
        <v>518</v>
      </c>
      <c r="F220" t="s">
        <v>523</v>
      </c>
      <c r="G220" t="s">
        <v>743</v>
      </c>
      <c r="H220">
        <v>6</v>
      </c>
      <c r="I220">
        <v>221.36</v>
      </c>
      <c r="J220" s="12">
        <v>0.1</v>
      </c>
      <c r="K220">
        <v>158.47999999999999</v>
      </c>
      <c r="L220">
        <f t="shared" si="7"/>
        <v>1195.3440000000001</v>
      </c>
      <c r="M220" t="s">
        <v>1014</v>
      </c>
      <c r="N220" t="s">
        <v>1112</v>
      </c>
      <c r="O220" t="s">
        <v>1116</v>
      </c>
      <c r="P220" t="s">
        <v>1124</v>
      </c>
      <c r="Q220" t="s">
        <v>1146</v>
      </c>
      <c r="R220" t="s">
        <v>1176</v>
      </c>
    </row>
    <row r="221" spans="1:18" x14ac:dyDescent="0.35">
      <c r="A221" t="s">
        <v>235</v>
      </c>
      <c r="B221" s="2">
        <v>45053</v>
      </c>
      <c r="C221" s="2">
        <v>45058</v>
      </c>
      <c r="D221" s="7">
        <f t="shared" si="6"/>
        <v>5</v>
      </c>
      <c r="E221" t="s">
        <v>516</v>
      </c>
      <c r="F221" t="s">
        <v>520</v>
      </c>
      <c r="G221" t="s">
        <v>744</v>
      </c>
      <c r="H221">
        <v>7</v>
      </c>
      <c r="I221">
        <v>420.14</v>
      </c>
      <c r="J221" s="12">
        <v>0.05</v>
      </c>
      <c r="K221">
        <v>599.16</v>
      </c>
      <c r="L221">
        <f t="shared" si="7"/>
        <v>2793.931</v>
      </c>
      <c r="M221" t="s">
        <v>1098</v>
      </c>
      <c r="N221" t="s">
        <v>1114</v>
      </c>
      <c r="O221" t="s">
        <v>1117</v>
      </c>
      <c r="P221" t="s">
        <v>1123</v>
      </c>
      <c r="Q221" t="s">
        <v>1137</v>
      </c>
      <c r="R221" t="s">
        <v>1177</v>
      </c>
    </row>
    <row r="222" spans="1:18" x14ac:dyDescent="0.35">
      <c r="A222" t="s">
        <v>236</v>
      </c>
      <c r="B222" s="2">
        <v>45042</v>
      </c>
      <c r="C222" s="2">
        <v>45046</v>
      </c>
      <c r="D222" s="7">
        <f t="shared" si="6"/>
        <v>4</v>
      </c>
      <c r="E222" t="s">
        <v>518</v>
      </c>
      <c r="F222" t="s">
        <v>522</v>
      </c>
      <c r="G222" t="s">
        <v>745</v>
      </c>
      <c r="H222">
        <v>3</v>
      </c>
      <c r="I222">
        <v>173.59</v>
      </c>
      <c r="J222" s="12">
        <v>0.1</v>
      </c>
      <c r="K222">
        <v>137.32</v>
      </c>
      <c r="L222">
        <f t="shared" si="7"/>
        <v>468.69299999999998</v>
      </c>
      <c r="M222" t="s">
        <v>1088</v>
      </c>
      <c r="N222" t="s">
        <v>1113</v>
      </c>
      <c r="O222" t="s">
        <v>1120</v>
      </c>
      <c r="P222" t="s">
        <v>1122</v>
      </c>
      <c r="Q222" t="s">
        <v>1150</v>
      </c>
      <c r="R222" t="s">
        <v>1176</v>
      </c>
    </row>
    <row r="223" spans="1:18" x14ac:dyDescent="0.35">
      <c r="A223" t="s">
        <v>237</v>
      </c>
      <c r="B223" s="2">
        <v>44959</v>
      </c>
      <c r="C223" s="2">
        <v>44963</v>
      </c>
      <c r="D223" s="7">
        <f t="shared" si="6"/>
        <v>4</v>
      </c>
      <c r="E223" t="s">
        <v>518</v>
      </c>
      <c r="F223" t="s">
        <v>527</v>
      </c>
      <c r="G223" t="s">
        <v>746</v>
      </c>
      <c r="H223">
        <v>7</v>
      </c>
      <c r="I223">
        <v>385.66</v>
      </c>
      <c r="J223" s="12">
        <v>0</v>
      </c>
      <c r="K223">
        <v>732.74</v>
      </c>
      <c r="L223">
        <f t="shared" si="7"/>
        <v>2699.6200000000003</v>
      </c>
      <c r="M223" t="s">
        <v>1027</v>
      </c>
      <c r="N223" t="s">
        <v>1113</v>
      </c>
      <c r="O223" t="s">
        <v>1117</v>
      </c>
      <c r="P223" t="s">
        <v>1123</v>
      </c>
      <c r="Q223" t="s">
        <v>1138</v>
      </c>
      <c r="R223" t="s">
        <v>1179</v>
      </c>
    </row>
    <row r="224" spans="1:18" x14ac:dyDescent="0.35">
      <c r="A224" t="s">
        <v>238</v>
      </c>
      <c r="B224" s="2">
        <v>45100</v>
      </c>
      <c r="C224" s="2">
        <v>45101</v>
      </c>
      <c r="D224" s="7">
        <f t="shared" si="6"/>
        <v>1</v>
      </c>
      <c r="E224" t="s">
        <v>516</v>
      </c>
      <c r="F224" t="s">
        <v>524</v>
      </c>
      <c r="G224" t="s">
        <v>747</v>
      </c>
      <c r="H224">
        <v>4</v>
      </c>
      <c r="I224">
        <v>477.65</v>
      </c>
      <c r="J224" s="12">
        <v>0</v>
      </c>
      <c r="K224">
        <v>438.44</v>
      </c>
      <c r="L224">
        <f t="shared" si="7"/>
        <v>1910.6</v>
      </c>
      <c r="M224" t="s">
        <v>1059</v>
      </c>
      <c r="N224" t="s">
        <v>1113</v>
      </c>
      <c r="O224" t="s">
        <v>1117</v>
      </c>
      <c r="P224" t="s">
        <v>1123</v>
      </c>
      <c r="Q224" t="s">
        <v>1158</v>
      </c>
      <c r="R224" t="s">
        <v>1176</v>
      </c>
    </row>
    <row r="225" spans="1:18" x14ac:dyDescent="0.35">
      <c r="A225" t="s">
        <v>239</v>
      </c>
      <c r="B225" s="2">
        <v>44937</v>
      </c>
      <c r="C225" s="2">
        <v>44940</v>
      </c>
      <c r="D225" s="7">
        <f t="shared" si="6"/>
        <v>3</v>
      </c>
      <c r="E225" t="s">
        <v>517</v>
      </c>
      <c r="F225" t="s">
        <v>526</v>
      </c>
      <c r="G225" t="s">
        <v>748</v>
      </c>
      <c r="H225">
        <v>7</v>
      </c>
      <c r="I225">
        <v>201.37</v>
      </c>
      <c r="J225" s="12">
        <v>0.05</v>
      </c>
      <c r="K225">
        <v>315.41000000000003</v>
      </c>
      <c r="L225">
        <f t="shared" si="7"/>
        <v>1339.1105</v>
      </c>
      <c r="M225" t="s">
        <v>1100</v>
      </c>
      <c r="N225" t="s">
        <v>1113</v>
      </c>
      <c r="O225" t="s">
        <v>1118</v>
      </c>
      <c r="P225" t="s">
        <v>1125</v>
      </c>
      <c r="Q225" t="s">
        <v>1128</v>
      </c>
      <c r="R225" t="s">
        <v>1179</v>
      </c>
    </row>
    <row r="226" spans="1:18" x14ac:dyDescent="0.35">
      <c r="A226" t="s">
        <v>240</v>
      </c>
      <c r="B226" s="2">
        <v>45228</v>
      </c>
      <c r="C226" s="2">
        <v>45231</v>
      </c>
      <c r="D226" s="7">
        <f t="shared" si="6"/>
        <v>3</v>
      </c>
      <c r="E226" t="s">
        <v>517</v>
      </c>
      <c r="F226" t="s">
        <v>526</v>
      </c>
      <c r="G226" t="s">
        <v>749</v>
      </c>
      <c r="H226">
        <v>9</v>
      </c>
      <c r="I226">
        <v>387.91</v>
      </c>
      <c r="J226" s="12">
        <v>0</v>
      </c>
      <c r="K226">
        <v>537</v>
      </c>
      <c r="L226">
        <f t="shared" si="7"/>
        <v>3491.19</v>
      </c>
      <c r="M226" t="s">
        <v>1101</v>
      </c>
      <c r="N226" t="s">
        <v>1114</v>
      </c>
      <c r="O226" t="s">
        <v>1119</v>
      </c>
      <c r="P226" t="s">
        <v>1123</v>
      </c>
      <c r="Q226" t="s">
        <v>1154</v>
      </c>
      <c r="R226" t="s">
        <v>1179</v>
      </c>
    </row>
    <row r="227" spans="1:18" x14ac:dyDescent="0.35">
      <c r="A227" t="s">
        <v>241</v>
      </c>
      <c r="B227" s="2">
        <v>45210</v>
      </c>
      <c r="C227" s="2">
        <v>45217</v>
      </c>
      <c r="D227" s="7">
        <f t="shared" si="6"/>
        <v>7</v>
      </c>
      <c r="E227" t="s">
        <v>518</v>
      </c>
      <c r="F227" t="s">
        <v>527</v>
      </c>
      <c r="G227" t="s">
        <v>750</v>
      </c>
      <c r="H227">
        <v>10</v>
      </c>
      <c r="I227">
        <v>19.66</v>
      </c>
      <c r="J227" s="12">
        <v>0</v>
      </c>
      <c r="K227">
        <v>35.76</v>
      </c>
      <c r="L227">
        <f t="shared" si="7"/>
        <v>196.6</v>
      </c>
      <c r="M227" t="s">
        <v>1102</v>
      </c>
      <c r="N227" t="s">
        <v>1112</v>
      </c>
      <c r="O227" t="s">
        <v>1116</v>
      </c>
      <c r="P227" t="s">
        <v>1122</v>
      </c>
      <c r="Q227" t="s">
        <v>1157</v>
      </c>
      <c r="R227" t="s">
        <v>1178</v>
      </c>
    </row>
    <row r="228" spans="1:18" x14ac:dyDescent="0.35">
      <c r="A228" t="s">
        <v>242</v>
      </c>
      <c r="B228" s="2">
        <v>45044</v>
      </c>
      <c r="C228" s="2">
        <v>45048</v>
      </c>
      <c r="D228" s="7">
        <f t="shared" si="6"/>
        <v>4</v>
      </c>
      <c r="E228" t="s">
        <v>518</v>
      </c>
      <c r="F228" t="s">
        <v>523</v>
      </c>
      <c r="G228" t="s">
        <v>751</v>
      </c>
      <c r="H228">
        <v>8</v>
      </c>
      <c r="I228">
        <v>140.30000000000001</v>
      </c>
      <c r="J228" s="12">
        <v>0</v>
      </c>
      <c r="K228">
        <v>116.74</v>
      </c>
      <c r="L228">
        <f t="shared" si="7"/>
        <v>1122.4000000000001</v>
      </c>
      <c r="M228" t="s">
        <v>1034</v>
      </c>
      <c r="N228" t="s">
        <v>1112</v>
      </c>
      <c r="O228" t="s">
        <v>1120</v>
      </c>
      <c r="P228" t="s">
        <v>1125</v>
      </c>
      <c r="Q228" t="s">
        <v>1141</v>
      </c>
      <c r="R228" t="s">
        <v>1177</v>
      </c>
    </row>
    <row r="229" spans="1:18" x14ac:dyDescent="0.35">
      <c r="A229" t="s">
        <v>243</v>
      </c>
      <c r="B229" s="2">
        <v>45228</v>
      </c>
      <c r="C229" s="2">
        <v>45235</v>
      </c>
      <c r="D229" s="7">
        <f t="shared" si="6"/>
        <v>7</v>
      </c>
      <c r="E229" t="s">
        <v>517</v>
      </c>
      <c r="F229" t="s">
        <v>525</v>
      </c>
      <c r="G229" t="s">
        <v>752</v>
      </c>
      <c r="H229">
        <v>1</v>
      </c>
      <c r="I229">
        <v>496.33</v>
      </c>
      <c r="J229" s="12">
        <v>0.05</v>
      </c>
      <c r="K229">
        <v>120.74</v>
      </c>
      <c r="L229">
        <f t="shared" si="7"/>
        <v>471.51349999999996</v>
      </c>
      <c r="M229" t="s">
        <v>1016</v>
      </c>
      <c r="N229" t="s">
        <v>1113</v>
      </c>
      <c r="O229" t="s">
        <v>1117</v>
      </c>
      <c r="P229" t="s">
        <v>1123</v>
      </c>
      <c r="Q229" t="s">
        <v>1172</v>
      </c>
      <c r="R229" t="s">
        <v>1179</v>
      </c>
    </row>
    <row r="230" spans="1:18" x14ac:dyDescent="0.35">
      <c r="A230" t="s">
        <v>244</v>
      </c>
      <c r="B230" s="2">
        <v>45039</v>
      </c>
      <c r="C230" s="2">
        <v>45046</v>
      </c>
      <c r="D230" s="7">
        <f t="shared" si="6"/>
        <v>7</v>
      </c>
      <c r="E230" t="s">
        <v>517</v>
      </c>
      <c r="F230" t="s">
        <v>521</v>
      </c>
      <c r="G230" t="s">
        <v>753</v>
      </c>
      <c r="H230">
        <v>3</v>
      </c>
      <c r="I230">
        <v>247.85</v>
      </c>
      <c r="J230" s="12">
        <v>0</v>
      </c>
      <c r="K230">
        <v>188.5</v>
      </c>
      <c r="L230">
        <f t="shared" si="7"/>
        <v>743.55</v>
      </c>
      <c r="M230" t="s">
        <v>1062</v>
      </c>
      <c r="N230" t="s">
        <v>1112</v>
      </c>
      <c r="O230" t="s">
        <v>1117</v>
      </c>
      <c r="P230" t="s">
        <v>1121</v>
      </c>
      <c r="Q230" t="s">
        <v>1144</v>
      </c>
      <c r="R230" t="s">
        <v>1177</v>
      </c>
    </row>
    <row r="231" spans="1:18" x14ac:dyDescent="0.35">
      <c r="A231" t="s">
        <v>245</v>
      </c>
      <c r="B231" s="2">
        <v>44930</v>
      </c>
      <c r="C231" s="2">
        <v>44934</v>
      </c>
      <c r="D231" s="7">
        <f t="shared" si="6"/>
        <v>4</v>
      </c>
      <c r="E231" t="s">
        <v>517</v>
      </c>
      <c r="F231" t="s">
        <v>526</v>
      </c>
      <c r="G231" t="s">
        <v>754</v>
      </c>
      <c r="H231">
        <v>9</v>
      </c>
      <c r="I231">
        <v>181.13</v>
      </c>
      <c r="J231" s="12">
        <v>0.2</v>
      </c>
      <c r="K231">
        <v>132.72999999999999</v>
      </c>
      <c r="L231">
        <f t="shared" si="7"/>
        <v>1304.1360000000002</v>
      </c>
      <c r="M231" t="s">
        <v>1103</v>
      </c>
      <c r="N231" t="s">
        <v>1113</v>
      </c>
      <c r="O231" t="s">
        <v>1119</v>
      </c>
      <c r="P231" t="s">
        <v>1121</v>
      </c>
      <c r="Q231" t="s">
        <v>1126</v>
      </c>
      <c r="R231" t="s">
        <v>1176</v>
      </c>
    </row>
    <row r="232" spans="1:18" x14ac:dyDescent="0.35">
      <c r="A232" t="s">
        <v>246</v>
      </c>
      <c r="B232" s="2">
        <v>44963</v>
      </c>
      <c r="C232" s="2">
        <v>44968</v>
      </c>
      <c r="D232" s="7">
        <f t="shared" si="6"/>
        <v>5</v>
      </c>
      <c r="E232" t="s">
        <v>517</v>
      </c>
      <c r="F232" t="s">
        <v>526</v>
      </c>
      <c r="G232" t="s">
        <v>755</v>
      </c>
      <c r="H232">
        <v>4</v>
      </c>
      <c r="I232">
        <v>470.87</v>
      </c>
      <c r="J232" s="12">
        <v>0.1</v>
      </c>
      <c r="K232">
        <v>478.54</v>
      </c>
      <c r="L232">
        <f t="shared" si="7"/>
        <v>1695.1320000000001</v>
      </c>
      <c r="M232" t="s">
        <v>1049</v>
      </c>
      <c r="N232" t="s">
        <v>1114</v>
      </c>
      <c r="O232" t="s">
        <v>1120</v>
      </c>
      <c r="P232" t="s">
        <v>1125</v>
      </c>
      <c r="Q232" t="s">
        <v>1173</v>
      </c>
      <c r="R232" t="s">
        <v>1176</v>
      </c>
    </row>
    <row r="233" spans="1:18" x14ac:dyDescent="0.35">
      <c r="A233" t="s">
        <v>247</v>
      </c>
      <c r="B233" s="2">
        <v>45289</v>
      </c>
      <c r="C233" s="2">
        <v>45295</v>
      </c>
      <c r="D233" s="7">
        <f t="shared" si="6"/>
        <v>6</v>
      </c>
      <c r="E233" t="s">
        <v>516</v>
      </c>
      <c r="F233" t="s">
        <v>520</v>
      </c>
      <c r="G233" t="s">
        <v>756</v>
      </c>
      <c r="H233">
        <v>9</v>
      </c>
      <c r="I233">
        <v>218.76</v>
      </c>
      <c r="J233" s="12">
        <v>0.2</v>
      </c>
      <c r="K233">
        <v>361.44</v>
      </c>
      <c r="L233">
        <f t="shared" si="7"/>
        <v>1575.0720000000001</v>
      </c>
      <c r="M233" t="s">
        <v>1104</v>
      </c>
      <c r="N233" t="s">
        <v>1114</v>
      </c>
      <c r="O233" t="s">
        <v>1117</v>
      </c>
      <c r="P233" t="s">
        <v>1121</v>
      </c>
      <c r="Q233" t="s">
        <v>1127</v>
      </c>
      <c r="R233" t="s">
        <v>1179</v>
      </c>
    </row>
    <row r="234" spans="1:18" x14ac:dyDescent="0.35">
      <c r="A234" t="s">
        <v>248</v>
      </c>
      <c r="B234" s="2">
        <v>45250</v>
      </c>
      <c r="C234" s="2">
        <v>45256</v>
      </c>
      <c r="D234" s="7">
        <f t="shared" si="6"/>
        <v>6</v>
      </c>
      <c r="E234" t="s">
        <v>516</v>
      </c>
      <c r="F234" t="s">
        <v>520</v>
      </c>
      <c r="G234" t="s">
        <v>757</v>
      </c>
      <c r="H234">
        <v>6</v>
      </c>
      <c r="I234">
        <v>341.45</v>
      </c>
      <c r="J234" s="12">
        <v>0.05</v>
      </c>
      <c r="K234">
        <v>428.62</v>
      </c>
      <c r="L234">
        <f t="shared" si="7"/>
        <v>1946.2649999999996</v>
      </c>
      <c r="M234" t="s">
        <v>1033</v>
      </c>
      <c r="N234" t="s">
        <v>1112</v>
      </c>
      <c r="O234" t="s">
        <v>1115</v>
      </c>
      <c r="P234" t="s">
        <v>1123</v>
      </c>
      <c r="Q234" t="s">
        <v>1171</v>
      </c>
      <c r="R234" t="s">
        <v>1177</v>
      </c>
    </row>
    <row r="235" spans="1:18" x14ac:dyDescent="0.35">
      <c r="A235" t="s">
        <v>249</v>
      </c>
      <c r="B235" s="2">
        <v>44957</v>
      </c>
      <c r="C235" s="2">
        <v>44962</v>
      </c>
      <c r="D235" s="7">
        <f t="shared" si="6"/>
        <v>5</v>
      </c>
      <c r="E235" t="s">
        <v>518</v>
      </c>
      <c r="F235" t="s">
        <v>523</v>
      </c>
      <c r="G235" t="s">
        <v>758</v>
      </c>
      <c r="H235">
        <v>8</v>
      </c>
      <c r="I235">
        <v>332.03</v>
      </c>
      <c r="J235" s="12">
        <v>0.05</v>
      </c>
      <c r="K235">
        <v>256.61</v>
      </c>
      <c r="L235">
        <f t="shared" si="7"/>
        <v>2523.4279999999999</v>
      </c>
      <c r="M235" t="s">
        <v>1014</v>
      </c>
      <c r="N235" t="s">
        <v>1113</v>
      </c>
      <c r="O235" t="s">
        <v>1118</v>
      </c>
      <c r="P235" t="s">
        <v>1125</v>
      </c>
      <c r="Q235" t="s">
        <v>1146</v>
      </c>
      <c r="R235" t="s">
        <v>1179</v>
      </c>
    </row>
    <row r="236" spans="1:18" x14ac:dyDescent="0.35">
      <c r="A236" t="s">
        <v>250</v>
      </c>
      <c r="B236" s="2">
        <v>45044</v>
      </c>
      <c r="C236" s="2">
        <v>45051</v>
      </c>
      <c r="D236" s="7">
        <f t="shared" si="6"/>
        <v>7</v>
      </c>
      <c r="E236" t="s">
        <v>517</v>
      </c>
      <c r="F236" t="s">
        <v>521</v>
      </c>
      <c r="G236" t="s">
        <v>759</v>
      </c>
      <c r="H236">
        <v>9</v>
      </c>
      <c r="I236">
        <v>47.42</v>
      </c>
      <c r="J236" s="12">
        <v>0</v>
      </c>
      <c r="K236">
        <v>64.22</v>
      </c>
      <c r="L236">
        <f t="shared" si="7"/>
        <v>426.78000000000003</v>
      </c>
      <c r="M236" t="s">
        <v>1105</v>
      </c>
      <c r="N236" t="s">
        <v>1114</v>
      </c>
      <c r="O236" t="s">
        <v>1118</v>
      </c>
      <c r="P236" t="s">
        <v>1122</v>
      </c>
      <c r="Q236" t="s">
        <v>1144</v>
      </c>
      <c r="R236" t="s">
        <v>1179</v>
      </c>
    </row>
    <row r="237" spans="1:18" x14ac:dyDescent="0.35">
      <c r="A237" t="s">
        <v>251</v>
      </c>
      <c r="B237" s="2">
        <v>44961</v>
      </c>
      <c r="C237" s="2">
        <v>44966</v>
      </c>
      <c r="D237" s="7">
        <f t="shared" si="6"/>
        <v>5</v>
      </c>
      <c r="E237" t="s">
        <v>518</v>
      </c>
      <c r="F237" t="s">
        <v>523</v>
      </c>
      <c r="G237" t="s">
        <v>760</v>
      </c>
      <c r="H237">
        <v>7</v>
      </c>
      <c r="I237">
        <v>311.20999999999998</v>
      </c>
      <c r="J237" s="12">
        <v>0.2</v>
      </c>
      <c r="K237">
        <v>454.89</v>
      </c>
      <c r="L237">
        <f t="shared" si="7"/>
        <v>1742.7759999999998</v>
      </c>
      <c r="M237" t="s">
        <v>1084</v>
      </c>
      <c r="N237" t="s">
        <v>1112</v>
      </c>
      <c r="O237" t="s">
        <v>1116</v>
      </c>
      <c r="P237" t="s">
        <v>1122</v>
      </c>
      <c r="Q237" t="s">
        <v>1157</v>
      </c>
      <c r="R237" t="s">
        <v>1178</v>
      </c>
    </row>
    <row r="238" spans="1:18" x14ac:dyDescent="0.35">
      <c r="A238" t="s">
        <v>252</v>
      </c>
      <c r="B238" s="2">
        <v>44943</v>
      </c>
      <c r="C238" s="2">
        <v>44945</v>
      </c>
      <c r="D238" s="7">
        <f t="shared" si="6"/>
        <v>2</v>
      </c>
      <c r="E238" t="s">
        <v>518</v>
      </c>
      <c r="F238" t="s">
        <v>523</v>
      </c>
      <c r="G238" t="s">
        <v>761</v>
      </c>
      <c r="H238">
        <v>6</v>
      </c>
      <c r="I238">
        <v>400.04</v>
      </c>
      <c r="J238" s="12">
        <v>0.05</v>
      </c>
      <c r="K238">
        <v>367.33</v>
      </c>
      <c r="L238">
        <f t="shared" si="7"/>
        <v>2280.2280000000001</v>
      </c>
      <c r="M238" t="s">
        <v>1106</v>
      </c>
      <c r="N238" t="s">
        <v>1114</v>
      </c>
      <c r="O238" t="s">
        <v>1115</v>
      </c>
      <c r="P238" t="s">
        <v>1121</v>
      </c>
      <c r="Q238" t="s">
        <v>1149</v>
      </c>
      <c r="R238" t="s">
        <v>1176</v>
      </c>
    </row>
    <row r="239" spans="1:18" x14ac:dyDescent="0.35">
      <c r="A239" t="s">
        <v>253</v>
      </c>
      <c r="B239" s="2">
        <v>45096</v>
      </c>
      <c r="C239" s="2">
        <v>45100</v>
      </c>
      <c r="D239" s="7">
        <f t="shared" si="6"/>
        <v>4</v>
      </c>
      <c r="E239" t="s">
        <v>517</v>
      </c>
      <c r="F239" t="s">
        <v>525</v>
      </c>
      <c r="G239" t="s">
        <v>762</v>
      </c>
      <c r="H239">
        <v>3</v>
      </c>
      <c r="I239">
        <v>357.99</v>
      </c>
      <c r="J239" s="12">
        <v>0.1</v>
      </c>
      <c r="K239">
        <v>283.60000000000002</v>
      </c>
      <c r="L239">
        <f t="shared" si="7"/>
        <v>966.57300000000009</v>
      </c>
      <c r="M239" t="s">
        <v>1041</v>
      </c>
      <c r="N239" t="s">
        <v>1114</v>
      </c>
      <c r="O239" t="s">
        <v>1120</v>
      </c>
      <c r="P239" t="s">
        <v>1125</v>
      </c>
      <c r="Q239" t="s">
        <v>1167</v>
      </c>
      <c r="R239" t="s">
        <v>1177</v>
      </c>
    </row>
    <row r="240" spans="1:18" x14ac:dyDescent="0.35">
      <c r="A240" t="s">
        <v>254</v>
      </c>
      <c r="B240" s="2">
        <v>44963</v>
      </c>
      <c r="C240" s="2">
        <v>44965</v>
      </c>
      <c r="D240" s="7">
        <f t="shared" si="6"/>
        <v>2</v>
      </c>
      <c r="E240" t="s">
        <v>516</v>
      </c>
      <c r="F240" t="s">
        <v>524</v>
      </c>
      <c r="G240" t="s">
        <v>763</v>
      </c>
      <c r="H240">
        <v>8</v>
      </c>
      <c r="I240">
        <v>45.61</v>
      </c>
      <c r="J240" s="12">
        <v>0.05</v>
      </c>
      <c r="K240">
        <v>79.22</v>
      </c>
      <c r="L240">
        <f t="shared" si="7"/>
        <v>346.63599999999997</v>
      </c>
      <c r="M240" t="s">
        <v>1035</v>
      </c>
      <c r="N240" t="s">
        <v>1113</v>
      </c>
      <c r="O240" t="s">
        <v>1118</v>
      </c>
      <c r="P240" t="s">
        <v>1122</v>
      </c>
      <c r="Q240" t="s">
        <v>1148</v>
      </c>
      <c r="R240" t="s">
        <v>1176</v>
      </c>
    </row>
    <row r="241" spans="1:18" x14ac:dyDescent="0.35">
      <c r="A241" t="s">
        <v>255</v>
      </c>
      <c r="B241" s="2">
        <v>45190</v>
      </c>
      <c r="C241" s="2">
        <v>45193</v>
      </c>
      <c r="D241" s="7">
        <f t="shared" si="6"/>
        <v>3</v>
      </c>
      <c r="E241" t="s">
        <v>518</v>
      </c>
      <c r="F241" t="s">
        <v>522</v>
      </c>
      <c r="G241" t="s">
        <v>764</v>
      </c>
      <c r="H241">
        <v>9</v>
      </c>
      <c r="I241">
        <v>81.34</v>
      </c>
      <c r="J241" s="12">
        <v>0.2</v>
      </c>
      <c r="K241">
        <v>108.21</v>
      </c>
      <c r="L241">
        <f t="shared" si="7"/>
        <v>585.64800000000002</v>
      </c>
      <c r="M241" t="s">
        <v>1101</v>
      </c>
      <c r="N241" t="s">
        <v>1112</v>
      </c>
      <c r="O241" t="s">
        <v>1117</v>
      </c>
      <c r="P241" t="s">
        <v>1123</v>
      </c>
      <c r="Q241" t="s">
        <v>1136</v>
      </c>
      <c r="R241" t="s">
        <v>1178</v>
      </c>
    </row>
    <row r="242" spans="1:18" x14ac:dyDescent="0.35">
      <c r="A242" t="s">
        <v>256</v>
      </c>
      <c r="B242" s="2">
        <v>45048</v>
      </c>
      <c r="C242" s="2">
        <v>45052</v>
      </c>
      <c r="D242" s="7">
        <f t="shared" si="6"/>
        <v>4</v>
      </c>
      <c r="E242" t="s">
        <v>517</v>
      </c>
      <c r="F242" t="s">
        <v>525</v>
      </c>
      <c r="G242" t="s">
        <v>765</v>
      </c>
      <c r="H242">
        <v>6</v>
      </c>
      <c r="I242">
        <v>357.28</v>
      </c>
      <c r="J242" s="12">
        <v>0.1</v>
      </c>
      <c r="K242">
        <v>338.2</v>
      </c>
      <c r="L242">
        <f t="shared" si="7"/>
        <v>1929.3119999999999</v>
      </c>
      <c r="M242" t="s">
        <v>1097</v>
      </c>
      <c r="N242" t="s">
        <v>1113</v>
      </c>
      <c r="O242" t="s">
        <v>1119</v>
      </c>
      <c r="P242" t="s">
        <v>1123</v>
      </c>
      <c r="Q242" t="s">
        <v>1136</v>
      </c>
      <c r="R242" t="s">
        <v>1176</v>
      </c>
    </row>
    <row r="243" spans="1:18" x14ac:dyDescent="0.35">
      <c r="A243" t="s">
        <v>257</v>
      </c>
      <c r="B243" s="2">
        <v>45069</v>
      </c>
      <c r="C243" s="2">
        <v>45073</v>
      </c>
      <c r="D243" s="7">
        <f t="shared" si="6"/>
        <v>4</v>
      </c>
      <c r="E243" t="s">
        <v>516</v>
      </c>
      <c r="F243" t="s">
        <v>519</v>
      </c>
      <c r="G243" t="s">
        <v>766</v>
      </c>
      <c r="H243">
        <v>9</v>
      </c>
      <c r="I243">
        <v>318.77999999999997</v>
      </c>
      <c r="J243" s="12">
        <v>0.1</v>
      </c>
      <c r="K243">
        <v>438.29</v>
      </c>
      <c r="L243">
        <f t="shared" si="7"/>
        <v>2582.1179999999995</v>
      </c>
      <c r="M243" t="s">
        <v>1083</v>
      </c>
      <c r="N243" t="s">
        <v>1112</v>
      </c>
      <c r="O243" t="s">
        <v>1119</v>
      </c>
      <c r="P243" t="s">
        <v>1123</v>
      </c>
      <c r="Q243" t="s">
        <v>1143</v>
      </c>
      <c r="R243" t="s">
        <v>1178</v>
      </c>
    </row>
    <row r="244" spans="1:18" x14ac:dyDescent="0.35">
      <c r="A244" t="s">
        <v>258</v>
      </c>
      <c r="B244" s="2">
        <v>45269</v>
      </c>
      <c r="C244" s="2">
        <v>45270</v>
      </c>
      <c r="D244" s="7">
        <f t="shared" si="6"/>
        <v>1</v>
      </c>
      <c r="E244" t="s">
        <v>517</v>
      </c>
      <c r="F244" t="s">
        <v>526</v>
      </c>
      <c r="G244" t="s">
        <v>767</v>
      </c>
      <c r="H244">
        <v>6</v>
      </c>
      <c r="I244">
        <v>371.13</v>
      </c>
      <c r="J244" s="12">
        <v>0</v>
      </c>
      <c r="K244">
        <v>334.91</v>
      </c>
      <c r="L244">
        <f t="shared" si="7"/>
        <v>2226.7799999999997</v>
      </c>
      <c r="M244" t="s">
        <v>1104</v>
      </c>
      <c r="N244" t="s">
        <v>1114</v>
      </c>
      <c r="O244" t="s">
        <v>1116</v>
      </c>
      <c r="P244" t="s">
        <v>1124</v>
      </c>
      <c r="Q244" t="s">
        <v>1173</v>
      </c>
      <c r="R244" t="s">
        <v>1176</v>
      </c>
    </row>
    <row r="245" spans="1:18" x14ac:dyDescent="0.35">
      <c r="A245" t="s">
        <v>259</v>
      </c>
      <c r="B245" s="2">
        <v>45175</v>
      </c>
      <c r="C245" s="2">
        <v>45179</v>
      </c>
      <c r="D245" s="7">
        <f t="shared" si="6"/>
        <v>4</v>
      </c>
      <c r="E245" t="s">
        <v>518</v>
      </c>
      <c r="F245" t="s">
        <v>527</v>
      </c>
      <c r="G245" t="s">
        <v>768</v>
      </c>
      <c r="H245">
        <v>5</v>
      </c>
      <c r="I245">
        <v>161.76</v>
      </c>
      <c r="J245" s="12">
        <v>0.1</v>
      </c>
      <c r="K245">
        <v>140.74</v>
      </c>
      <c r="L245">
        <f t="shared" si="7"/>
        <v>727.92</v>
      </c>
      <c r="M245" t="s">
        <v>1105</v>
      </c>
      <c r="N245" t="s">
        <v>1113</v>
      </c>
      <c r="O245" t="s">
        <v>1115</v>
      </c>
      <c r="P245" t="s">
        <v>1121</v>
      </c>
      <c r="Q245" t="s">
        <v>1132</v>
      </c>
      <c r="R245" t="s">
        <v>1177</v>
      </c>
    </row>
    <row r="246" spans="1:18" x14ac:dyDescent="0.35">
      <c r="A246" t="s">
        <v>260</v>
      </c>
      <c r="B246" s="2">
        <v>45036</v>
      </c>
      <c r="C246" s="2">
        <v>45039</v>
      </c>
      <c r="D246" s="7">
        <f t="shared" si="6"/>
        <v>3</v>
      </c>
      <c r="E246" t="s">
        <v>518</v>
      </c>
      <c r="F246" t="s">
        <v>523</v>
      </c>
      <c r="G246" t="s">
        <v>769</v>
      </c>
      <c r="H246">
        <v>10</v>
      </c>
      <c r="I246">
        <v>57.74</v>
      </c>
      <c r="J246" s="12">
        <v>0</v>
      </c>
      <c r="K246">
        <v>135.94</v>
      </c>
      <c r="L246">
        <f t="shared" si="7"/>
        <v>577.4</v>
      </c>
      <c r="M246" t="s">
        <v>1017</v>
      </c>
      <c r="N246" t="s">
        <v>1113</v>
      </c>
      <c r="O246" t="s">
        <v>1119</v>
      </c>
      <c r="P246" t="s">
        <v>1123</v>
      </c>
      <c r="Q246" t="s">
        <v>1172</v>
      </c>
      <c r="R246" t="s">
        <v>1178</v>
      </c>
    </row>
    <row r="247" spans="1:18" x14ac:dyDescent="0.35">
      <c r="A247" t="s">
        <v>261</v>
      </c>
      <c r="B247" s="2">
        <v>45203</v>
      </c>
      <c r="C247" s="2">
        <v>45209</v>
      </c>
      <c r="D247" s="7">
        <f t="shared" si="6"/>
        <v>6</v>
      </c>
      <c r="E247" t="s">
        <v>517</v>
      </c>
      <c r="F247" t="s">
        <v>525</v>
      </c>
      <c r="G247" t="s">
        <v>770</v>
      </c>
      <c r="H247">
        <v>8</v>
      </c>
      <c r="I247">
        <v>7.57</v>
      </c>
      <c r="J247" s="12">
        <v>0</v>
      </c>
      <c r="K247">
        <v>16.04</v>
      </c>
      <c r="L247">
        <f t="shared" si="7"/>
        <v>60.56</v>
      </c>
      <c r="M247" t="s">
        <v>1078</v>
      </c>
      <c r="N247" t="s">
        <v>1113</v>
      </c>
      <c r="O247" t="s">
        <v>1115</v>
      </c>
      <c r="P247" t="s">
        <v>1121</v>
      </c>
      <c r="Q247" t="s">
        <v>1147</v>
      </c>
      <c r="R247" t="s">
        <v>1176</v>
      </c>
    </row>
    <row r="248" spans="1:18" x14ac:dyDescent="0.35">
      <c r="A248" t="s">
        <v>262</v>
      </c>
      <c r="B248" s="2">
        <v>44994</v>
      </c>
      <c r="C248" s="2">
        <v>45000</v>
      </c>
      <c r="D248" s="7">
        <f t="shared" si="6"/>
        <v>6</v>
      </c>
      <c r="E248" t="s">
        <v>517</v>
      </c>
      <c r="F248" t="s">
        <v>521</v>
      </c>
      <c r="G248" t="s">
        <v>596</v>
      </c>
      <c r="H248">
        <v>4</v>
      </c>
      <c r="I248">
        <v>157.59</v>
      </c>
      <c r="J248" s="12">
        <v>0.05</v>
      </c>
      <c r="K248">
        <v>107.45</v>
      </c>
      <c r="L248">
        <f t="shared" si="7"/>
        <v>598.84199999999998</v>
      </c>
      <c r="M248" t="s">
        <v>1070</v>
      </c>
      <c r="N248" t="s">
        <v>1113</v>
      </c>
      <c r="O248" t="s">
        <v>1120</v>
      </c>
      <c r="P248" t="s">
        <v>1125</v>
      </c>
      <c r="Q248" t="s">
        <v>1161</v>
      </c>
      <c r="R248" t="s">
        <v>1178</v>
      </c>
    </row>
    <row r="249" spans="1:18" x14ac:dyDescent="0.35">
      <c r="A249" t="s">
        <v>263</v>
      </c>
      <c r="B249" s="2">
        <v>45219</v>
      </c>
      <c r="C249" s="2">
        <v>45226</v>
      </c>
      <c r="D249" s="7">
        <f t="shared" si="6"/>
        <v>7</v>
      </c>
      <c r="E249" t="s">
        <v>517</v>
      </c>
      <c r="F249" t="s">
        <v>525</v>
      </c>
      <c r="G249" t="s">
        <v>771</v>
      </c>
      <c r="H249">
        <v>4</v>
      </c>
      <c r="I249">
        <v>183.16</v>
      </c>
      <c r="J249" s="12">
        <v>0.05</v>
      </c>
      <c r="K249">
        <v>83.84</v>
      </c>
      <c r="L249">
        <f t="shared" si="7"/>
        <v>696.00799999999992</v>
      </c>
      <c r="M249" t="s">
        <v>1041</v>
      </c>
      <c r="N249" t="s">
        <v>1112</v>
      </c>
      <c r="O249" t="s">
        <v>1116</v>
      </c>
      <c r="P249" t="s">
        <v>1122</v>
      </c>
      <c r="Q249" t="s">
        <v>1126</v>
      </c>
      <c r="R249" t="s">
        <v>1177</v>
      </c>
    </row>
    <row r="250" spans="1:18" x14ac:dyDescent="0.35">
      <c r="A250" t="s">
        <v>264</v>
      </c>
      <c r="B250" s="2">
        <v>45222</v>
      </c>
      <c r="C250" s="2">
        <v>45226</v>
      </c>
      <c r="D250" s="7">
        <f t="shared" si="6"/>
        <v>4</v>
      </c>
      <c r="E250" t="s">
        <v>516</v>
      </c>
      <c r="F250" t="s">
        <v>519</v>
      </c>
      <c r="G250" t="s">
        <v>772</v>
      </c>
      <c r="H250">
        <v>5</v>
      </c>
      <c r="I250">
        <v>138.53</v>
      </c>
      <c r="J250" s="12">
        <v>0</v>
      </c>
      <c r="K250">
        <v>140.12</v>
      </c>
      <c r="L250">
        <f t="shared" si="7"/>
        <v>692.65</v>
      </c>
      <c r="M250" t="s">
        <v>1099</v>
      </c>
      <c r="N250" t="s">
        <v>1112</v>
      </c>
      <c r="O250" t="s">
        <v>1118</v>
      </c>
      <c r="P250" t="s">
        <v>1123</v>
      </c>
      <c r="Q250" t="s">
        <v>1128</v>
      </c>
      <c r="R250" t="s">
        <v>1176</v>
      </c>
    </row>
    <row r="251" spans="1:18" x14ac:dyDescent="0.35">
      <c r="A251" t="s">
        <v>265</v>
      </c>
      <c r="B251" s="2">
        <v>45169</v>
      </c>
      <c r="C251" s="2">
        <v>45175</v>
      </c>
      <c r="D251" s="7">
        <f t="shared" si="6"/>
        <v>6</v>
      </c>
      <c r="E251" t="s">
        <v>516</v>
      </c>
      <c r="F251" t="s">
        <v>524</v>
      </c>
      <c r="G251" t="s">
        <v>773</v>
      </c>
      <c r="H251">
        <v>9</v>
      </c>
      <c r="I251">
        <v>70.59</v>
      </c>
      <c r="J251" s="12">
        <v>0.2</v>
      </c>
      <c r="K251">
        <v>118.15</v>
      </c>
      <c r="L251">
        <f t="shared" si="7"/>
        <v>508.24800000000005</v>
      </c>
      <c r="M251" t="s">
        <v>1064</v>
      </c>
      <c r="N251" t="s">
        <v>1113</v>
      </c>
      <c r="O251" t="s">
        <v>1115</v>
      </c>
      <c r="P251" t="s">
        <v>1121</v>
      </c>
      <c r="Q251" t="s">
        <v>1144</v>
      </c>
      <c r="R251" t="s">
        <v>1179</v>
      </c>
    </row>
    <row r="252" spans="1:18" x14ac:dyDescent="0.35">
      <c r="A252" t="s">
        <v>266</v>
      </c>
      <c r="B252" s="2">
        <v>45051</v>
      </c>
      <c r="C252" s="2">
        <v>45053</v>
      </c>
      <c r="D252" s="7">
        <f t="shared" si="6"/>
        <v>2</v>
      </c>
      <c r="E252" t="s">
        <v>518</v>
      </c>
      <c r="F252" t="s">
        <v>522</v>
      </c>
      <c r="G252" t="s">
        <v>774</v>
      </c>
      <c r="H252">
        <v>5</v>
      </c>
      <c r="I252">
        <v>97.76</v>
      </c>
      <c r="J252" s="12">
        <v>0</v>
      </c>
      <c r="K252">
        <v>131.32</v>
      </c>
      <c r="L252">
        <f t="shared" si="7"/>
        <v>488.8</v>
      </c>
      <c r="M252" t="s">
        <v>1077</v>
      </c>
      <c r="N252" t="s">
        <v>1113</v>
      </c>
      <c r="O252" t="s">
        <v>1115</v>
      </c>
      <c r="P252" t="s">
        <v>1121</v>
      </c>
      <c r="Q252" t="s">
        <v>1158</v>
      </c>
      <c r="R252" t="s">
        <v>1177</v>
      </c>
    </row>
    <row r="253" spans="1:18" x14ac:dyDescent="0.35">
      <c r="A253" t="s">
        <v>267</v>
      </c>
      <c r="B253" s="2">
        <v>45169</v>
      </c>
      <c r="C253" s="2">
        <v>45176</v>
      </c>
      <c r="D253" s="7">
        <f t="shared" si="6"/>
        <v>7</v>
      </c>
      <c r="E253" t="s">
        <v>516</v>
      </c>
      <c r="F253" t="s">
        <v>520</v>
      </c>
      <c r="G253" t="s">
        <v>775</v>
      </c>
      <c r="H253">
        <v>4</v>
      </c>
      <c r="I253">
        <v>227.18</v>
      </c>
      <c r="J253" s="12">
        <v>0.2</v>
      </c>
      <c r="K253">
        <v>127.11</v>
      </c>
      <c r="L253">
        <f t="shared" si="7"/>
        <v>726.97600000000011</v>
      </c>
      <c r="M253" t="s">
        <v>1055</v>
      </c>
      <c r="N253" t="s">
        <v>1112</v>
      </c>
      <c r="O253" t="s">
        <v>1118</v>
      </c>
      <c r="P253" t="s">
        <v>1121</v>
      </c>
      <c r="Q253" t="s">
        <v>1132</v>
      </c>
      <c r="R253" t="s">
        <v>1177</v>
      </c>
    </row>
    <row r="254" spans="1:18" x14ac:dyDescent="0.35">
      <c r="A254" t="s">
        <v>268</v>
      </c>
      <c r="B254" s="2">
        <v>45135</v>
      </c>
      <c r="C254" s="2">
        <v>45139</v>
      </c>
      <c r="D254" s="7">
        <f t="shared" si="6"/>
        <v>4</v>
      </c>
      <c r="E254" t="s">
        <v>517</v>
      </c>
      <c r="F254" t="s">
        <v>525</v>
      </c>
      <c r="G254" t="s">
        <v>776</v>
      </c>
      <c r="H254">
        <v>5</v>
      </c>
      <c r="I254">
        <v>279.60000000000002</v>
      </c>
      <c r="J254" s="12">
        <v>0.1</v>
      </c>
      <c r="K254">
        <v>288.72000000000003</v>
      </c>
      <c r="L254">
        <f t="shared" si="7"/>
        <v>1258.2</v>
      </c>
      <c r="M254" t="s">
        <v>1062</v>
      </c>
      <c r="N254" t="s">
        <v>1112</v>
      </c>
      <c r="O254" t="s">
        <v>1120</v>
      </c>
      <c r="P254" t="s">
        <v>1122</v>
      </c>
      <c r="Q254" t="s">
        <v>1128</v>
      </c>
      <c r="R254" t="s">
        <v>1177</v>
      </c>
    </row>
    <row r="255" spans="1:18" x14ac:dyDescent="0.35">
      <c r="A255" t="s">
        <v>269</v>
      </c>
      <c r="B255" s="2">
        <v>45024</v>
      </c>
      <c r="C255" s="2">
        <v>45026</v>
      </c>
      <c r="D255" s="7">
        <f t="shared" si="6"/>
        <v>2</v>
      </c>
      <c r="E255" t="s">
        <v>518</v>
      </c>
      <c r="F255" t="s">
        <v>527</v>
      </c>
      <c r="G255" t="s">
        <v>777</v>
      </c>
      <c r="H255">
        <v>5</v>
      </c>
      <c r="I255">
        <v>206.98</v>
      </c>
      <c r="J255" s="12">
        <v>0.1</v>
      </c>
      <c r="K255">
        <v>206.6</v>
      </c>
      <c r="L255">
        <f t="shared" si="7"/>
        <v>931.40999999999985</v>
      </c>
      <c r="M255" t="s">
        <v>1032</v>
      </c>
      <c r="N255" t="s">
        <v>1113</v>
      </c>
      <c r="O255" t="s">
        <v>1120</v>
      </c>
      <c r="P255" t="s">
        <v>1122</v>
      </c>
      <c r="Q255" t="s">
        <v>1147</v>
      </c>
      <c r="R255" t="s">
        <v>1177</v>
      </c>
    </row>
    <row r="256" spans="1:18" x14ac:dyDescent="0.35">
      <c r="A256" t="s">
        <v>270</v>
      </c>
      <c r="B256" s="2">
        <v>44975</v>
      </c>
      <c r="C256" s="2">
        <v>44980</v>
      </c>
      <c r="D256" s="7">
        <f t="shared" si="6"/>
        <v>5</v>
      </c>
      <c r="E256" t="s">
        <v>518</v>
      </c>
      <c r="F256" t="s">
        <v>527</v>
      </c>
      <c r="G256" t="s">
        <v>778</v>
      </c>
      <c r="H256">
        <v>4</v>
      </c>
      <c r="I256">
        <v>18</v>
      </c>
      <c r="J256" s="12">
        <v>0.1</v>
      </c>
      <c r="K256">
        <v>10.35</v>
      </c>
      <c r="L256">
        <f t="shared" si="7"/>
        <v>64.8</v>
      </c>
      <c r="M256" t="s">
        <v>1027</v>
      </c>
      <c r="N256" t="s">
        <v>1112</v>
      </c>
      <c r="O256" t="s">
        <v>1118</v>
      </c>
      <c r="P256" t="s">
        <v>1121</v>
      </c>
      <c r="Q256" t="s">
        <v>1128</v>
      </c>
      <c r="R256" t="s">
        <v>1179</v>
      </c>
    </row>
    <row r="257" spans="1:18" x14ac:dyDescent="0.35">
      <c r="A257" t="s">
        <v>271</v>
      </c>
      <c r="B257" s="2">
        <v>44976</v>
      </c>
      <c r="C257" s="2">
        <v>44981</v>
      </c>
      <c r="D257" s="7">
        <f t="shared" si="6"/>
        <v>5</v>
      </c>
      <c r="E257" t="s">
        <v>517</v>
      </c>
      <c r="F257" t="s">
        <v>526</v>
      </c>
      <c r="G257" t="s">
        <v>779</v>
      </c>
      <c r="H257">
        <v>8</v>
      </c>
      <c r="I257">
        <v>180.19</v>
      </c>
      <c r="J257" s="12">
        <v>0</v>
      </c>
      <c r="K257">
        <v>175.32</v>
      </c>
      <c r="L257">
        <f t="shared" si="7"/>
        <v>1441.52</v>
      </c>
      <c r="M257" t="s">
        <v>1091</v>
      </c>
      <c r="N257" t="s">
        <v>1113</v>
      </c>
      <c r="O257" t="s">
        <v>1119</v>
      </c>
      <c r="P257" t="s">
        <v>1123</v>
      </c>
      <c r="Q257" t="s">
        <v>1140</v>
      </c>
      <c r="R257" t="s">
        <v>1176</v>
      </c>
    </row>
    <row r="258" spans="1:18" x14ac:dyDescent="0.35">
      <c r="A258" t="s">
        <v>272</v>
      </c>
      <c r="B258" s="2">
        <v>45264</v>
      </c>
      <c r="C258" s="2">
        <v>45265</v>
      </c>
      <c r="D258" s="7">
        <f t="shared" ref="D258:D321" si="8">C258-B258</f>
        <v>1</v>
      </c>
      <c r="E258" t="s">
        <v>517</v>
      </c>
      <c r="F258" t="s">
        <v>526</v>
      </c>
      <c r="G258" t="s">
        <v>780</v>
      </c>
      <c r="H258">
        <v>6</v>
      </c>
      <c r="I258">
        <v>51.07</v>
      </c>
      <c r="J258" s="12">
        <v>0.2</v>
      </c>
      <c r="K258">
        <v>27.64</v>
      </c>
      <c r="L258">
        <f t="shared" si="7"/>
        <v>245.13600000000002</v>
      </c>
      <c r="M258" t="s">
        <v>1031</v>
      </c>
      <c r="N258" t="s">
        <v>1113</v>
      </c>
      <c r="O258" t="s">
        <v>1116</v>
      </c>
      <c r="P258" t="s">
        <v>1122</v>
      </c>
      <c r="Q258" t="s">
        <v>1158</v>
      </c>
      <c r="R258" t="s">
        <v>1177</v>
      </c>
    </row>
    <row r="259" spans="1:18" x14ac:dyDescent="0.35">
      <c r="A259" t="s">
        <v>273</v>
      </c>
      <c r="B259" s="2">
        <v>45147</v>
      </c>
      <c r="C259" s="2">
        <v>45151</v>
      </c>
      <c r="D259" s="7">
        <f t="shared" si="8"/>
        <v>4</v>
      </c>
      <c r="E259" t="s">
        <v>517</v>
      </c>
      <c r="F259" t="s">
        <v>526</v>
      </c>
      <c r="G259" t="s">
        <v>781</v>
      </c>
      <c r="H259">
        <v>8</v>
      </c>
      <c r="I259">
        <v>301.02999999999997</v>
      </c>
      <c r="J259" s="12">
        <v>0</v>
      </c>
      <c r="K259">
        <v>716.87</v>
      </c>
      <c r="L259">
        <f t="shared" ref="L259:L322" si="9">H259*I259*(1-J259)</f>
        <v>2408.2399999999998</v>
      </c>
      <c r="M259" t="s">
        <v>1047</v>
      </c>
      <c r="N259" t="s">
        <v>1113</v>
      </c>
      <c r="O259" t="s">
        <v>1115</v>
      </c>
      <c r="P259" t="s">
        <v>1121</v>
      </c>
      <c r="Q259" t="s">
        <v>1133</v>
      </c>
      <c r="R259" t="s">
        <v>1176</v>
      </c>
    </row>
    <row r="260" spans="1:18" x14ac:dyDescent="0.35">
      <c r="A260" t="s">
        <v>274</v>
      </c>
      <c r="B260" s="2">
        <v>45108</v>
      </c>
      <c r="C260" s="2">
        <v>45113</v>
      </c>
      <c r="D260" s="7">
        <f t="shared" si="8"/>
        <v>5</v>
      </c>
      <c r="E260" t="s">
        <v>517</v>
      </c>
      <c r="F260" t="s">
        <v>525</v>
      </c>
      <c r="G260" t="s">
        <v>646</v>
      </c>
      <c r="H260">
        <v>6</v>
      </c>
      <c r="I260">
        <v>165.59</v>
      </c>
      <c r="J260" s="12">
        <v>0.1</v>
      </c>
      <c r="K260">
        <v>203.98</v>
      </c>
      <c r="L260">
        <f t="shared" si="9"/>
        <v>894.18600000000004</v>
      </c>
      <c r="M260" t="s">
        <v>1059</v>
      </c>
      <c r="N260" t="s">
        <v>1114</v>
      </c>
      <c r="O260" t="s">
        <v>1119</v>
      </c>
      <c r="P260" t="s">
        <v>1123</v>
      </c>
      <c r="Q260" t="s">
        <v>1149</v>
      </c>
      <c r="R260" t="s">
        <v>1178</v>
      </c>
    </row>
    <row r="261" spans="1:18" x14ac:dyDescent="0.35">
      <c r="A261" t="s">
        <v>275</v>
      </c>
      <c r="B261" s="2">
        <v>45143</v>
      </c>
      <c r="C261" s="2">
        <v>45148</v>
      </c>
      <c r="D261" s="7">
        <f t="shared" si="8"/>
        <v>5</v>
      </c>
      <c r="E261" t="s">
        <v>516</v>
      </c>
      <c r="F261" t="s">
        <v>520</v>
      </c>
      <c r="G261" t="s">
        <v>782</v>
      </c>
      <c r="H261">
        <v>9</v>
      </c>
      <c r="I261">
        <v>195.69</v>
      </c>
      <c r="J261" s="12">
        <v>0.05</v>
      </c>
      <c r="K261">
        <v>455.6</v>
      </c>
      <c r="L261">
        <f t="shared" si="9"/>
        <v>1673.1495</v>
      </c>
      <c r="M261" t="s">
        <v>1028</v>
      </c>
      <c r="N261" t="s">
        <v>1113</v>
      </c>
      <c r="O261" t="s">
        <v>1118</v>
      </c>
      <c r="P261" t="s">
        <v>1122</v>
      </c>
      <c r="Q261" t="s">
        <v>1174</v>
      </c>
      <c r="R261" t="s">
        <v>1177</v>
      </c>
    </row>
    <row r="262" spans="1:18" x14ac:dyDescent="0.35">
      <c r="A262" t="s">
        <v>276</v>
      </c>
      <c r="B262" s="2">
        <v>45137</v>
      </c>
      <c r="C262" s="2">
        <v>45143</v>
      </c>
      <c r="D262" s="7">
        <f t="shared" si="8"/>
        <v>6</v>
      </c>
      <c r="E262" t="s">
        <v>518</v>
      </c>
      <c r="F262" t="s">
        <v>523</v>
      </c>
      <c r="G262" t="s">
        <v>783</v>
      </c>
      <c r="H262">
        <v>5</v>
      </c>
      <c r="I262">
        <v>149.46</v>
      </c>
      <c r="J262" s="12">
        <v>0.1</v>
      </c>
      <c r="K262">
        <v>102.38</v>
      </c>
      <c r="L262">
        <f t="shared" si="9"/>
        <v>672.57</v>
      </c>
      <c r="M262" t="s">
        <v>1031</v>
      </c>
      <c r="N262" t="s">
        <v>1112</v>
      </c>
      <c r="O262" t="s">
        <v>1117</v>
      </c>
      <c r="P262" t="s">
        <v>1121</v>
      </c>
      <c r="Q262" t="s">
        <v>1142</v>
      </c>
      <c r="R262" t="s">
        <v>1177</v>
      </c>
    </row>
    <row r="263" spans="1:18" x14ac:dyDescent="0.35">
      <c r="A263" t="s">
        <v>277</v>
      </c>
      <c r="B263" s="2">
        <v>45166</v>
      </c>
      <c r="C263" s="2">
        <v>45167</v>
      </c>
      <c r="D263" s="7">
        <f t="shared" si="8"/>
        <v>1</v>
      </c>
      <c r="E263" t="s">
        <v>516</v>
      </c>
      <c r="F263" t="s">
        <v>524</v>
      </c>
      <c r="G263" t="s">
        <v>784</v>
      </c>
      <c r="H263">
        <v>5</v>
      </c>
      <c r="I263">
        <v>196.96</v>
      </c>
      <c r="J263" s="12">
        <v>0.1</v>
      </c>
      <c r="K263">
        <v>214.68</v>
      </c>
      <c r="L263">
        <f t="shared" si="9"/>
        <v>886.32</v>
      </c>
      <c r="M263" t="s">
        <v>1029</v>
      </c>
      <c r="N263" t="s">
        <v>1114</v>
      </c>
      <c r="O263" t="s">
        <v>1117</v>
      </c>
      <c r="P263" t="s">
        <v>1121</v>
      </c>
      <c r="Q263" t="s">
        <v>1171</v>
      </c>
      <c r="R263" t="s">
        <v>1176</v>
      </c>
    </row>
    <row r="264" spans="1:18" x14ac:dyDescent="0.35">
      <c r="A264" t="s">
        <v>278</v>
      </c>
      <c r="B264" s="2">
        <v>44954</v>
      </c>
      <c r="C264" s="2">
        <v>44955</v>
      </c>
      <c r="D264" s="7">
        <f t="shared" si="8"/>
        <v>1</v>
      </c>
      <c r="E264" t="s">
        <v>516</v>
      </c>
      <c r="F264" t="s">
        <v>519</v>
      </c>
      <c r="G264" t="s">
        <v>785</v>
      </c>
      <c r="H264">
        <v>2</v>
      </c>
      <c r="I264">
        <v>46.93</v>
      </c>
      <c r="J264" s="12">
        <v>0.05</v>
      </c>
      <c r="K264">
        <v>24.83</v>
      </c>
      <c r="L264">
        <f t="shared" si="9"/>
        <v>89.167000000000002</v>
      </c>
      <c r="M264" t="s">
        <v>1044</v>
      </c>
      <c r="N264" t="s">
        <v>1112</v>
      </c>
      <c r="O264" t="s">
        <v>1118</v>
      </c>
      <c r="P264" t="s">
        <v>1123</v>
      </c>
      <c r="Q264" t="s">
        <v>1158</v>
      </c>
      <c r="R264" t="s">
        <v>1179</v>
      </c>
    </row>
    <row r="265" spans="1:18" x14ac:dyDescent="0.35">
      <c r="A265" t="s">
        <v>279</v>
      </c>
      <c r="B265" s="2">
        <v>45271</v>
      </c>
      <c r="C265" s="2">
        <v>45277</v>
      </c>
      <c r="D265" s="7">
        <f t="shared" si="8"/>
        <v>6</v>
      </c>
      <c r="E265" t="s">
        <v>518</v>
      </c>
      <c r="F265" t="s">
        <v>522</v>
      </c>
      <c r="G265" t="s">
        <v>786</v>
      </c>
      <c r="H265">
        <v>10</v>
      </c>
      <c r="I265">
        <v>451.06</v>
      </c>
      <c r="J265" s="12">
        <v>0.2</v>
      </c>
      <c r="K265">
        <v>576.48</v>
      </c>
      <c r="L265">
        <f t="shared" si="9"/>
        <v>3608.4800000000005</v>
      </c>
      <c r="M265" t="s">
        <v>1069</v>
      </c>
      <c r="N265" t="s">
        <v>1112</v>
      </c>
      <c r="O265" t="s">
        <v>1117</v>
      </c>
      <c r="P265" t="s">
        <v>1123</v>
      </c>
      <c r="Q265" t="s">
        <v>1157</v>
      </c>
      <c r="R265" t="s">
        <v>1178</v>
      </c>
    </row>
    <row r="266" spans="1:18" x14ac:dyDescent="0.35">
      <c r="A266" t="s">
        <v>280</v>
      </c>
      <c r="B266" s="2">
        <v>45261</v>
      </c>
      <c r="C266" s="2">
        <v>45265</v>
      </c>
      <c r="D266" s="7">
        <f t="shared" si="8"/>
        <v>4</v>
      </c>
      <c r="E266" t="s">
        <v>517</v>
      </c>
      <c r="F266" t="s">
        <v>526</v>
      </c>
      <c r="G266" t="s">
        <v>787</v>
      </c>
      <c r="H266">
        <v>9</v>
      </c>
      <c r="I266">
        <v>453.08</v>
      </c>
      <c r="J266" s="12">
        <v>0.1</v>
      </c>
      <c r="K266">
        <v>477.04</v>
      </c>
      <c r="L266">
        <f t="shared" si="9"/>
        <v>3669.9479999999999</v>
      </c>
      <c r="M266" t="s">
        <v>1018</v>
      </c>
      <c r="N266" t="s">
        <v>1112</v>
      </c>
      <c r="O266" t="s">
        <v>1119</v>
      </c>
      <c r="P266" t="s">
        <v>1121</v>
      </c>
      <c r="Q266" t="s">
        <v>1145</v>
      </c>
      <c r="R266" t="s">
        <v>1179</v>
      </c>
    </row>
    <row r="267" spans="1:18" x14ac:dyDescent="0.35">
      <c r="A267" t="s">
        <v>281</v>
      </c>
      <c r="B267" s="2">
        <v>45257</v>
      </c>
      <c r="C267" s="2">
        <v>45259</v>
      </c>
      <c r="D267" s="7">
        <f t="shared" si="8"/>
        <v>2</v>
      </c>
      <c r="E267" t="s">
        <v>516</v>
      </c>
      <c r="F267" t="s">
        <v>519</v>
      </c>
      <c r="G267" t="s">
        <v>788</v>
      </c>
      <c r="H267">
        <v>7</v>
      </c>
      <c r="I267">
        <v>489.2</v>
      </c>
      <c r="J267" s="12">
        <v>0.2</v>
      </c>
      <c r="K267">
        <v>693.36</v>
      </c>
      <c r="L267">
        <f t="shared" si="9"/>
        <v>2739.5200000000004</v>
      </c>
      <c r="M267" t="s">
        <v>1101</v>
      </c>
      <c r="N267" t="s">
        <v>1113</v>
      </c>
      <c r="O267" t="s">
        <v>1120</v>
      </c>
      <c r="P267" t="s">
        <v>1122</v>
      </c>
      <c r="Q267" t="s">
        <v>1146</v>
      </c>
      <c r="R267" t="s">
        <v>1176</v>
      </c>
    </row>
    <row r="268" spans="1:18" x14ac:dyDescent="0.35">
      <c r="A268" t="s">
        <v>282</v>
      </c>
      <c r="B268" s="2">
        <v>44977</v>
      </c>
      <c r="C268" s="2">
        <v>44984</v>
      </c>
      <c r="D268" s="7">
        <f t="shared" si="8"/>
        <v>7</v>
      </c>
      <c r="E268" t="s">
        <v>516</v>
      </c>
      <c r="F268" t="s">
        <v>520</v>
      </c>
      <c r="G268" t="s">
        <v>789</v>
      </c>
      <c r="H268">
        <v>7</v>
      </c>
      <c r="I268">
        <v>288.12</v>
      </c>
      <c r="J268" s="12">
        <v>0.05</v>
      </c>
      <c r="K268">
        <v>536.36</v>
      </c>
      <c r="L268">
        <f t="shared" si="9"/>
        <v>1915.998</v>
      </c>
      <c r="M268" t="s">
        <v>1017</v>
      </c>
      <c r="N268" t="s">
        <v>1112</v>
      </c>
      <c r="O268" t="s">
        <v>1120</v>
      </c>
      <c r="P268" t="s">
        <v>1125</v>
      </c>
      <c r="Q268" t="s">
        <v>1133</v>
      </c>
      <c r="R268" t="s">
        <v>1177</v>
      </c>
    </row>
    <row r="269" spans="1:18" x14ac:dyDescent="0.35">
      <c r="A269" t="s">
        <v>283</v>
      </c>
      <c r="B269" s="2">
        <v>44958</v>
      </c>
      <c r="C269" s="2">
        <v>44962</v>
      </c>
      <c r="D269" s="7">
        <f t="shared" si="8"/>
        <v>4</v>
      </c>
      <c r="E269" t="s">
        <v>518</v>
      </c>
      <c r="F269" t="s">
        <v>523</v>
      </c>
      <c r="G269" t="s">
        <v>790</v>
      </c>
      <c r="H269">
        <v>6</v>
      </c>
      <c r="I269">
        <v>88.94</v>
      </c>
      <c r="J269" s="12">
        <v>0.05</v>
      </c>
      <c r="K269">
        <v>132.36000000000001</v>
      </c>
      <c r="L269">
        <f t="shared" si="9"/>
        <v>506.95799999999997</v>
      </c>
      <c r="M269" t="s">
        <v>1014</v>
      </c>
      <c r="N269" t="s">
        <v>1112</v>
      </c>
      <c r="O269" t="s">
        <v>1117</v>
      </c>
      <c r="P269" t="s">
        <v>1123</v>
      </c>
      <c r="Q269" t="s">
        <v>1132</v>
      </c>
      <c r="R269" t="s">
        <v>1176</v>
      </c>
    </row>
    <row r="270" spans="1:18" x14ac:dyDescent="0.35">
      <c r="A270" t="s">
        <v>284</v>
      </c>
      <c r="B270" s="2">
        <v>45133</v>
      </c>
      <c r="C270" s="2">
        <v>45135</v>
      </c>
      <c r="D270" s="7">
        <f t="shared" si="8"/>
        <v>2</v>
      </c>
      <c r="E270" t="s">
        <v>518</v>
      </c>
      <c r="F270" t="s">
        <v>523</v>
      </c>
      <c r="G270" t="s">
        <v>791</v>
      </c>
      <c r="H270">
        <v>3</v>
      </c>
      <c r="I270">
        <v>193.46</v>
      </c>
      <c r="J270" s="12">
        <v>0.05</v>
      </c>
      <c r="K270">
        <v>143.61000000000001</v>
      </c>
      <c r="L270">
        <f t="shared" si="9"/>
        <v>551.36099999999999</v>
      </c>
      <c r="M270" t="s">
        <v>1033</v>
      </c>
      <c r="N270" t="s">
        <v>1112</v>
      </c>
      <c r="O270" t="s">
        <v>1118</v>
      </c>
      <c r="P270" t="s">
        <v>1123</v>
      </c>
      <c r="Q270" t="s">
        <v>1149</v>
      </c>
      <c r="R270" t="s">
        <v>1176</v>
      </c>
    </row>
    <row r="271" spans="1:18" x14ac:dyDescent="0.35">
      <c r="A271" t="s">
        <v>285</v>
      </c>
      <c r="B271" s="2">
        <v>45100</v>
      </c>
      <c r="C271" s="2">
        <v>45101</v>
      </c>
      <c r="D271" s="7">
        <f t="shared" si="8"/>
        <v>1</v>
      </c>
      <c r="E271" t="s">
        <v>518</v>
      </c>
      <c r="F271" t="s">
        <v>527</v>
      </c>
      <c r="G271" t="s">
        <v>792</v>
      </c>
      <c r="H271">
        <v>5</v>
      </c>
      <c r="I271">
        <v>73.73</v>
      </c>
      <c r="J271" s="12">
        <v>0</v>
      </c>
      <c r="K271">
        <v>81.11</v>
      </c>
      <c r="L271">
        <f t="shared" si="9"/>
        <v>368.65000000000003</v>
      </c>
      <c r="M271" t="s">
        <v>1049</v>
      </c>
      <c r="N271" t="s">
        <v>1114</v>
      </c>
      <c r="O271" t="s">
        <v>1118</v>
      </c>
      <c r="P271" t="s">
        <v>1123</v>
      </c>
      <c r="Q271" t="s">
        <v>1140</v>
      </c>
      <c r="R271" t="s">
        <v>1176</v>
      </c>
    </row>
    <row r="272" spans="1:18" x14ac:dyDescent="0.35">
      <c r="A272" t="s">
        <v>286</v>
      </c>
      <c r="B272" s="2">
        <v>44982</v>
      </c>
      <c r="C272" s="2">
        <v>44985</v>
      </c>
      <c r="D272" s="7">
        <f t="shared" si="8"/>
        <v>3</v>
      </c>
      <c r="E272" t="s">
        <v>516</v>
      </c>
      <c r="F272" t="s">
        <v>524</v>
      </c>
      <c r="G272" t="s">
        <v>793</v>
      </c>
      <c r="H272">
        <v>1</v>
      </c>
      <c r="I272">
        <v>154.06</v>
      </c>
      <c r="J272" s="12">
        <v>0.2</v>
      </c>
      <c r="K272">
        <v>28.61</v>
      </c>
      <c r="L272">
        <f t="shared" si="9"/>
        <v>123.248</v>
      </c>
      <c r="M272" t="s">
        <v>1029</v>
      </c>
      <c r="N272" t="s">
        <v>1113</v>
      </c>
      <c r="O272" t="s">
        <v>1119</v>
      </c>
      <c r="P272" t="s">
        <v>1123</v>
      </c>
      <c r="Q272" t="s">
        <v>1129</v>
      </c>
      <c r="R272" t="s">
        <v>1176</v>
      </c>
    </row>
    <row r="273" spans="1:18" x14ac:dyDescent="0.35">
      <c r="A273" t="s">
        <v>287</v>
      </c>
      <c r="B273" s="2">
        <v>45054</v>
      </c>
      <c r="C273" s="2">
        <v>45058</v>
      </c>
      <c r="D273" s="7">
        <f t="shared" si="8"/>
        <v>4</v>
      </c>
      <c r="E273" t="s">
        <v>516</v>
      </c>
      <c r="F273" t="s">
        <v>519</v>
      </c>
      <c r="G273" t="s">
        <v>794</v>
      </c>
      <c r="H273">
        <v>5</v>
      </c>
      <c r="I273">
        <v>249.1</v>
      </c>
      <c r="J273" s="12">
        <v>0</v>
      </c>
      <c r="K273">
        <v>294.13</v>
      </c>
      <c r="L273">
        <f t="shared" si="9"/>
        <v>1245.5</v>
      </c>
      <c r="M273" t="s">
        <v>1088</v>
      </c>
      <c r="N273" t="s">
        <v>1113</v>
      </c>
      <c r="O273" t="s">
        <v>1116</v>
      </c>
      <c r="P273" t="s">
        <v>1122</v>
      </c>
      <c r="Q273" t="s">
        <v>1131</v>
      </c>
      <c r="R273" t="s">
        <v>1177</v>
      </c>
    </row>
    <row r="274" spans="1:18" x14ac:dyDescent="0.35">
      <c r="A274" t="s">
        <v>288</v>
      </c>
      <c r="B274" s="2">
        <v>45025</v>
      </c>
      <c r="C274" s="2">
        <v>45028</v>
      </c>
      <c r="D274" s="7">
        <f t="shared" si="8"/>
        <v>3</v>
      </c>
      <c r="E274" t="s">
        <v>517</v>
      </c>
      <c r="F274" t="s">
        <v>521</v>
      </c>
      <c r="G274" t="s">
        <v>795</v>
      </c>
      <c r="H274">
        <v>2</v>
      </c>
      <c r="I274">
        <v>36.32</v>
      </c>
      <c r="J274" s="12">
        <v>0.05</v>
      </c>
      <c r="K274">
        <v>16.86</v>
      </c>
      <c r="L274">
        <f t="shared" si="9"/>
        <v>69.007999999999996</v>
      </c>
      <c r="M274" t="s">
        <v>1097</v>
      </c>
      <c r="N274" t="s">
        <v>1114</v>
      </c>
      <c r="O274" t="s">
        <v>1116</v>
      </c>
      <c r="P274" t="s">
        <v>1122</v>
      </c>
      <c r="Q274" t="s">
        <v>1153</v>
      </c>
      <c r="R274" t="s">
        <v>1178</v>
      </c>
    </row>
    <row r="275" spans="1:18" x14ac:dyDescent="0.35">
      <c r="A275" t="s">
        <v>289</v>
      </c>
      <c r="B275" s="2">
        <v>45024</v>
      </c>
      <c r="C275" s="2">
        <v>45026</v>
      </c>
      <c r="D275" s="7">
        <f t="shared" si="8"/>
        <v>2</v>
      </c>
      <c r="E275" t="s">
        <v>518</v>
      </c>
      <c r="F275" t="s">
        <v>527</v>
      </c>
      <c r="G275" t="s">
        <v>662</v>
      </c>
      <c r="H275">
        <v>6</v>
      </c>
      <c r="I275">
        <v>220.16</v>
      </c>
      <c r="J275" s="12">
        <v>0.1</v>
      </c>
      <c r="K275">
        <v>274.72000000000003</v>
      </c>
      <c r="L275">
        <f t="shared" si="9"/>
        <v>1188.864</v>
      </c>
      <c r="M275" t="s">
        <v>1057</v>
      </c>
      <c r="N275" t="s">
        <v>1112</v>
      </c>
      <c r="O275" t="s">
        <v>1115</v>
      </c>
      <c r="P275" t="s">
        <v>1123</v>
      </c>
      <c r="Q275" t="s">
        <v>1161</v>
      </c>
      <c r="R275" t="s">
        <v>1177</v>
      </c>
    </row>
    <row r="276" spans="1:18" x14ac:dyDescent="0.35">
      <c r="A276" t="s">
        <v>290</v>
      </c>
      <c r="B276" s="2">
        <v>45201</v>
      </c>
      <c r="C276" s="2">
        <v>45205</v>
      </c>
      <c r="D276" s="7">
        <f t="shared" si="8"/>
        <v>4</v>
      </c>
      <c r="E276" t="s">
        <v>518</v>
      </c>
      <c r="F276" t="s">
        <v>527</v>
      </c>
      <c r="G276" t="s">
        <v>594</v>
      </c>
      <c r="H276">
        <v>8</v>
      </c>
      <c r="I276">
        <v>213.45</v>
      </c>
      <c r="J276" s="12">
        <v>0</v>
      </c>
      <c r="K276">
        <v>511.42</v>
      </c>
      <c r="L276">
        <f t="shared" si="9"/>
        <v>1707.6</v>
      </c>
      <c r="M276" t="s">
        <v>1048</v>
      </c>
      <c r="N276" t="s">
        <v>1114</v>
      </c>
      <c r="O276" t="s">
        <v>1120</v>
      </c>
      <c r="P276" t="s">
        <v>1125</v>
      </c>
      <c r="Q276" t="s">
        <v>1138</v>
      </c>
      <c r="R276" t="s">
        <v>1176</v>
      </c>
    </row>
    <row r="277" spans="1:18" x14ac:dyDescent="0.35">
      <c r="A277" t="s">
        <v>291</v>
      </c>
      <c r="B277" s="2">
        <v>45156</v>
      </c>
      <c r="C277" s="2">
        <v>45159</v>
      </c>
      <c r="D277" s="7">
        <f t="shared" si="8"/>
        <v>3</v>
      </c>
      <c r="E277" t="s">
        <v>518</v>
      </c>
      <c r="F277" t="s">
        <v>523</v>
      </c>
      <c r="G277" t="s">
        <v>796</v>
      </c>
      <c r="H277">
        <v>5</v>
      </c>
      <c r="I277">
        <v>244.69</v>
      </c>
      <c r="J277" s="12">
        <v>0.1</v>
      </c>
      <c r="K277">
        <v>167.24</v>
      </c>
      <c r="L277">
        <f t="shared" si="9"/>
        <v>1101.105</v>
      </c>
      <c r="M277" t="s">
        <v>1033</v>
      </c>
      <c r="N277" t="s">
        <v>1114</v>
      </c>
      <c r="O277" t="s">
        <v>1119</v>
      </c>
      <c r="P277" t="s">
        <v>1121</v>
      </c>
      <c r="Q277" t="s">
        <v>1128</v>
      </c>
      <c r="R277" t="s">
        <v>1176</v>
      </c>
    </row>
    <row r="278" spans="1:18" x14ac:dyDescent="0.35">
      <c r="A278" t="s">
        <v>292</v>
      </c>
      <c r="B278" s="2">
        <v>44998</v>
      </c>
      <c r="C278" s="2">
        <v>45001</v>
      </c>
      <c r="D278" s="7">
        <f t="shared" si="8"/>
        <v>3</v>
      </c>
      <c r="E278" t="s">
        <v>517</v>
      </c>
      <c r="F278" t="s">
        <v>521</v>
      </c>
      <c r="G278" t="s">
        <v>797</v>
      </c>
      <c r="H278">
        <v>8</v>
      </c>
      <c r="I278">
        <v>43.08</v>
      </c>
      <c r="J278" s="12">
        <v>0</v>
      </c>
      <c r="K278">
        <v>63.31</v>
      </c>
      <c r="L278">
        <f t="shared" si="9"/>
        <v>344.64</v>
      </c>
      <c r="M278" t="s">
        <v>1034</v>
      </c>
      <c r="N278" t="s">
        <v>1113</v>
      </c>
      <c r="O278" t="s">
        <v>1115</v>
      </c>
      <c r="P278" t="s">
        <v>1123</v>
      </c>
      <c r="Q278" t="s">
        <v>1131</v>
      </c>
      <c r="R278" t="s">
        <v>1177</v>
      </c>
    </row>
    <row r="279" spans="1:18" x14ac:dyDescent="0.35">
      <c r="A279" t="s">
        <v>293</v>
      </c>
      <c r="B279" s="2">
        <v>45143</v>
      </c>
      <c r="C279" s="2">
        <v>45150</v>
      </c>
      <c r="D279" s="7">
        <f t="shared" si="8"/>
        <v>7</v>
      </c>
      <c r="E279" t="s">
        <v>518</v>
      </c>
      <c r="F279" t="s">
        <v>522</v>
      </c>
      <c r="G279" t="s">
        <v>798</v>
      </c>
      <c r="H279">
        <v>4</v>
      </c>
      <c r="I279">
        <v>129.59</v>
      </c>
      <c r="J279" s="12">
        <v>0.2</v>
      </c>
      <c r="K279">
        <v>73.67</v>
      </c>
      <c r="L279">
        <f t="shared" si="9"/>
        <v>414.68800000000005</v>
      </c>
      <c r="M279" t="s">
        <v>1059</v>
      </c>
      <c r="N279" t="s">
        <v>1113</v>
      </c>
      <c r="O279" t="s">
        <v>1118</v>
      </c>
      <c r="P279" t="s">
        <v>1123</v>
      </c>
      <c r="Q279" t="s">
        <v>1151</v>
      </c>
      <c r="R279" t="s">
        <v>1179</v>
      </c>
    </row>
    <row r="280" spans="1:18" x14ac:dyDescent="0.35">
      <c r="A280" t="s">
        <v>294</v>
      </c>
      <c r="B280" s="2">
        <v>45020</v>
      </c>
      <c r="C280" s="2">
        <v>45024</v>
      </c>
      <c r="D280" s="7">
        <f t="shared" si="8"/>
        <v>4</v>
      </c>
      <c r="E280" t="s">
        <v>517</v>
      </c>
      <c r="F280" t="s">
        <v>526</v>
      </c>
      <c r="G280" t="s">
        <v>799</v>
      </c>
      <c r="H280">
        <v>4</v>
      </c>
      <c r="I280">
        <v>127.06</v>
      </c>
      <c r="J280" s="12">
        <v>0.1</v>
      </c>
      <c r="K280">
        <v>48.97</v>
      </c>
      <c r="L280">
        <f t="shared" si="9"/>
        <v>457.416</v>
      </c>
      <c r="M280" t="s">
        <v>1083</v>
      </c>
      <c r="N280" t="s">
        <v>1114</v>
      </c>
      <c r="O280" t="s">
        <v>1119</v>
      </c>
      <c r="P280" t="s">
        <v>1123</v>
      </c>
      <c r="Q280" t="s">
        <v>1141</v>
      </c>
      <c r="R280" t="s">
        <v>1179</v>
      </c>
    </row>
    <row r="281" spans="1:18" x14ac:dyDescent="0.35">
      <c r="A281" t="s">
        <v>295</v>
      </c>
      <c r="B281" s="2">
        <v>45069</v>
      </c>
      <c r="C281" s="2">
        <v>45072</v>
      </c>
      <c r="D281" s="7">
        <f t="shared" si="8"/>
        <v>3</v>
      </c>
      <c r="E281" t="s">
        <v>518</v>
      </c>
      <c r="F281" t="s">
        <v>527</v>
      </c>
      <c r="G281" t="s">
        <v>800</v>
      </c>
      <c r="H281">
        <v>9</v>
      </c>
      <c r="I281">
        <v>314.39</v>
      </c>
      <c r="J281" s="12">
        <v>0</v>
      </c>
      <c r="K281">
        <v>683.65</v>
      </c>
      <c r="L281">
        <f t="shared" si="9"/>
        <v>2829.5099999999998</v>
      </c>
      <c r="M281" t="s">
        <v>1084</v>
      </c>
      <c r="N281" t="s">
        <v>1112</v>
      </c>
      <c r="O281" t="s">
        <v>1120</v>
      </c>
      <c r="P281" t="s">
        <v>1125</v>
      </c>
      <c r="Q281" t="s">
        <v>1129</v>
      </c>
      <c r="R281" t="s">
        <v>1179</v>
      </c>
    </row>
    <row r="282" spans="1:18" x14ac:dyDescent="0.35">
      <c r="A282" t="s">
        <v>296</v>
      </c>
      <c r="B282" s="2">
        <v>45163</v>
      </c>
      <c r="C282" s="2">
        <v>45170</v>
      </c>
      <c r="D282" s="7">
        <f t="shared" si="8"/>
        <v>7</v>
      </c>
      <c r="E282" t="s">
        <v>518</v>
      </c>
      <c r="F282" t="s">
        <v>522</v>
      </c>
      <c r="G282" t="s">
        <v>801</v>
      </c>
      <c r="H282">
        <v>5</v>
      </c>
      <c r="I282">
        <v>298.93</v>
      </c>
      <c r="J282" s="12">
        <v>0.05</v>
      </c>
      <c r="K282">
        <v>304.44</v>
      </c>
      <c r="L282">
        <f t="shared" si="9"/>
        <v>1419.9175</v>
      </c>
      <c r="M282" t="s">
        <v>1019</v>
      </c>
      <c r="N282" t="s">
        <v>1113</v>
      </c>
      <c r="O282" t="s">
        <v>1120</v>
      </c>
      <c r="P282" t="s">
        <v>1122</v>
      </c>
      <c r="Q282" t="s">
        <v>1148</v>
      </c>
      <c r="R282" t="s">
        <v>1176</v>
      </c>
    </row>
    <row r="283" spans="1:18" x14ac:dyDescent="0.35">
      <c r="A283" t="s">
        <v>297</v>
      </c>
      <c r="B283" s="2">
        <v>45054</v>
      </c>
      <c r="C283" s="2">
        <v>45061</v>
      </c>
      <c r="D283" s="7">
        <f t="shared" si="8"/>
        <v>7</v>
      </c>
      <c r="E283" t="s">
        <v>518</v>
      </c>
      <c r="F283" t="s">
        <v>527</v>
      </c>
      <c r="G283" t="s">
        <v>802</v>
      </c>
      <c r="H283">
        <v>9</v>
      </c>
      <c r="I283">
        <v>101.8</v>
      </c>
      <c r="J283" s="12">
        <v>0.05</v>
      </c>
      <c r="K283">
        <v>120.1</v>
      </c>
      <c r="L283">
        <f t="shared" si="9"/>
        <v>870.38999999999987</v>
      </c>
      <c r="M283" t="s">
        <v>1093</v>
      </c>
      <c r="N283" t="s">
        <v>1112</v>
      </c>
      <c r="O283" t="s">
        <v>1115</v>
      </c>
      <c r="P283" t="s">
        <v>1123</v>
      </c>
      <c r="Q283" t="s">
        <v>1135</v>
      </c>
      <c r="R283" t="s">
        <v>1177</v>
      </c>
    </row>
    <row r="284" spans="1:18" x14ac:dyDescent="0.35">
      <c r="A284" t="s">
        <v>298</v>
      </c>
      <c r="B284" s="2">
        <v>44965</v>
      </c>
      <c r="C284" s="2">
        <v>44969</v>
      </c>
      <c r="D284" s="7">
        <f t="shared" si="8"/>
        <v>4</v>
      </c>
      <c r="E284" t="s">
        <v>516</v>
      </c>
      <c r="F284" t="s">
        <v>524</v>
      </c>
      <c r="G284" t="s">
        <v>803</v>
      </c>
      <c r="H284">
        <v>5</v>
      </c>
      <c r="I284">
        <v>57.95</v>
      </c>
      <c r="J284" s="12">
        <v>0.2</v>
      </c>
      <c r="K284">
        <v>56.86</v>
      </c>
      <c r="L284">
        <f t="shared" si="9"/>
        <v>231.8</v>
      </c>
      <c r="M284" t="s">
        <v>1053</v>
      </c>
      <c r="N284" t="s">
        <v>1113</v>
      </c>
      <c r="O284" t="s">
        <v>1115</v>
      </c>
      <c r="P284" t="s">
        <v>1121</v>
      </c>
      <c r="Q284" t="s">
        <v>1165</v>
      </c>
      <c r="R284" t="s">
        <v>1177</v>
      </c>
    </row>
    <row r="285" spans="1:18" x14ac:dyDescent="0.35">
      <c r="A285" t="s">
        <v>299</v>
      </c>
      <c r="B285" s="2">
        <v>45153</v>
      </c>
      <c r="C285" s="2">
        <v>45156</v>
      </c>
      <c r="D285" s="7">
        <f t="shared" si="8"/>
        <v>3</v>
      </c>
      <c r="E285" t="s">
        <v>516</v>
      </c>
      <c r="F285" t="s">
        <v>524</v>
      </c>
      <c r="G285" t="s">
        <v>804</v>
      </c>
      <c r="H285">
        <v>3</v>
      </c>
      <c r="I285">
        <v>155.81</v>
      </c>
      <c r="J285" s="12">
        <v>0.2</v>
      </c>
      <c r="K285">
        <v>54.02</v>
      </c>
      <c r="L285">
        <f t="shared" si="9"/>
        <v>373.94400000000002</v>
      </c>
      <c r="M285" t="s">
        <v>1047</v>
      </c>
      <c r="N285" t="s">
        <v>1112</v>
      </c>
      <c r="O285" t="s">
        <v>1118</v>
      </c>
      <c r="P285" t="s">
        <v>1125</v>
      </c>
      <c r="Q285" t="s">
        <v>1154</v>
      </c>
      <c r="R285" t="s">
        <v>1179</v>
      </c>
    </row>
    <row r="286" spans="1:18" x14ac:dyDescent="0.35">
      <c r="A286" t="s">
        <v>300</v>
      </c>
      <c r="B286" s="2">
        <v>45208</v>
      </c>
      <c r="C286" s="2">
        <v>45215</v>
      </c>
      <c r="D286" s="7">
        <f t="shared" si="8"/>
        <v>7</v>
      </c>
      <c r="E286" t="s">
        <v>518</v>
      </c>
      <c r="F286" t="s">
        <v>523</v>
      </c>
      <c r="G286" t="s">
        <v>805</v>
      </c>
      <c r="H286">
        <v>2</v>
      </c>
      <c r="I286">
        <v>474.67</v>
      </c>
      <c r="J286" s="12">
        <v>0</v>
      </c>
      <c r="K286">
        <v>196.44</v>
      </c>
      <c r="L286">
        <f t="shared" si="9"/>
        <v>949.34</v>
      </c>
      <c r="M286" t="s">
        <v>1067</v>
      </c>
      <c r="N286" t="s">
        <v>1112</v>
      </c>
      <c r="O286" t="s">
        <v>1116</v>
      </c>
      <c r="P286" t="s">
        <v>1122</v>
      </c>
      <c r="Q286" t="s">
        <v>1175</v>
      </c>
      <c r="R286" t="s">
        <v>1179</v>
      </c>
    </row>
    <row r="287" spans="1:18" x14ac:dyDescent="0.35">
      <c r="A287" t="s">
        <v>301</v>
      </c>
      <c r="B287" s="2">
        <v>44977</v>
      </c>
      <c r="C287" s="2">
        <v>44978</v>
      </c>
      <c r="D287" s="7">
        <f t="shared" si="8"/>
        <v>1</v>
      </c>
      <c r="E287" t="s">
        <v>516</v>
      </c>
      <c r="F287" t="s">
        <v>524</v>
      </c>
      <c r="G287" t="s">
        <v>806</v>
      </c>
      <c r="H287">
        <v>10</v>
      </c>
      <c r="I287">
        <v>169.45</v>
      </c>
      <c r="J287" s="12">
        <v>0.05</v>
      </c>
      <c r="K287">
        <v>413.68</v>
      </c>
      <c r="L287">
        <f t="shared" si="9"/>
        <v>1609.7749999999999</v>
      </c>
      <c r="M287" t="s">
        <v>1098</v>
      </c>
      <c r="N287" t="s">
        <v>1112</v>
      </c>
      <c r="O287" t="s">
        <v>1115</v>
      </c>
      <c r="P287" t="s">
        <v>1123</v>
      </c>
      <c r="Q287" t="s">
        <v>1151</v>
      </c>
      <c r="R287" t="s">
        <v>1177</v>
      </c>
    </row>
    <row r="288" spans="1:18" x14ac:dyDescent="0.35">
      <c r="A288" t="s">
        <v>302</v>
      </c>
      <c r="B288" s="2">
        <v>44952</v>
      </c>
      <c r="C288" s="2">
        <v>44956</v>
      </c>
      <c r="D288" s="7">
        <f t="shared" si="8"/>
        <v>4</v>
      </c>
      <c r="E288" t="s">
        <v>517</v>
      </c>
      <c r="F288" t="s">
        <v>525</v>
      </c>
      <c r="G288" t="s">
        <v>807</v>
      </c>
      <c r="H288">
        <v>10</v>
      </c>
      <c r="I288">
        <v>312</v>
      </c>
      <c r="J288" s="12">
        <v>0.1</v>
      </c>
      <c r="K288">
        <v>789.91</v>
      </c>
      <c r="L288">
        <f t="shared" si="9"/>
        <v>2808</v>
      </c>
      <c r="M288" t="s">
        <v>1098</v>
      </c>
      <c r="N288" t="s">
        <v>1114</v>
      </c>
      <c r="O288" t="s">
        <v>1119</v>
      </c>
      <c r="P288" t="s">
        <v>1123</v>
      </c>
      <c r="Q288" t="s">
        <v>1136</v>
      </c>
      <c r="R288" t="s">
        <v>1176</v>
      </c>
    </row>
    <row r="289" spans="1:18" x14ac:dyDescent="0.35">
      <c r="A289" t="s">
        <v>303</v>
      </c>
      <c r="B289" s="2">
        <v>45260</v>
      </c>
      <c r="C289" s="2">
        <v>45261</v>
      </c>
      <c r="D289" s="7">
        <f t="shared" si="8"/>
        <v>1</v>
      </c>
      <c r="E289" t="s">
        <v>516</v>
      </c>
      <c r="F289" t="s">
        <v>520</v>
      </c>
      <c r="G289" t="s">
        <v>808</v>
      </c>
      <c r="H289">
        <v>4</v>
      </c>
      <c r="I289">
        <v>403.02</v>
      </c>
      <c r="J289" s="12">
        <v>0</v>
      </c>
      <c r="K289">
        <v>377.83</v>
      </c>
      <c r="L289">
        <f t="shared" si="9"/>
        <v>1612.08</v>
      </c>
      <c r="M289" t="s">
        <v>1028</v>
      </c>
      <c r="N289" t="s">
        <v>1113</v>
      </c>
      <c r="O289" t="s">
        <v>1115</v>
      </c>
      <c r="P289" t="s">
        <v>1123</v>
      </c>
      <c r="Q289" t="s">
        <v>1127</v>
      </c>
      <c r="R289" t="s">
        <v>1179</v>
      </c>
    </row>
    <row r="290" spans="1:18" x14ac:dyDescent="0.35">
      <c r="A290" t="s">
        <v>304</v>
      </c>
      <c r="B290" s="2">
        <v>45203</v>
      </c>
      <c r="C290" s="2">
        <v>45209</v>
      </c>
      <c r="D290" s="7">
        <f t="shared" si="8"/>
        <v>6</v>
      </c>
      <c r="E290" t="s">
        <v>517</v>
      </c>
      <c r="F290" t="s">
        <v>521</v>
      </c>
      <c r="G290" t="s">
        <v>809</v>
      </c>
      <c r="H290">
        <v>4</v>
      </c>
      <c r="I290">
        <v>168.12</v>
      </c>
      <c r="J290" s="12">
        <v>0</v>
      </c>
      <c r="K290">
        <v>135.47999999999999</v>
      </c>
      <c r="L290">
        <f t="shared" si="9"/>
        <v>672.48</v>
      </c>
      <c r="M290" t="s">
        <v>1079</v>
      </c>
      <c r="N290" t="s">
        <v>1112</v>
      </c>
      <c r="O290" t="s">
        <v>1120</v>
      </c>
      <c r="P290" t="s">
        <v>1122</v>
      </c>
      <c r="Q290" t="s">
        <v>1128</v>
      </c>
      <c r="R290" t="s">
        <v>1178</v>
      </c>
    </row>
    <row r="291" spans="1:18" x14ac:dyDescent="0.35">
      <c r="A291" t="s">
        <v>305</v>
      </c>
      <c r="B291" s="2">
        <v>44934</v>
      </c>
      <c r="C291" s="2">
        <v>44939</v>
      </c>
      <c r="D291" s="7">
        <f t="shared" si="8"/>
        <v>5</v>
      </c>
      <c r="E291" t="s">
        <v>517</v>
      </c>
      <c r="F291" t="s">
        <v>526</v>
      </c>
      <c r="G291" t="s">
        <v>810</v>
      </c>
      <c r="H291">
        <v>1</v>
      </c>
      <c r="I291">
        <v>170.69</v>
      </c>
      <c r="J291" s="12">
        <v>0.05</v>
      </c>
      <c r="K291">
        <v>43.63</v>
      </c>
      <c r="L291">
        <f t="shared" si="9"/>
        <v>162.15549999999999</v>
      </c>
      <c r="M291" t="s">
        <v>1041</v>
      </c>
      <c r="N291" t="s">
        <v>1112</v>
      </c>
      <c r="O291" t="s">
        <v>1118</v>
      </c>
      <c r="P291" t="s">
        <v>1123</v>
      </c>
      <c r="Q291" t="s">
        <v>1146</v>
      </c>
      <c r="R291" t="s">
        <v>1178</v>
      </c>
    </row>
    <row r="292" spans="1:18" x14ac:dyDescent="0.35">
      <c r="A292" t="s">
        <v>306</v>
      </c>
      <c r="B292" s="2">
        <v>44974</v>
      </c>
      <c r="C292" s="2">
        <v>44975</v>
      </c>
      <c r="D292" s="7">
        <f t="shared" si="8"/>
        <v>1</v>
      </c>
      <c r="E292" t="s">
        <v>518</v>
      </c>
      <c r="F292" t="s">
        <v>522</v>
      </c>
      <c r="G292" t="s">
        <v>811</v>
      </c>
      <c r="H292">
        <v>9</v>
      </c>
      <c r="I292">
        <v>408.66</v>
      </c>
      <c r="J292" s="12">
        <v>0.2</v>
      </c>
      <c r="K292">
        <v>788.93</v>
      </c>
      <c r="L292">
        <f t="shared" si="9"/>
        <v>2942.3520000000003</v>
      </c>
      <c r="M292" t="s">
        <v>1089</v>
      </c>
      <c r="N292" t="s">
        <v>1114</v>
      </c>
      <c r="O292" t="s">
        <v>1120</v>
      </c>
      <c r="P292" t="s">
        <v>1122</v>
      </c>
      <c r="Q292" t="s">
        <v>1161</v>
      </c>
      <c r="R292" t="s">
        <v>1177</v>
      </c>
    </row>
    <row r="293" spans="1:18" x14ac:dyDescent="0.35">
      <c r="A293" t="s">
        <v>307</v>
      </c>
      <c r="B293" s="2">
        <v>45048</v>
      </c>
      <c r="C293" s="2">
        <v>45051</v>
      </c>
      <c r="D293" s="7">
        <f t="shared" si="8"/>
        <v>3</v>
      </c>
      <c r="E293" t="s">
        <v>517</v>
      </c>
      <c r="F293" t="s">
        <v>521</v>
      </c>
      <c r="G293" t="s">
        <v>812</v>
      </c>
      <c r="H293">
        <v>4</v>
      </c>
      <c r="I293">
        <v>430.46</v>
      </c>
      <c r="J293" s="12">
        <v>0.1</v>
      </c>
      <c r="K293">
        <v>426.62</v>
      </c>
      <c r="L293">
        <f t="shared" si="9"/>
        <v>1549.6559999999999</v>
      </c>
      <c r="M293" t="s">
        <v>1099</v>
      </c>
      <c r="N293" t="s">
        <v>1114</v>
      </c>
      <c r="O293" t="s">
        <v>1115</v>
      </c>
      <c r="P293" t="s">
        <v>1121</v>
      </c>
      <c r="Q293" t="s">
        <v>1155</v>
      </c>
      <c r="R293" t="s">
        <v>1176</v>
      </c>
    </row>
    <row r="294" spans="1:18" x14ac:dyDescent="0.35">
      <c r="A294" t="s">
        <v>308</v>
      </c>
      <c r="B294" s="2">
        <v>45012</v>
      </c>
      <c r="C294" s="2">
        <v>45014</v>
      </c>
      <c r="D294" s="7">
        <f t="shared" si="8"/>
        <v>2</v>
      </c>
      <c r="E294" t="s">
        <v>516</v>
      </c>
      <c r="F294" t="s">
        <v>520</v>
      </c>
      <c r="G294" t="s">
        <v>813</v>
      </c>
      <c r="H294">
        <v>4</v>
      </c>
      <c r="I294">
        <v>487.24</v>
      </c>
      <c r="J294" s="12">
        <v>0.2</v>
      </c>
      <c r="K294">
        <v>212.4</v>
      </c>
      <c r="L294">
        <f t="shared" si="9"/>
        <v>1559.1680000000001</v>
      </c>
      <c r="M294" t="s">
        <v>1091</v>
      </c>
      <c r="N294" t="s">
        <v>1112</v>
      </c>
      <c r="O294" t="s">
        <v>1120</v>
      </c>
      <c r="P294" t="s">
        <v>1125</v>
      </c>
      <c r="Q294" t="s">
        <v>1157</v>
      </c>
      <c r="R294" t="s">
        <v>1178</v>
      </c>
    </row>
    <row r="295" spans="1:18" x14ac:dyDescent="0.35">
      <c r="A295" t="s">
        <v>309</v>
      </c>
      <c r="B295" s="2">
        <v>45135</v>
      </c>
      <c r="C295" s="2">
        <v>45141</v>
      </c>
      <c r="D295" s="7">
        <f t="shared" si="8"/>
        <v>6</v>
      </c>
      <c r="E295" t="s">
        <v>518</v>
      </c>
      <c r="F295" t="s">
        <v>527</v>
      </c>
      <c r="G295" t="s">
        <v>814</v>
      </c>
      <c r="H295">
        <v>1</v>
      </c>
      <c r="I295">
        <v>72.38</v>
      </c>
      <c r="J295" s="12">
        <v>0</v>
      </c>
      <c r="K295">
        <v>8.65</v>
      </c>
      <c r="L295">
        <f t="shared" si="9"/>
        <v>72.38</v>
      </c>
      <c r="M295" t="s">
        <v>1066</v>
      </c>
      <c r="N295" t="s">
        <v>1112</v>
      </c>
      <c r="O295" t="s">
        <v>1118</v>
      </c>
      <c r="P295" t="s">
        <v>1125</v>
      </c>
      <c r="Q295" t="s">
        <v>1157</v>
      </c>
      <c r="R295" t="s">
        <v>1179</v>
      </c>
    </row>
    <row r="296" spans="1:18" x14ac:dyDescent="0.35">
      <c r="A296" t="s">
        <v>310</v>
      </c>
      <c r="B296" s="2">
        <v>45175</v>
      </c>
      <c r="C296" s="2">
        <v>45176</v>
      </c>
      <c r="D296" s="7">
        <f t="shared" si="8"/>
        <v>1</v>
      </c>
      <c r="E296" t="s">
        <v>517</v>
      </c>
      <c r="F296" t="s">
        <v>525</v>
      </c>
      <c r="G296" t="s">
        <v>815</v>
      </c>
      <c r="H296">
        <v>2</v>
      </c>
      <c r="I296">
        <v>163.72999999999999</v>
      </c>
      <c r="J296" s="12">
        <v>0</v>
      </c>
      <c r="K296">
        <v>41.13</v>
      </c>
      <c r="L296">
        <f t="shared" si="9"/>
        <v>327.45999999999998</v>
      </c>
      <c r="M296" t="s">
        <v>1084</v>
      </c>
      <c r="N296" t="s">
        <v>1113</v>
      </c>
      <c r="O296" t="s">
        <v>1118</v>
      </c>
      <c r="P296" t="s">
        <v>1125</v>
      </c>
      <c r="Q296" t="s">
        <v>1140</v>
      </c>
      <c r="R296" t="s">
        <v>1176</v>
      </c>
    </row>
    <row r="297" spans="1:18" x14ac:dyDescent="0.35">
      <c r="A297" t="s">
        <v>311</v>
      </c>
      <c r="B297" s="2">
        <v>45173</v>
      </c>
      <c r="C297" s="2">
        <v>45180</v>
      </c>
      <c r="D297" s="7">
        <f t="shared" si="8"/>
        <v>7</v>
      </c>
      <c r="E297" t="s">
        <v>517</v>
      </c>
      <c r="F297" t="s">
        <v>525</v>
      </c>
      <c r="G297" t="s">
        <v>816</v>
      </c>
      <c r="H297">
        <v>7</v>
      </c>
      <c r="I297">
        <v>473.9</v>
      </c>
      <c r="J297" s="12">
        <v>0.05</v>
      </c>
      <c r="K297">
        <v>478.17</v>
      </c>
      <c r="L297">
        <f t="shared" si="9"/>
        <v>3151.4349999999995</v>
      </c>
      <c r="M297" t="s">
        <v>1093</v>
      </c>
      <c r="N297" t="s">
        <v>1113</v>
      </c>
      <c r="O297" t="s">
        <v>1119</v>
      </c>
      <c r="P297" t="s">
        <v>1121</v>
      </c>
      <c r="Q297" t="s">
        <v>1148</v>
      </c>
      <c r="R297" t="s">
        <v>1177</v>
      </c>
    </row>
    <row r="298" spans="1:18" x14ac:dyDescent="0.35">
      <c r="A298" t="s">
        <v>312</v>
      </c>
      <c r="B298" s="2">
        <v>45036</v>
      </c>
      <c r="C298" s="2">
        <v>45042</v>
      </c>
      <c r="D298" s="7">
        <f t="shared" si="8"/>
        <v>6</v>
      </c>
      <c r="E298" t="s">
        <v>516</v>
      </c>
      <c r="F298" t="s">
        <v>520</v>
      </c>
      <c r="G298" t="s">
        <v>817</v>
      </c>
      <c r="H298">
        <v>6</v>
      </c>
      <c r="I298">
        <v>104.42</v>
      </c>
      <c r="J298" s="12">
        <v>0.2</v>
      </c>
      <c r="K298">
        <v>131.15</v>
      </c>
      <c r="L298">
        <f t="shared" si="9"/>
        <v>501.21600000000001</v>
      </c>
      <c r="M298" t="s">
        <v>1082</v>
      </c>
      <c r="N298" t="s">
        <v>1114</v>
      </c>
      <c r="O298" t="s">
        <v>1118</v>
      </c>
      <c r="P298" t="s">
        <v>1125</v>
      </c>
      <c r="Q298" t="s">
        <v>1151</v>
      </c>
      <c r="R298" t="s">
        <v>1179</v>
      </c>
    </row>
    <row r="299" spans="1:18" x14ac:dyDescent="0.35">
      <c r="A299" t="s">
        <v>313</v>
      </c>
      <c r="B299" s="2">
        <v>45132</v>
      </c>
      <c r="C299" s="2">
        <v>45133</v>
      </c>
      <c r="D299" s="7">
        <f t="shared" si="8"/>
        <v>1</v>
      </c>
      <c r="E299" t="s">
        <v>518</v>
      </c>
      <c r="F299" t="s">
        <v>522</v>
      </c>
      <c r="G299" t="s">
        <v>818</v>
      </c>
      <c r="H299">
        <v>8</v>
      </c>
      <c r="I299">
        <v>160.52000000000001</v>
      </c>
      <c r="J299" s="12">
        <v>0</v>
      </c>
      <c r="K299">
        <v>324.36</v>
      </c>
      <c r="L299">
        <f t="shared" si="9"/>
        <v>1284.1600000000001</v>
      </c>
      <c r="M299" t="s">
        <v>1085</v>
      </c>
      <c r="N299" t="s">
        <v>1114</v>
      </c>
      <c r="O299" t="s">
        <v>1116</v>
      </c>
      <c r="P299" t="s">
        <v>1124</v>
      </c>
      <c r="Q299" t="s">
        <v>1163</v>
      </c>
      <c r="R299" t="s">
        <v>1176</v>
      </c>
    </row>
    <row r="300" spans="1:18" x14ac:dyDescent="0.35">
      <c r="A300" t="s">
        <v>314</v>
      </c>
      <c r="B300" s="2">
        <v>44957</v>
      </c>
      <c r="C300" s="2">
        <v>44964</v>
      </c>
      <c r="D300" s="7">
        <f t="shared" si="8"/>
        <v>7</v>
      </c>
      <c r="E300" t="s">
        <v>517</v>
      </c>
      <c r="F300" t="s">
        <v>525</v>
      </c>
      <c r="G300" t="s">
        <v>819</v>
      </c>
      <c r="H300">
        <v>2</v>
      </c>
      <c r="I300">
        <v>482.46</v>
      </c>
      <c r="J300" s="12">
        <v>0</v>
      </c>
      <c r="K300">
        <v>131.82</v>
      </c>
      <c r="L300">
        <f t="shared" si="9"/>
        <v>964.92</v>
      </c>
      <c r="M300" t="s">
        <v>1078</v>
      </c>
      <c r="N300" t="s">
        <v>1113</v>
      </c>
      <c r="O300" t="s">
        <v>1120</v>
      </c>
      <c r="P300" t="s">
        <v>1125</v>
      </c>
      <c r="Q300" t="s">
        <v>1161</v>
      </c>
      <c r="R300" t="s">
        <v>1177</v>
      </c>
    </row>
    <row r="301" spans="1:18" x14ac:dyDescent="0.35">
      <c r="A301" t="s">
        <v>315</v>
      </c>
      <c r="B301" s="2">
        <v>45011</v>
      </c>
      <c r="C301" s="2">
        <v>45012</v>
      </c>
      <c r="D301" s="7">
        <f t="shared" si="8"/>
        <v>1</v>
      </c>
      <c r="E301" t="s">
        <v>517</v>
      </c>
      <c r="F301" t="s">
        <v>525</v>
      </c>
      <c r="G301" t="s">
        <v>820</v>
      </c>
      <c r="H301">
        <v>3</v>
      </c>
      <c r="I301">
        <v>484.52</v>
      </c>
      <c r="J301" s="12">
        <v>0.2</v>
      </c>
      <c r="K301">
        <v>274.37</v>
      </c>
      <c r="L301">
        <f t="shared" si="9"/>
        <v>1162.848</v>
      </c>
      <c r="M301" t="s">
        <v>1055</v>
      </c>
      <c r="N301" t="s">
        <v>1113</v>
      </c>
      <c r="O301" t="s">
        <v>1115</v>
      </c>
      <c r="P301" t="s">
        <v>1123</v>
      </c>
      <c r="Q301" t="s">
        <v>1144</v>
      </c>
      <c r="R301" t="s">
        <v>1176</v>
      </c>
    </row>
    <row r="302" spans="1:18" x14ac:dyDescent="0.35">
      <c r="A302" t="s">
        <v>316</v>
      </c>
      <c r="B302" s="2">
        <v>45121</v>
      </c>
      <c r="C302" s="2">
        <v>45123</v>
      </c>
      <c r="D302" s="7">
        <f t="shared" si="8"/>
        <v>2</v>
      </c>
      <c r="E302" t="s">
        <v>518</v>
      </c>
      <c r="F302" t="s">
        <v>522</v>
      </c>
      <c r="G302" t="s">
        <v>821</v>
      </c>
      <c r="H302">
        <v>1</v>
      </c>
      <c r="I302">
        <v>149.27000000000001</v>
      </c>
      <c r="J302" s="12">
        <v>0.05</v>
      </c>
      <c r="K302">
        <v>23.7</v>
      </c>
      <c r="L302">
        <f t="shared" si="9"/>
        <v>141.8065</v>
      </c>
      <c r="M302" t="s">
        <v>1094</v>
      </c>
      <c r="N302" t="s">
        <v>1113</v>
      </c>
      <c r="O302" t="s">
        <v>1118</v>
      </c>
      <c r="P302" t="s">
        <v>1122</v>
      </c>
      <c r="Q302" t="s">
        <v>1137</v>
      </c>
      <c r="R302" t="s">
        <v>1178</v>
      </c>
    </row>
    <row r="303" spans="1:18" x14ac:dyDescent="0.35">
      <c r="A303" t="s">
        <v>317</v>
      </c>
      <c r="B303" s="2">
        <v>44928</v>
      </c>
      <c r="C303" s="2">
        <v>44930</v>
      </c>
      <c r="D303" s="7">
        <f t="shared" si="8"/>
        <v>2</v>
      </c>
      <c r="E303" t="s">
        <v>518</v>
      </c>
      <c r="F303" t="s">
        <v>527</v>
      </c>
      <c r="G303" t="s">
        <v>822</v>
      </c>
      <c r="H303">
        <v>9</v>
      </c>
      <c r="I303">
        <v>349</v>
      </c>
      <c r="J303" s="12">
        <v>0.05</v>
      </c>
      <c r="K303">
        <v>351.69</v>
      </c>
      <c r="L303">
        <f t="shared" si="9"/>
        <v>2983.95</v>
      </c>
      <c r="M303" t="s">
        <v>1097</v>
      </c>
      <c r="N303" t="s">
        <v>1113</v>
      </c>
      <c r="O303" t="s">
        <v>1118</v>
      </c>
      <c r="P303" t="s">
        <v>1121</v>
      </c>
      <c r="Q303" t="s">
        <v>1160</v>
      </c>
      <c r="R303" t="s">
        <v>1178</v>
      </c>
    </row>
    <row r="304" spans="1:18" x14ac:dyDescent="0.35">
      <c r="A304" t="s">
        <v>318</v>
      </c>
      <c r="B304" s="2">
        <v>45126</v>
      </c>
      <c r="C304" s="2">
        <v>45133</v>
      </c>
      <c r="D304" s="7">
        <f t="shared" si="8"/>
        <v>7</v>
      </c>
      <c r="E304" t="s">
        <v>517</v>
      </c>
      <c r="F304" t="s">
        <v>521</v>
      </c>
      <c r="G304" t="s">
        <v>823</v>
      </c>
      <c r="H304">
        <v>3</v>
      </c>
      <c r="I304">
        <v>248.05</v>
      </c>
      <c r="J304" s="12">
        <v>0.1</v>
      </c>
      <c r="K304">
        <v>114.56</v>
      </c>
      <c r="L304">
        <f t="shared" si="9"/>
        <v>669.73500000000013</v>
      </c>
      <c r="M304" t="s">
        <v>1040</v>
      </c>
      <c r="N304" t="s">
        <v>1112</v>
      </c>
      <c r="O304" t="s">
        <v>1120</v>
      </c>
      <c r="P304" t="s">
        <v>1125</v>
      </c>
      <c r="Q304" t="s">
        <v>1174</v>
      </c>
      <c r="R304" t="s">
        <v>1177</v>
      </c>
    </row>
    <row r="305" spans="1:18" x14ac:dyDescent="0.35">
      <c r="A305" t="s">
        <v>319</v>
      </c>
      <c r="B305" s="2">
        <v>45062</v>
      </c>
      <c r="C305" s="2">
        <v>45063</v>
      </c>
      <c r="D305" s="7">
        <f t="shared" si="8"/>
        <v>1</v>
      </c>
      <c r="E305" t="s">
        <v>518</v>
      </c>
      <c r="F305" t="s">
        <v>527</v>
      </c>
      <c r="G305" t="s">
        <v>824</v>
      </c>
      <c r="H305">
        <v>7</v>
      </c>
      <c r="I305">
        <v>290.06</v>
      </c>
      <c r="J305" s="12">
        <v>0.1</v>
      </c>
      <c r="K305">
        <v>454.73</v>
      </c>
      <c r="L305">
        <f t="shared" si="9"/>
        <v>1827.3780000000002</v>
      </c>
      <c r="M305" t="s">
        <v>1107</v>
      </c>
      <c r="N305" t="s">
        <v>1112</v>
      </c>
      <c r="O305" t="s">
        <v>1117</v>
      </c>
      <c r="P305" t="s">
        <v>1121</v>
      </c>
      <c r="Q305" t="s">
        <v>1153</v>
      </c>
      <c r="R305" t="s">
        <v>1178</v>
      </c>
    </row>
    <row r="306" spans="1:18" x14ac:dyDescent="0.35">
      <c r="A306" t="s">
        <v>320</v>
      </c>
      <c r="B306" s="2">
        <v>45159</v>
      </c>
      <c r="C306" s="2">
        <v>45164</v>
      </c>
      <c r="D306" s="7">
        <f t="shared" si="8"/>
        <v>5</v>
      </c>
      <c r="E306" t="s">
        <v>516</v>
      </c>
      <c r="F306" t="s">
        <v>520</v>
      </c>
      <c r="G306" t="s">
        <v>825</v>
      </c>
      <c r="H306">
        <v>8</v>
      </c>
      <c r="I306">
        <v>125</v>
      </c>
      <c r="J306" s="12">
        <v>0.1</v>
      </c>
      <c r="K306">
        <v>145.28</v>
      </c>
      <c r="L306">
        <f t="shared" si="9"/>
        <v>900</v>
      </c>
      <c r="M306" t="s">
        <v>1094</v>
      </c>
      <c r="N306" t="s">
        <v>1112</v>
      </c>
      <c r="O306" t="s">
        <v>1119</v>
      </c>
      <c r="P306" t="s">
        <v>1123</v>
      </c>
      <c r="Q306" t="s">
        <v>1138</v>
      </c>
      <c r="R306" t="s">
        <v>1177</v>
      </c>
    </row>
    <row r="307" spans="1:18" x14ac:dyDescent="0.35">
      <c r="A307" t="s">
        <v>321</v>
      </c>
      <c r="B307" s="2">
        <v>45073</v>
      </c>
      <c r="C307" s="2">
        <v>45075</v>
      </c>
      <c r="D307" s="7">
        <f t="shared" si="8"/>
        <v>2</v>
      </c>
      <c r="E307" t="s">
        <v>516</v>
      </c>
      <c r="F307" t="s">
        <v>524</v>
      </c>
      <c r="G307" t="s">
        <v>826</v>
      </c>
      <c r="H307">
        <v>8</v>
      </c>
      <c r="I307">
        <v>191.15</v>
      </c>
      <c r="J307" s="12">
        <v>0.2</v>
      </c>
      <c r="K307">
        <v>315.16000000000003</v>
      </c>
      <c r="L307">
        <f t="shared" si="9"/>
        <v>1223.3600000000001</v>
      </c>
      <c r="M307" t="s">
        <v>1091</v>
      </c>
      <c r="N307" t="s">
        <v>1114</v>
      </c>
      <c r="O307" t="s">
        <v>1118</v>
      </c>
      <c r="P307" t="s">
        <v>1121</v>
      </c>
      <c r="Q307" t="s">
        <v>1170</v>
      </c>
      <c r="R307" t="s">
        <v>1178</v>
      </c>
    </row>
    <row r="308" spans="1:18" x14ac:dyDescent="0.35">
      <c r="A308" t="s">
        <v>322</v>
      </c>
      <c r="B308" s="2">
        <v>45143</v>
      </c>
      <c r="C308" s="2">
        <v>45145</v>
      </c>
      <c r="D308" s="7">
        <f t="shared" si="8"/>
        <v>2</v>
      </c>
      <c r="E308" t="s">
        <v>517</v>
      </c>
      <c r="F308" t="s">
        <v>521</v>
      </c>
      <c r="G308" t="s">
        <v>827</v>
      </c>
      <c r="H308">
        <v>4</v>
      </c>
      <c r="I308">
        <v>409.16</v>
      </c>
      <c r="J308" s="12">
        <v>0.1</v>
      </c>
      <c r="K308">
        <v>244.9</v>
      </c>
      <c r="L308">
        <f t="shared" si="9"/>
        <v>1472.9760000000001</v>
      </c>
      <c r="M308" t="s">
        <v>1069</v>
      </c>
      <c r="N308" t="s">
        <v>1113</v>
      </c>
      <c r="O308" t="s">
        <v>1119</v>
      </c>
      <c r="P308" t="s">
        <v>1123</v>
      </c>
      <c r="Q308" t="s">
        <v>1169</v>
      </c>
      <c r="R308" t="s">
        <v>1176</v>
      </c>
    </row>
    <row r="309" spans="1:18" x14ac:dyDescent="0.35">
      <c r="A309" t="s">
        <v>323</v>
      </c>
      <c r="B309" s="2">
        <v>45283</v>
      </c>
      <c r="C309" s="2">
        <v>45285</v>
      </c>
      <c r="D309" s="7">
        <f t="shared" si="8"/>
        <v>2</v>
      </c>
      <c r="E309" t="s">
        <v>517</v>
      </c>
      <c r="F309" t="s">
        <v>521</v>
      </c>
      <c r="G309" t="s">
        <v>828</v>
      </c>
      <c r="H309">
        <v>5</v>
      </c>
      <c r="I309">
        <v>199.5</v>
      </c>
      <c r="J309" s="12">
        <v>0.1</v>
      </c>
      <c r="K309">
        <v>136.56</v>
      </c>
      <c r="L309">
        <f t="shared" si="9"/>
        <v>897.75</v>
      </c>
      <c r="M309" t="s">
        <v>1058</v>
      </c>
      <c r="N309" t="s">
        <v>1112</v>
      </c>
      <c r="O309" t="s">
        <v>1117</v>
      </c>
      <c r="P309" t="s">
        <v>1123</v>
      </c>
      <c r="Q309" t="s">
        <v>1174</v>
      </c>
      <c r="R309" t="s">
        <v>1176</v>
      </c>
    </row>
    <row r="310" spans="1:18" x14ac:dyDescent="0.35">
      <c r="A310" t="s">
        <v>324</v>
      </c>
      <c r="B310" s="2">
        <v>45211</v>
      </c>
      <c r="C310" s="2">
        <v>45215</v>
      </c>
      <c r="D310" s="7">
        <f t="shared" si="8"/>
        <v>4</v>
      </c>
      <c r="E310" t="s">
        <v>518</v>
      </c>
      <c r="F310" t="s">
        <v>523</v>
      </c>
      <c r="G310" t="s">
        <v>829</v>
      </c>
      <c r="H310">
        <v>6</v>
      </c>
      <c r="I310">
        <v>61.37</v>
      </c>
      <c r="J310" s="12">
        <v>0.2</v>
      </c>
      <c r="K310">
        <v>46.78</v>
      </c>
      <c r="L310">
        <f t="shared" si="9"/>
        <v>294.57599999999996</v>
      </c>
      <c r="M310" t="s">
        <v>1049</v>
      </c>
      <c r="N310" t="s">
        <v>1113</v>
      </c>
      <c r="O310" t="s">
        <v>1120</v>
      </c>
      <c r="P310" t="s">
        <v>1125</v>
      </c>
      <c r="Q310" t="s">
        <v>1136</v>
      </c>
      <c r="R310" t="s">
        <v>1177</v>
      </c>
    </row>
    <row r="311" spans="1:18" x14ac:dyDescent="0.35">
      <c r="A311" t="s">
        <v>325</v>
      </c>
      <c r="B311" s="2">
        <v>45265</v>
      </c>
      <c r="C311" s="2">
        <v>45271</v>
      </c>
      <c r="D311" s="7">
        <f t="shared" si="8"/>
        <v>6</v>
      </c>
      <c r="E311" t="s">
        <v>517</v>
      </c>
      <c r="F311" t="s">
        <v>521</v>
      </c>
      <c r="G311" t="s">
        <v>830</v>
      </c>
      <c r="H311">
        <v>5</v>
      </c>
      <c r="I311">
        <v>284.11</v>
      </c>
      <c r="J311" s="12">
        <v>0.1</v>
      </c>
      <c r="K311">
        <v>345.5</v>
      </c>
      <c r="L311">
        <f t="shared" si="9"/>
        <v>1278.4950000000001</v>
      </c>
      <c r="M311" t="s">
        <v>1080</v>
      </c>
      <c r="N311" t="s">
        <v>1113</v>
      </c>
      <c r="O311" t="s">
        <v>1116</v>
      </c>
      <c r="P311" t="s">
        <v>1124</v>
      </c>
      <c r="Q311" t="s">
        <v>1168</v>
      </c>
      <c r="R311" t="s">
        <v>1179</v>
      </c>
    </row>
    <row r="312" spans="1:18" x14ac:dyDescent="0.35">
      <c r="A312" t="s">
        <v>326</v>
      </c>
      <c r="B312" s="2">
        <v>45176</v>
      </c>
      <c r="C312" s="2">
        <v>45177</v>
      </c>
      <c r="D312" s="7">
        <f t="shared" si="8"/>
        <v>1</v>
      </c>
      <c r="E312" t="s">
        <v>516</v>
      </c>
      <c r="F312" t="s">
        <v>524</v>
      </c>
      <c r="G312" t="s">
        <v>831</v>
      </c>
      <c r="H312">
        <v>1</v>
      </c>
      <c r="I312">
        <v>298.14999999999998</v>
      </c>
      <c r="J312" s="12">
        <v>0.05</v>
      </c>
      <c r="K312">
        <v>54.98</v>
      </c>
      <c r="L312">
        <f t="shared" si="9"/>
        <v>283.24249999999995</v>
      </c>
      <c r="M312" t="s">
        <v>1102</v>
      </c>
      <c r="N312" t="s">
        <v>1114</v>
      </c>
      <c r="O312" t="s">
        <v>1118</v>
      </c>
      <c r="P312" t="s">
        <v>1123</v>
      </c>
      <c r="Q312" t="s">
        <v>1127</v>
      </c>
      <c r="R312" t="s">
        <v>1176</v>
      </c>
    </row>
    <row r="313" spans="1:18" x14ac:dyDescent="0.35">
      <c r="A313" t="s">
        <v>327</v>
      </c>
      <c r="B313" s="2">
        <v>45006</v>
      </c>
      <c r="C313" s="2">
        <v>45011</v>
      </c>
      <c r="D313" s="7">
        <f t="shared" si="8"/>
        <v>5</v>
      </c>
      <c r="E313" t="s">
        <v>516</v>
      </c>
      <c r="F313" t="s">
        <v>524</v>
      </c>
      <c r="G313" t="s">
        <v>832</v>
      </c>
      <c r="H313">
        <v>2</v>
      </c>
      <c r="I313">
        <v>275.08999999999997</v>
      </c>
      <c r="J313" s="12">
        <v>0</v>
      </c>
      <c r="K313">
        <v>150.35</v>
      </c>
      <c r="L313">
        <f t="shared" si="9"/>
        <v>550.17999999999995</v>
      </c>
      <c r="M313" t="s">
        <v>1046</v>
      </c>
      <c r="N313" t="s">
        <v>1112</v>
      </c>
      <c r="O313" t="s">
        <v>1117</v>
      </c>
      <c r="P313" t="s">
        <v>1123</v>
      </c>
      <c r="Q313" t="s">
        <v>1173</v>
      </c>
      <c r="R313" t="s">
        <v>1176</v>
      </c>
    </row>
    <row r="314" spans="1:18" x14ac:dyDescent="0.35">
      <c r="A314" t="s">
        <v>328</v>
      </c>
      <c r="B314" s="2">
        <v>45024</v>
      </c>
      <c r="C314" s="2">
        <v>45026</v>
      </c>
      <c r="D314" s="7">
        <f t="shared" si="8"/>
        <v>2</v>
      </c>
      <c r="E314" t="s">
        <v>516</v>
      </c>
      <c r="F314" t="s">
        <v>519</v>
      </c>
      <c r="G314" t="s">
        <v>833</v>
      </c>
      <c r="H314">
        <v>10</v>
      </c>
      <c r="I314">
        <v>342.45</v>
      </c>
      <c r="J314" s="12">
        <v>0.05</v>
      </c>
      <c r="K314">
        <v>705.03</v>
      </c>
      <c r="L314">
        <f t="shared" si="9"/>
        <v>3253.2749999999996</v>
      </c>
      <c r="M314" t="s">
        <v>1031</v>
      </c>
      <c r="N314" t="s">
        <v>1112</v>
      </c>
      <c r="O314" t="s">
        <v>1116</v>
      </c>
      <c r="P314" t="s">
        <v>1122</v>
      </c>
      <c r="Q314" t="s">
        <v>1160</v>
      </c>
      <c r="R314" t="s">
        <v>1177</v>
      </c>
    </row>
    <row r="315" spans="1:18" x14ac:dyDescent="0.35">
      <c r="A315" t="s">
        <v>329</v>
      </c>
      <c r="B315" s="2">
        <v>45078</v>
      </c>
      <c r="C315" s="2">
        <v>45082</v>
      </c>
      <c r="D315" s="7">
        <f t="shared" si="8"/>
        <v>4</v>
      </c>
      <c r="E315" t="s">
        <v>516</v>
      </c>
      <c r="F315" t="s">
        <v>519</v>
      </c>
      <c r="G315" t="s">
        <v>834</v>
      </c>
      <c r="H315">
        <v>4</v>
      </c>
      <c r="I315">
        <v>277.3</v>
      </c>
      <c r="J315" s="12">
        <v>0.05</v>
      </c>
      <c r="K315">
        <v>304.38</v>
      </c>
      <c r="L315">
        <f t="shared" si="9"/>
        <v>1053.74</v>
      </c>
      <c r="M315" t="s">
        <v>1108</v>
      </c>
      <c r="N315" t="s">
        <v>1113</v>
      </c>
      <c r="O315" t="s">
        <v>1115</v>
      </c>
      <c r="P315" t="s">
        <v>1121</v>
      </c>
      <c r="Q315" t="s">
        <v>1153</v>
      </c>
      <c r="R315" t="s">
        <v>1177</v>
      </c>
    </row>
    <row r="316" spans="1:18" x14ac:dyDescent="0.35">
      <c r="A316" t="s">
        <v>330</v>
      </c>
      <c r="B316" s="2">
        <v>45038</v>
      </c>
      <c r="C316" s="2">
        <v>45044</v>
      </c>
      <c r="D316" s="7">
        <f t="shared" si="8"/>
        <v>6</v>
      </c>
      <c r="E316" t="s">
        <v>518</v>
      </c>
      <c r="F316" t="s">
        <v>527</v>
      </c>
      <c r="G316" t="s">
        <v>835</v>
      </c>
      <c r="H316">
        <v>9</v>
      </c>
      <c r="I316">
        <v>476.74</v>
      </c>
      <c r="J316" s="12">
        <v>0</v>
      </c>
      <c r="K316">
        <v>490.18</v>
      </c>
      <c r="L316">
        <f t="shared" si="9"/>
        <v>4290.66</v>
      </c>
      <c r="M316" t="s">
        <v>1095</v>
      </c>
      <c r="N316" t="s">
        <v>1112</v>
      </c>
      <c r="O316" t="s">
        <v>1118</v>
      </c>
      <c r="P316" t="s">
        <v>1125</v>
      </c>
      <c r="Q316" t="s">
        <v>1143</v>
      </c>
      <c r="R316" t="s">
        <v>1179</v>
      </c>
    </row>
    <row r="317" spans="1:18" x14ac:dyDescent="0.35">
      <c r="A317" t="s">
        <v>331</v>
      </c>
      <c r="B317" s="2">
        <v>44956</v>
      </c>
      <c r="C317" s="2">
        <v>44959</v>
      </c>
      <c r="D317" s="7">
        <f t="shared" si="8"/>
        <v>3</v>
      </c>
      <c r="E317" t="s">
        <v>517</v>
      </c>
      <c r="F317" t="s">
        <v>525</v>
      </c>
      <c r="G317" t="s">
        <v>836</v>
      </c>
      <c r="H317">
        <v>1</v>
      </c>
      <c r="I317">
        <v>233.5</v>
      </c>
      <c r="J317" s="12">
        <v>0.05</v>
      </c>
      <c r="K317">
        <v>61.64</v>
      </c>
      <c r="L317">
        <f t="shared" si="9"/>
        <v>221.82499999999999</v>
      </c>
      <c r="M317" t="s">
        <v>1035</v>
      </c>
      <c r="N317" t="s">
        <v>1112</v>
      </c>
      <c r="O317" t="s">
        <v>1120</v>
      </c>
      <c r="P317" t="s">
        <v>1125</v>
      </c>
      <c r="Q317" t="s">
        <v>1169</v>
      </c>
      <c r="R317" t="s">
        <v>1177</v>
      </c>
    </row>
    <row r="318" spans="1:18" x14ac:dyDescent="0.35">
      <c r="A318" t="s">
        <v>332</v>
      </c>
      <c r="B318" s="2">
        <v>45223</v>
      </c>
      <c r="C318" s="2">
        <v>45230</v>
      </c>
      <c r="D318" s="7">
        <f t="shared" si="8"/>
        <v>7</v>
      </c>
      <c r="E318" t="s">
        <v>517</v>
      </c>
      <c r="F318" t="s">
        <v>526</v>
      </c>
      <c r="G318" t="s">
        <v>837</v>
      </c>
      <c r="H318">
        <v>3</v>
      </c>
      <c r="I318">
        <v>355.64</v>
      </c>
      <c r="J318" s="12">
        <v>0</v>
      </c>
      <c r="K318">
        <v>213.49</v>
      </c>
      <c r="L318">
        <f t="shared" si="9"/>
        <v>1066.92</v>
      </c>
      <c r="M318" t="s">
        <v>1092</v>
      </c>
      <c r="N318" t="s">
        <v>1113</v>
      </c>
      <c r="O318" t="s">
        <v>1120</v>
      </c>
      <c r="P318" t="s">
        <v>1125</v>
      </c>
      <c r="Q318" t="s">
        <v>1132</v>
      </c>
      <c r="R318" t="s">
        <v>1179</v>
      </c>
    </row>
    <row r="319" spans="1:18" x14ac:dyDescent="0.35">
      <c r="A319" t="s">
        <v>333</v>
      </c>
      <c r="B319" s="2">
        <v>45204</v>
      </c>
      <c r="C319" s="2">
        <v>45207</v>
      </c>
      <c r="D319" s="7">
        <f t="shared" si="8"/>
        <v>3</v>
      </c>
      <c r="E319" t="s">
        <v>517</v>
      </c>
      <c r="F319" t="s">
        <v>525</v>
      </c>
      <c r="G319" t="s">
        <v>838</v>
      </c>
      <c r="H319">
        <v>7</v>
      </c>
      <c r="I319">
        <v>222.04</v>
      </c>
      <c r="J319" s="12">
        <v>0.05</v>
      </c>
      <c r="K319">
        <v>403.84</v>
      </c>
      <c r="L319">
        <f t="shared" si="9"/>
        <v>1476.5659999999998</v>
      </c>
      <c r="M319" t="s">
        <v>1083</v>
      </c>
      <c r="N319" t="s">
        <v>1113</v>
      </c>
      <c r="O319" t="s">
        <v>1119</v>
      </c>
      <c r="P319" t="s">
        <v>1121</v>
      </c>
      <c r="Q319" t="s">
        <v>1171</v>
      </c>
      <c r="R319" t="s">
        <v>1177</v>
      </c>
    </row>
    <row r="320" spans="1:18" x14ac:dyDescent="0.35">
      <c r="A320" t="s">
        <v>334</v>
      </c>
      <c r="B320" s="2">
        <v>44958</v>
      </c>
      <c r="C320" s="2">
        <v>44960</v>
      </c>
      <c r="D320" s="7">
        <f t="shared" si="8"/>
        <v>2</v>
      </c>
      <c r="E320" t="s">
        <v>517</v>
      </c>
      <c r="F320" t="s">
        <v>525</v>
      </c>
      <c r="G320" t="s">
        <v>839</v>
      </c>
      <c r="H320">
        <v>3</v>
      </c>
      <c r="I320">
        <v>149.21</v>
      </c>
      <c r="J320" s="12">
        <v>0.2</v>
      </c>
      <c r="K320">
        <v>63.15</v>
      </c>
      <c r="L320">
        <f t="shared" si="9"/>
        <v>358.10400000000004</v>
      </c>
      <c r="M320" t="s">
        <v>1065</v>
      </c>
      <c r="N320" t="s">
        <v>1114</v>
      </c>
      <c r="O320" t="s">
        <v>1119</v>
      </c>
      <c r="P320" t="s">
        <v>1123</v>
      </c>
      <c r="Q320" t="s">
        <v>1171</v>
      </c>
      <c r="R320" t="s">
        <v>1176</v>
      </c>
    </row>
    <row r="321" spans="1:18" x14ac:dyDescent="0.35">
      <c r="A321" t="s">
        <v>335</v>
      </c>
      <c r="B321" s="2">
        <v>45087</v>
      </c>
      <c r="C321" s="2">
        <v>45092</v>
      </c>
      <c r="D321" s="7">
        <f t="shared" si="8"/>
        <v>5</v>
      </c>
      <c r="E321" t="s">
        <v>518</v>
      </c>
      <c r="F321" t="s">
        <v>522</v>
      </c>
      <c r="G321" t="s">
        <v>840</v>
      </c>
      <c r="H321">
        <v>1</v>
      </c>
      <c r="I321">
        <v>347.95</v>
      </c>
      <c r="J321" s="12">
        <v>0.2</v>
      </c>
      <c r="K321">
        <v>44.45</v>
      </c>
      <c r="L321">
        <f t="shared" si="9"/>
        <v>278.36</v>
      </c>
      <c r="M321" t="s">
        <v>1045</v>
      </c>
      <c r="N321" t="s">
        <v>1112</v>
      </c>
      <c r="O321" t="s">
        <v>1120</v>
      </c>
      <c r="P321" t="s">
        <v>1125</v>
      </c>
      <c r="Q321" t="s">
        <v>1133</v>
      </c>
      <c r="R321" t="s">
        <v>1177</v>
      </c>
    </row>
    <row r="322" spans="1:18" x14ac:dyDescent="0.35">
      <c r="A322" t="s">
        <v>336</v>
      </c>
      <c r="B322" s="2">
        <v>44956</v>
      </c>
      <c r="C322" s="2">
        <v>44961</v>
      </c>
      <c r="D322" s="7">
        <f t="shared" ref="D322:D385" si="10">C322-B322</f>
        <v>5</v>
      </c>
      <c r="E322" t="s">
        <v>518</v>
      </c>
      <c r="F322" t="s">
        <v>527</v>
      </c>
      <c r="G322" t="s">
        <v>841</v>
      </c>
      <c r="H322">
        <v>7</v>
      </c>
      <c r="I322">
        <v>410.39</v>
      </c>
      <c r="J322" s="12">
        <v>0.1</v>
      </c>
      <c r="K322">
        <v>286.5</v>
      </c>
      <c r="L322">
        <f t="shared" si="9"/>
        <v>2585.4569999999999</v>
      </c>
      <c r="M322" t="s">
        <v>1109</v>
      </c>
      <c r="N322" t="s">
        <v>1113</v>
      </c>
      <c r="O322" t="s">
        <v>1116</v>
      </c>
      <c r="P322" t="s">
        <v>1122</v>
      </c>
      <c r="Q322" t="s">
        <v>1144</v>
      </c>
      <c r="R322" t="s">
        <v>1178</v>
      </c>
    </row>
    <row r="323" spans="1:18" x14ac:dyDescent="0.35">
      <c r="A323" t="s">
        <v>337</v>
      </c>
      <c r="B323" s="2">
        <v>44952</v>
      </c>
      <c r="C323" s="2">
        <v>44958</v>
      </c>
      <c r="D323" s="7">
        <f t="shared" si="10"/>
        <v>6</v>
      </c>
      <c r="E323" t="s">
        <v>518</v>
      </c>
      <c r="F323" t="s">
        <v>527</v>
      </c>
      <c r="G323" t="s">
        <v>842</v>
      </c>
      <c r="H323">
        <v>8</v>
      </c>
      <c r="I323">
        <v>398.85</v>
      </c>
      <c r="J323" s="12">
        <v>0.2</v>
      </c>
      <c r="K323">
        <v>691.38</v>
      </c>
      <c r="L323">
        <f t="shared" ref="L323:L386" si="11">H323*I323*(1-J323)</f>
        <v>2552.6400000000003</v>
      </c>
      <c r="M323" t="s">
        <v>1098</v>
      </c>
      <c r="N323" t="s">
        <v>1112</v>
      </c>
      <c r="O323" t="s">
        <v>1118</v>
      </c>
      <c r="P323" t="s">
        <v>1122</v>
      </c>
      <c r="Q323" t="s">
        <v>1169</v>
      </c>
      <c r="R323" t="s">
        <v>1176</v>
      </c>
    </row>
    <row r="324" spans="1:18" x14ac:dyDescent="0.35">
      <c r="A324" t="s">
        <v>338</v>
      </c>
      <c r="B324" s="2">
        <v>45226</v>
      </c>
      <c r="C324" s="2">
        <v>45232</v>
      </c>
      <c r="D324" s="7">
        <f t="shared" si="10"/>
        <v>6</v>
      </c>
      <c r="E324" t="s">
        <v>518</v>
      </c>
      <c r="F324" t="s">
        <v>527</v>
      </c>
      <c r="G324" t="s">
        <v>843</v>
      </c>
      <c r="H324">
        <v>3</v>
      </c>
      <c r="I324">
        <v>207.53</v>
      </c>
      <c r="J324" s="12">
        <v>0</v>
      </c>
      <c r="K324">
        <v>79.36</v>
      </c>
      <c r="L324">
        <f t="shared" si="11"/>
        <v>622.59</v>
      </c>
      <c r="M324" t="s">
        <v>1030</v>
      </c>
      <c r="N324" t="s">
        <v>1112</v>
      </c>
      <c r="O324" t="s">
        <v>1119</v>
      </c>
      <c r="P324" t="s">
        <v>1121</v>
      </c>
      <c r="Q324" t="s">
        <v>1162</v>
      </c>
      <c r="R324" t="s">
        <v>1178</v>
      </c>
    </row>
    <row r="325" spans="1:18" x14ac:dyDescent="0.35">
      <c r="A325" t="s">
        <v>339</v>
      </c>
      <c r="B325" s="2">
        <v>45171</v>
      </c>
      <c r="C325" s="2">
        <v>45172</v>
      </c>
      <c r="D325" s="7">
        <f t="shared" si="10"/>
        <v>1</v>
      </c>
      <c r="E325" t="s">
        <v>518</v>
      </c>
      <c r="F325" t="s">
        <v>523</v>
      </c>
      <c r="G325" t="s">
        <v>844</v>
      </c>
      <c r="H325">
        <v>5</v>
      </c>
      <c r="I325">
        <v>252.16</v>
      </c>
      <c r="J325" s="12">
        <v>0.1</v>
      </c>
      <c r="K325">
        <v>158.93</v>
      </c>
      <c r="L325">
        <f t="shared" si="11"/>
        <v>1134.72</v>
      </c>
      <c r="M325" t="s">
        <v>1080</v>
      </c>
      <c r="N325" t="s">
        <v>1113</v>
      </c>
      <c r="O325" t="s">
        <v>1118</v>
      </c>
      <c r="P325" t="s">
        <v>1125</v>
      </c>
      <c r="Q325" t="s">
        <v>1127</v>
      </c>
      <c r="R325" t="s">
        <v>1178</v>
      </c>
    </row>
    <row r="326" spans="1:18" x14ac:dyDescent="0.35">
      <c r="A326" t="s">
        <v>340</v>
      </c>
      <c r="B326" s="2">
        <v>45184</v>
      </c>
      <c r="C326" s="2">
        <v>45191</v>
      </c>
      <c r="D326" s="7">
        <f t="shared" si="10"/>
        <v>7</v>
      </c>
      <c r="E326" t="s">
        <v>516</v>
      </c>
      <c r="F326" t="s">
        <v>524</v>
      </c>
      <c r="G326" t="s">
        <v>845</v>
      </c>
      <c r="H326">
        <v>1</v>
      </c>
      <c r="I326">
        <v>318.5</v>
      </c>
      <c r="J326" s="12">
        <v>0.05</v>
      </c>
      <c r="K326">
        <v>55.02</v>
      </c>
      <c r="L326">
        <f t="shared" si="11"/>
        <v>302.57499999999999</v>
      </c>
      <c r="M326" t="s">
        <v>1030</v>
      </c>
      <c r="N326" t="s">
        <v>1112</v>
      </c>
      <c r="O326" t="s">
        <v>1115</v>
      </c>
      <c r="P326" t="s">
        <v>1121</v>
      </c>
      <c r="Q326" t="s">
        <v>1134</v>
      </c>
      <c r="R326" t="s">
        <v>1177</v>
      </c>
    </row>
    <row r="327" spans="1:18" x14ac:dyDescent="0.35">
      <c r="A327" t="s">
        <v>341</v>
      </c>
      <c r="B327" s="2">
        <v>45198</v>
      </c>
      <c r="C327" s="2">
        <v>45205</v>
      </c>
      <c r="D327" s="7">
        <f t="shared" si="10"/>
        <v>7</v>
      </c>
      <c r="E327" t="s">
        <v>518</v>
      </c>
      <c r="F327" t="s">
        <v>522</v>
      </c>
      <c r="G327" t="s">
        <v>846</v>
      </c>
      <c r="H327">
        <v>1</v>
      </c>
      <c r="I327">
        <v>124.8</v>
      </c>
      <c r="J327" s="12">
        <v>0.2</v>
      </c>
      <c r="K327">
        <v>21.35</v>
      </c>
      <c r="L327">
        <f t="shared" si="11"/>
        <v>99.84</v>
      </c>
      <c r="M327" t="s">
        <v>1043</v>
      </c>
      <c r="N327" t="s">
        <v>1112</v>
      </c>
      <c r="O327" t="s">
        <v>1120</v>
      </c>
      <c r="P327" t="s">
        <v>1125</v>
      </c>
      <c r="Q327" t="s">
        <v>1142</v>
      </c>
      <c r="R327" t="s">
        <v>1177</v>
      </c>
    </row>
    <row r="328" spans="1:18" x14ac:dyDescent="0.35">
      <c r="A328" t="s">
        <v>342</v>
      </c>
      <c r="B328" s="2">
        <v>45007</v>
      </c>
      <c r="C328" s="2">
        <v>45009</v>
      </c>
      <c r="D328" s="7">
        <f t="shared" si="10"/>
        <v>2</v>
      </c>
      <c r="E328" t="s">
        <v>516</v>
      </c>
      <c r="F328" t="s">
        <v>519</v>
      </c>
      <c r="G328" t="s">
        <v>847</v>
      </c>
      <c r="H328">
        <v>5</v>
      </c>
      <c r="I328">
        <v>331.04</v>
      </c>
      <c r="J328" s="12">
        <v>0.1</v>
      </c>
      <c r="K328">
        <v>419.08</v>
      </c>
      <c r="L328">
        <f t="shared" si="11"/>
        <v>1489.68</v>
      </c>
      <c r="M328" t="s">
        <v>1073</v>
      </c>
      <c r="N328" t="s">
        <v>1114</v>
      </c>
      <c r="O328" t="s">
        <v>1120</v>
      </c>
      <c r="P328" t="s">
        <v>1125</v>
      </c>
      <c r="Q328" t="s">
        <v>1160</v>
      </c>
      <c r="R328" t="s">
        <v>1178</v>
      </c>
    </row>
    <row r="329" spans="1:18" x14ac:dyDescent="0.35">
      <c r="A329" t="s">
        <v>343</v>
      </c>
      <c r="B329" s="2">
        <v>44956</v>
      </c>
      <c r="C329" s="2">
        <v>44959</v>
      </c>
      <c r="D329" s="7">
        <f t="shared" si="10"/>
        <v>3</v>
      </c>
      <c r="E329" t="s">
        <v>517</v>
      </c>
      <c r="F329" t="s">
        <v>525</v>
      </c>
      <c r="G329" t="s">
        <v>848</v>
      </c>
      <c r="H329">
        <v>10</v>
      </c>
      <c r="I329">
        <v>359.04</v>
      </c>
      <c r="J329" s="12">
        <v>0.2</v>
      </c>
      <c r="K329">
        <v>550.09</v>
      </c>
      <c r="L329">
        <f t="shared" si="11"/>
        <v>2872.32</v>
      </c>
      <c r="M329" t="s">
        <v>1033</v>
      </c>
      <c r="N329" t="s">
        <v>1112</v>
      </c>
      <c r="O329" t="s">
        <v>1116</v>
      </c>
      <c r="P329" t="s">
        <v>1122</v>
      </c>
      <c r="Q329" t="s">
        <v>1160</v>
      </c>
      <c r="R329" t="s">
        <v>1176</v>
      </c>
    </row>
    <row r="330" spans="1:18" x14ac:dyDescent="0.35">
      <c r="A330" t="s">
        <v>344</v>
      </c>
      <c r="B330" s="2">
        <v>45187</v>
      </c>
      <c r="C330" s="2">
        <v>45188</v>
      </c>
      <c r="D330" s="7">
        <f t="shared" si="10"/>
        <v>1</v>
      </c>
      <c r="E330" t="s">
        <v>517</v>
      </c>
      <c r="F330" t="s">
        <v>526</v>
      </c>
      <c r="G330" t="s">
        <v>849</v>
      </c>
      <c r="H330">
        <v>10</v>
      </c>
      <c r="I330">
        <v>395.59</v>
      </c>
      <c r="J330" s="12">
        <v>0.1</v>
      </c>
      <c r="K330">
        <v>581.32000000000005</v>
      </c>
      <c r="L330">
        <f t="shared" si="11"/>
        <v>3560.31</v>
      </c>
      <c r="M330" t="s">
        <v>1093</v>
      </c>
      <c r="N330" t="s">
        <v>1114</v>
      </c>
      <c r="O330" t="s">
        <v>1120</v>
      </c>
      <c r="P330" t="s">
        <v>1125</v>
      </c>
      <c r="Q330" t="s">
        <v>1132</v>
      </c>
      <c r="R330" t="s">
        <v>1177</v>
      </c>
    </row>
    <row r="331" spans="1:18" x14ac:dyDescent="0.35">
      <c r="A331" t="s">
        <v>345</v>
      </c>
      <c r="B331" s="2">
        <v>44968</v>
      </c>
      <c r="C331" s="2">
        <v>44973</v>
      </c>
      <c r="D331" s="7">
        <f t="shared" si="10"/>
        <v>5</v>
      </c>
      <c r="E331" t="s">
        <v>517</v>
      </c>
      <c r="F331" t="s">
        <v>521</v>
      </c>
      <c r="G331" t="s">
        <v>850</v>
      </c>
      <c r="H331">
        <v>2</v>
      </c>
      <c r="I331">
        <v>41.61</v>
      </c>
      <c r="J331" s="12">
        <v>0</v>
      </c>
      <c r="K331">
        <v>20.23</v>
      </c>
      <c r="L331">
        <f t="shared" si="11"/>
        <v>83.22</v>
      </c>
      <c r="M331" t="s">
        <v>1096</v>
      </c>
      <c r="N331" t="s">
        <v>1114</v>
      </c>
      <c r="O331" t="s">
        <v>1120</v>
      </c>
      <c r="P331" t="s">
        <v>1125</v>
      </c>
      <c r="Q331" t="s">
        <v>1127</v>
      </c>
      <c r="R331" t="s">
        <v>1176</v>
      </c>
    </row>
    <row r="332" spans="1:18" x14ac:dyDescent="0.35">
      <c r="A332" t="s">
        <v>346</v>
      </c>
      <c r="B332" s="2">
        <v>45022</v>
      </c>
      <c r="C332" s="2">
        <v>45023</v>
      </c>
      <c r="D332" s="7">
        <f t="shared" si="10"/>
        <v>1</v>
      </c>
      <c r="E332" t="s">
        <v>517</v>
      </c>
      <c r="F332" t="s">
        <v>526</v>
      </c>
      <c r="G332" t="s">
        <v>851</v>
      </c>
      <c r="H332">
        <v>6</v>
      </c>
      <c r="I332">
        <v>495.4</v>
      </c>
      <c r="J332" s="12">
        <v>0</v>
      </c>
      <c r="K332">
        <v>760.3</v>
      </c>
      <c r="L332">
        <f t="shared" si="11"/>
        <v>2972.3999999999996</v>
      </c>
      <c r="M332" t="s">
        <v>1032</v>
      </c>
      <c r="N332" t="s">
        <v>1113</v>
      </c>
      <c r="O332" t="s">
        <v>1115</v>
      </c>
      <c r="P332" t="s">
        <v>1121</v>
      </c>
      <c r="Q332" t="s">
        <v>1131</v>
      </c>
      <c r="R332" t="s">
        <v>1177</v>
      </c>
    </row>
    <row r="333" spans="1:18" x14ac:dyDescent="0.35">
      <c r="A333" t="s">
        <v>347</v>
      </c>
      <c r="B333" s="2">
        <v>44962</v>
      </c>
      <c r="C333" s="2">
        <v>44965</v>
      </c>
      <c r="D333" s="7">
        <f t="shared" si="10"/>
        <v>3</v>
      </c>
      <c r="E333" t="s">
        <v>518</v>
      </c>
      <c r="F333" t="s">
        <v>527</v>
      </c>
      <c r="G333" t="s">
        <v>852</v>
      </c>
      <c r="H333">
        <v>5</v>
      </c>
      <c r="I333">
        <v>242.22</v>
      </c>
      <c r="J333" s="12">
        <v>0.05</v>
      </c>
      <c r="K333">
        <v>227.25</v>
      </c>
      <c r="L333">
        <f t="shared" si="11"/>
        <v>1150.5449999999998</v>
      </c>
      <c r="M333" t="s">
        <v>1022</v>
      </c>
      <c r="N333" t="s">
        <v>1112</v>
      </c>
      <c r="O333" t="s">
        <v>1117</v>
      </c>
      <c r="P333" t="s">
        <v>1121</v>
      </c>
      <c r="Q333" t="s">
        <v>1140</v>
      </c>
      <c r="R333" t="s">
        <v>1178</v>
      </c>
    </row>
    <row r="334" spans="1:18" x14ac:dyDescent="0.35">
      <c r="A334" t="s">
        <v>348</v>
      </c>
      <c r="B334" s="2">
        <v>45231</v>
      </c>
      <c r="C334" s="2">
        <v>45236</v>
      </c>
      <c r="D334" s="7">
        <f t="shared" si="10"/>
        <v>5</v>
      </c>
      <c r="E334" t="s">
        <v>517</v>
      </c>
      <c r="F334" t="s">
        <v>521</v>
      </c>
      <c r="G334" t="s">
        <v>853</v>
      </c>
      <c r="H334">
        <v>8</v>
      </c>
      <c r="I334">
        <v>203.4</v>
      </c>
      <c r="J334" s="12">
        <v>0.1</v>
      </c>
      <c r="K334">
        <v>331.27</v>
      </c>
      <c r="L334">
        <f t="shared" si="11"/>
        <v>1464.48</v>
      </c>
      <c r="M334" t="s">
        <v>1068</v>
      </c>
      <c r="N334" t="s">
        <v>1112</v>
      </c>
      <c r="O334" t="s">
        <v>1115</v>
      </c>
      <c r="P334" t="s">
        <v>1121</v>
      </c>
      <c r="Q334" t="s">
        <v>1158</v>
      </c>
      <c r="R334" t="s">
        <v>1178</v>
      </c>
    </row>
    <row r="335" spans="1:18" x14ac:dyDescent="0.35">
      <c r="A335" t="s">
        <v>349</v>
      </c>
      <c r="B335" s="2">
        <v>44961</v>
      </c>
      <c r="C335" s="2">
        <v>44967</v>
      </c>
      <c r="D335" s="7">
        <f t="shared" si="10"/>
        <v>6</v>
      </c>
      <c r="E335" t="s">
        <v>518</v>
      </c>
      <c r="F335" t="s">
        <v>522</v>
      </c>
      <c r="G335" t="s">
        <v>854</v>
      </c>
      <c r="H335">
        <v>9</v>
      </c>
      <c r="I335">
        <v>255.77</v>
      </c>
      <c r="J335" s="12">
        <v>0</v>
      </c>
      <c r="K335">
        <v>311.60000000000002</v>
      </c>
      <c r="L335">
        <f t="shared" si="11"/>
        <v>2301.9300000000003</v>
      </c>
      <c r="M335" t="s">
        <v>1042</v>
      </c>
      <c r="N335" t="s">
        <v>1114</v>
      </c>
      <c r="O335" t="s">
        <v>1116</v>
      </c>
      <c r="P335" t="s">
        <v>1124</v>
      </c>
      <c r="Q335" t="s">
        <v>1155</v>
      </c>
      <c r="R335" t="s">
        <v>1177</v>
      </c>
    </row>
    <row r="336" spans="1:18" x14ac:dyDescent="0.35">
      <c r="A336" t="s">
        <v>350</v>
      </c>
      <c r="B336" s="2">
        <v>45272</v>
      </c>
      <c r="C336" s="2">
        <v>45276</v>
      </c>
      <c r="D336" s="7">
        <f t="shared" si="10"/>
        <v>4</v>
      </c>
      <c r="E336" t="s">
        <v>518</v>
      </c>
      <c r="F336" t="s">
        <v>527</v>
      </c>
      <c r="G336" t="s">
        <v>855</v>
      </c>
      <c r="H336">
        <v>9</v>
      </c>
      <c r="I336">
        <v>460.59</v>
      </c>
      <c r="J336" s="12">
        <v>0.05</v>
      </c>
      <c r="K336">
        <v>893.54</v>
      </c>
      <c r="L336">
        <f t="shared" si="11"/>
        <v>3938.0444999999995</v>
      </c>
      <c r="M336" t="s">
        <v>1054</v>
      </c>
      <c r="N336" t="s">
        <v>1113</v>
      </c>
      <c r="O336" t="s">
        <v>1115</v>
      </c>
      <c r="P336" t="s">
        <v>1121</v>
      </c>
      <c r="Q336" t="s">
        <v>1147</v>
      </c>
      <c r="R336" t="s">
        <v>1178</v>
      </c>
    </row>
    <row r="337" spans="1:18" x14ac:dyDescent="0.35">
      <c r="A337" t="s">
        <v>351</v>
      </c>
      <c r="B337" s="2">
        <v>45047</v>
      </c>
      <c r="C337" s="2">
        <v>45051</v>
      </c>
      <c r="D337" s="7">
        <f t="shared" si="10"/>
        <v>4</v>
      </c>
      <c r="E337" t="s">
        <v>517</v>
      </c>
      <c r="F337" t="s">
        <v>526</v>
      </c>
      <c r="G337" t="s">
        <v>856</v>
      </c>
      <c r="H337">
        <v>8</v>
      </c>
      <c r="I337">
        <v>347.4</v>
      </c>
      <c r="J337" s="12">
        <v>0.1</v>
      </c>
      <c r="K337">
        <v>252.49</v>
      </c>
      <c r="L337">
        <f t="shared" si="11"/>
        <v>2501.2799999999997</v>
      </c>
      <c r="M337" t="s">
        <v>1048</v>
      </c>
      <c r="N337" t="s">
        <v>1114</v>
      </c>
      <c r="O337" t="s">
        <v>1119</v>
      </c>
      <c r="P337" t="s">
        <v>1123</v>
      </c>
      <c r="Q337" t="s">
        <v>1137</v>
      </c>
      <c r="R337" t="s">
        <v>1177</v>
      </c>
    </row>
    <row r="338" spans="1:18" x14ac:dyDescent="0.35">
      <c r="A338" t="s">
        <v>352</v>
      </c>
      <c r="B338" s="2">
        <v>45133</v>
      </c>
      <c r="C338" s="2">
        <v>45139</v>
      </c>
      <c r="D338" s="7">
        <f t="shared" si="10"/>
        <v>6</v>
      </c>
      <c r="E338" t="s">
        <v>516</v>
      </c>
      <c r="F338" t="s">
        <v>524</v>
      </c>
      <c r="G338" t="s">
        <v>857</v>
      </c>
      <c r="H338">
        <v>3</v>
      </c>
      <c r="I338">
        <v>274.10000000000002</v>
      </c>
      <c r="J338" s="12">
        <v>0.05</v>
      </c>
      <c r="K338">
        <v>120.85</v>
      </c>
      <c r="L338">
        <f t="shared" si="11"/>
        <v>781.18500000000006</v>
      </c>
      <c r="M338" t="s">
        <v>1077</v>
      </c>
      <c r="N338" t="s">
        <v>1114</v>
      </c>
      <c r="O338" t="s">
        <v>1116</v>
      </c>
      <c r="P338" t="s">
        <v>1122</v>
      </c>
      <c r="Q338" t="s">
        <v>1159</v>
      </c>
      <c r="R338" t="s">
        <v>1179</v>
      </c>
    </row>
    <row r="339" spans="1:18" x14ac:dyDescent="0.35">
      <c r="A339" t="s">
        <v>353</v>
      </c>
      <c r="B339" s="2">
        <v>44988</v>
      </c>
      <c r="C339" s="2">
        <v>44990</v>
      </c>
      <c r="D339" s="7">
        <f t="shared" si="10"/>
        <v>2</v>
      </c>
      <c r="E339" t="s">
        <v>518</v>
      </c>
      <c r="F339" t="s">
        <v>523</v>
      </c>
      <c r="G339" t="s">
        <v>858</v>
      </c>
      <c r="H339">
        <v>9</v>
      </c>
      <c r="I339">
        <v>396.41</v>
      </c>
      <c r="J339" s="12">
        <v>0</v>
      </c>
      <c r="K339">
        <v>899.91</v>
      </c>
      <c r="L339">
        <f t="shared" si="11"/>
        <v>3567.69</v>
      </c>
      <c r="M339" t="s">
        <v>1040</v>
      </c>
      <c r="N339" t="s">
        <v>1114</v>
      </c>
      <c r="O339" t="s">
        <v>1116</v>
      </c>
      <c r="P339" t="s">
        <v>1125</v>
      </c>
      <c r="Q339" t="s">
        <v>1137</v>
      </c>
      <c r="R339" t="s">
        <v>1177</v>
      </c>
    </row>
    <row r="340" spans="1:18" x14ac:dyDescent="0.35">
      <c r="A340" t="s">
        <v>354</v>
      </c>
      <c r="B340" s="2">
        <v>45218</v>
      </c>
      <c r="C340" s="2">
        <v>45219</v>
      </c>
      <c r="D340" s="7">
        <f t="shared" si="10"/>
        <v>1</v>
      </c>
      <c r="E340" t="s">
        <v>517</v>
      </c>
      <c r="F340" t="s">
        <v>526</v>
      </c>
      <c r="G340" t="s">
        <v>859</v>
      </c>
      <c r="H340">
        <v>8</v>
      </c>
      <c r="I340">
        <v>182.97</v>
      </c>
      <c r="J340" s="12">
        <v>0.05</v>
      </c>
      <c r="K340">
        <v>185.95</v>
      </c>
      <c r="L340">
        <f t="shared" si="11"/>
        <v>1390.5719999999999</v>
      </c>
      <c r="M340" t="s">
        <v>1098</v>
      </c>
      <c r="N340" t="s">
        <v>1112</v>
      </c>
      <c r="O340" t="s">
        <v>1119</v>
      </c>
      <c r="P340" t="s">
        <v>1121</v>
      </c>
      <c r="Q340" t="s">
        <v>1155</v>
      </c>
      <c r="R340" t="s">
        <v>1176</v>
      </c>
    </row>
    <row r="341" spans="1:18" x14ac:dyDescent="0.35">
      <c r="A341" t="s">
        <v>355</v>
      </c>
      <c r="B341" s="2">
        <v>45053</v>
      </c>
      <c r="C341" s="2">
        <v>45058</v>
      </c>
      <c r="D341" s="7">
        <f t="shared" si="10"/>
        <v>5</v>
      </c>
      <c r="E341" t="s">
        <v>518</v>
      </c>
      <c r="F341" t="s">
        <v>523</v>
      </c>
      <c r="G341" t="s">
        <v>860</v>
      </c>
      <c r="H341">
        <v>5</v>
      </c>
      <c r="I341">
        <v>448.27</v>
      </c>
      <c r="J341" s="12">
        <v>0.1</v>
      </c>
      <c r="K341">
        <v>510.15</v>
      </c>
      <c r="L341">
        <f t="shared" si="11"/>
        <v>2017.2149999999999</v>
      </c>
      <c r="M341" t="s">
        <v>1057</v>
      </c>
      <c r="N341" t="s">
        <v>1112</v>
      </c>
      <c r="O341" t="s">
        <v>1116</v>
      </c>
      <c r="P341" t="s">
        <v>1124</v>
      </c>
      <c r="Q341" t="s">
        <v>1151</v>
      </c>
      <c r="R341" t="s">
        <v>1178</v>
      </c>
    </row>
    <row r="342" spans="1:18" x14ac:dyDescent="0.35">
      <c r="A342" t="s">
        <v>356</v>
      </c>
      <c r="B342" s="2">
        <v>45223</v>
      </c>
      <c r="C342" s="2">
        <v>45229</v>
      </c>
      <c r="D342" s="7">
        <f t="shared" si="10"/>
        <v>6</v>
      </c>
      <c r="E342" t="s">
        <v>518</v>
      </c>
      <c r="F342" t="s">
        <v>523</v>
      </c>
      <c r="G342" t="s">
        <v>861</v>
      </c>
      <c r="H342">
        <v>4</v>
      </c>
      <c r="I342">
        <v>270.77</v>
      </c>
      <c r="J342" s="12">
        <v>0.2</v>
      </c>
      <c r="K342">
        <v>171.49</v>
      </c>
      <c r="L342">
        <f t="shared" si="11"/>
        <v>866.46399999999994</v>
      </c>
      <c r="M342" t="s">
        <v>1090</v>
      </c>
      <c r="N342" t="s">
        <v>1112</v>
      </c>
      <c r="O342" t="s">
        <v>1119</v>
      </c>
      <c r="P342" t="s">
        <v>1123</v>
      </c>
      <c r="Q342" t="s">
        <v>1142</v>
      </c>
      <c r="R342" t="s">
        <v>1177</v>
      </c>
    </row>
    <row r="343" spans="1:18" x14ac:dyDescent="0.35">
      <c r="A343" t="s">
        <v>357</v>
      </c>
      <c r="B343" s="2">
        <v>45231</v>
      </c>
      <c r="C343" s="2">
        <v>45238</v>
      </c>
      <c r="D343" s="7">
        <f t="shared" si="10"/>
        <v>7</v>
      </c>
      <c r="E343" t="s">
        <v>518</v>
      </c>
      <c r="F343" t="s">
        <v>527</v>
      </c>
      <c r="G343" t="s">
        <v>862</v>
      </c>
      <c r="H343">
        <v>2</v>
      </c>
      <c r="I343">
        <v>320.89999999999998</v>
      </c>
      <c r="J343" s="12">
        <v>0</v>
      </c>
      <c r="K343">
        <v>162.19</v>
      </c>
      <c r="L343">
        <f t="shared" si="11"/>
        <v>641.79999999999995</v>
      </c>
      <c r="M343" t="s">
        <v>1047</v>
      </c>
      <c r="N343" t="s">
        <v>1112</v>
      </c>
      <c r="O343" t="s">
        <v>1117</v>
      </c>
      <c r="P343" t="s">
        <v>1121</v>
      </c>
      <c r="Q343" t="s">
        <v>1147</v>
      </c>
      <c r="R343" t="s">
        <v>1177</v>
      </c>
    </row>
    <row r="344" spans="1:18" x14ac:dyDescent="0.35">
      <c r="A344" t="s">
        <v>358</v>
      </c>
      <c r="B344" s="2">
        <v>44947</v>
      </c>
      <c r="C344" s="2">
        <v>44953</v>
      </c>
      <c r="D344" s="7">
        <f t="shared" si="10"/>
        <v>6</v>
      </c>
      <c r="E344" t="s">
        <v>516</v>
      </c>
      <c r="F344" t="s">
        <v>519</v>
      </c>
      <c r="G344" t="s">
        <v>863</v>
      </c>
      <c r="H344">
        <v>6</v>
      </c>
      <c r="I344">
        <v>47.07</v>
      </c>
      <c r="J344" s="12">
        <v>0.1</v>
      </c>
      <c r="K344">
        <v>29.89</v>
      </c>
      <c r="L344">
        <f t="shared" si="11"/>
        <v>254.17800000000003</v>
      </c>
      <c r="M344" t="s">
        <v>1107</v>
      </c>
      <c r="N344" t="s">
        <v>1113</v>
      </c>
      <c r="O344" t="s">
        <v>1117</v>
      </c>
      <c r="P344" t="s">
        <v>1121</v>
      </c>
      <c r="Q344" t="s">
        <v>1159</v>
      </c>
      <c r="R344" t="s">
        <v>1177</v>
      </c>
    </row>
    <row r="345" spans="1:18" x14ac:dyDescent="0.35">
      <c r="A345" t="s">
        <v>359</v>
      </c>
      <c r="B345" s="2">
        <v>45244</v>
      </c>
      <c r="C345" s="2">
        <v>45246</v>
      </c>
      <c r="D345" s="7">
        <f t="shared" si="10"/>
        <v>2</v>
      </c>
      <c r="E345" t="s">
        <v>518</v>
      </c>
      <c r="F345" t="s">
        <v>522</v>
      </c>
      <c r="G345" t="s">
        <v>864</v>
      </c>
      <c r="H345">
        <v>3</v>
      </c>
      <c r="I345">
        <v>385.63</v>
      </c>
      <c r="J345" s="12">
        <v>0.1</v>
      </c>
      <c r="K345">
        <v>232.08</v>
      </c>
      <c r="L345">
        <f t="shared" si="11"/>
        <v>1041.201</v>
      </c>
      <c r="M345" t="s">
        <v>1016</v>
      </c>
      <c r="N345" t="s">
        <v>1114</v>
      </c>
      <c r="O345" t="s">
        <v>1120</v>
      </c>
      <c r="P345" t="s">
        <v>1122</v>
      </c>
      <c r="Q345" t="s">
        <v>1129</v>
      </c>
      <c r="R345" t="s">
        <v>1176</v>
      </c>
    </row>
    <row r="346" spans="1:18" x14ac:dyDescent="0.35">
      <c r="A346" t="s">
        <v>360</v>
      </c>
      <c r="B346" s="2">
        <v>44968</v>
      </c>
      <c r="C346" s="2">
        <v>44969</v>
      </c>
      <c r="D346" s="7">
        <f t="shared" si="10"/>
        <v>1</v>
      </c>
      <c r="E346" t="s">
        <v>516</v>
      </c>
      <c r="F346" t="s">
        <v>519</v>
      </c>
      <c r="G346" t="s">
        <v>865</v>
      </c>
      <c r="H346">
        <v>8</v>
      </c>
      <c r="I346">
        <v>330.51</v>
      </c>
      <c r="J346" s="12">
        <v>0.05</v>
      </c>
      <c r="K346">
        <v>569.44000000000005</v>
      </c>
      <c r="L346">
        <f t="shared" si="11"/>
        <v>2511.8759999999997</v>
      </c>
      <c r="M346" t="s">
        <v>1110</v>
      </c>
      <c r="N346" t="s">
        <v>1113</v>
      </c>
      <c r="O346" t="s">
        <v>1119</v>
      </c>
      <c r="P346" t="s">
        <v>1123</v>
      </c>
      <c r="Q346" t="s">
        <v>1131</v>
      </c>
      <c r="R346" t="s">
        <v>1178</v>
      </c>
    </row>
    <row r="347" spans="1:18" x14ac:dyDescent="0.35">
      <c r="A347" t="s">
        <v>361</v>
      </c>
      <c r="B347" s="2">
        <v>45141</v>
      </c>
      <c r="C347" s="2">
        <v>45147</v>
      </c>
      <c r="D347" s="7">
        <f t="shared" si="10"/>
        <v>6</v>
      </c>
      <c r="E347" t="s">
        <v>518</v>
      </c>
      <c r="F347" t="s">
        <v>523</v>
      </c>
      <c r="G347" t="s">
        <v>866</v>
      </c>
      <c r="H347">
        <v>5</v>
      </c>
      <c r="I347">
        <v>180.73</v>
      </c>
      <c r="J347" s="12">
        <v>0</v>
      </c>
      <c r="K347">
        <v>163.27000000000001</v>
      </c>
      <c r="L347">
        <f t="shared" si="11"/>
        <v>903.65</v>
      </c>
      <c r="M347" t="s">
        <v>1036</v>
      </c>
      <c r="N347" t="s">
        <v>1114</v>
      </c>
      <c r="O347" t="s">
        <v>1119</v>
      </c>
      <c r="P347" t="s">
        <v>1123</v>
      </c>
      <c r="Q347" t="s">
        <v>1159</v>
      </c>
      <c r="R347" t="s">
        <v>1177</v>
      </c>
    </row>
    <row r="348" spans="1:18" x14ac:dyDescent="0.35">
      <c r="A348" t="s">
        <v>362</v>
      </c>
      <c r="B348" s="2">
        <v>45263</v>
      </c>
      <c r="C348" s="2">
        <v>45270</v>
      </c>
      <c r="D348" s="7">
        <f t="shared" si="10"/>
        <v>7</v>
      </c>
      <c r="E348" t="s">
        <v>517</v>
      </c>
      <c r="F348" t="s">
        <v>526</v>
      </c>
      <c r="G348" t="s">
        <v>867</v>
      </c>
      <c r="H348">
        <v>3</v>
      </c>
      <c r="I348">
        <v>325.26</v>
      </c>
      <c r="J348" s="12">
        <v>0.2</v>
      </c>
      <c r="K348">
        <v>228.77</v>
      </c>
      <c r="L348">
        <f t="shared" si="11"/>
        <v>780.62400000000002</v>
      </c>
      <c r="M348" t="s">
        <v>1035</v>
      </c>
      <c r="N348" t="s">
        <v>1114</v>
      </c>
      <c r="O348" t="s">
        <v>1118</v>
      </c>
      <c r="P348" t="s">
        <v>1122</v>
      </c>
      <c r="Q348" t="s">
        <v>1144</v>
      </c>
      <c r="R348" t="s">
        <v>1178</v>
      </c>
    </row>
    <row r="349" spans="1:18" x14ac:dyDescent="0.35">
      <c r="A349" t="s">
        <v>363</v>
      </c>
      <c r="B349" s="2">
        <v>45225</v>
      </c>
      <c r="C349" s="2">
        <v>45228</v>
      </c>
      <c r="D349" s="7">
        <f t="shared" si="10"/>
        <v>3</v>
      </c>
      <c r="E349" t="s">
        <v>516</v>
      </c>
      <c r="F349" t="s">
        <v>520</v>
      </c>
      <c r="G349" t="s">
        <v>868</v>
      </c>
      <c r="H349">
        <v>1</v>
      </c>
      <c r="I349">
        <v>26.93</v>
      </c>
      <c r="J349" s="12">
        <v>0.2</v>
      </c>
      <c r="K349">
        <v>3.81</v>
      </c>
      <c r="L349">
        <f t="shared" si="11"/>
        <v>21.544</v>
      </c>
      <c r="M349" t="s">
        <v>1088</v>
      </c>
      <c r="N349" t="s">
        <v>1113</v>
      </c>
      <c r="O349" t="s">
        <v>1118</v>
      </c>
      <c r="P349" t="s">
        <v>1123</v>
      </c>
      <c r="Q349" t="s">
        <v>1127</v>
      </c>
      <c r="R349" t="s">
        <v>1176</v>
      </c>
    </row>
    <row r="350" spans="1:18" x14ac:dyDescent="0.35">
      <c r="A350" t="s">
        <v>364</v>
      </c>
      <c r="B350" s="2">
        <v>45216</v>
      </c>
      <c r="C350" s="2">
        <v>45223</v>
      </c>
      <c r="D350" s="7">
        <f t="shared" si="10"/>
        <v>7</v>
      </c>
      <c r="E350" t="s">
        <v>517</v>
      </c>
      <c r="F350" t="s">
        <v>526</v>
      </c>
      <c r="G350" t="s">
        <v>869</v>
      </c>
      <c r="H350">
        <v>6</v>
      </c>
      <c r="I350">
        <v>491.89</v>
      </c>
      <c r="J350" s="12">
        <v>0.05</v>
      </c>
      <c r="K350">
        <v>301.52999999999997</v>
      </c>
      <c r="L350">
        <f t="shared" si="11"/>
        <v>2803.7730000000001</v>
      </c>
      <c r="M350" t="s">
        <v>1099</v>
      </c>
      <c r="N350" t="s">
        <v>1113</v>
      </c>
      <c r="O350" t="s">
        <v>1119</v>
      </c>
      <c r="P350" t="s">
        <v>1123</v>
      </c>
      <c r="Q350" t="s">
        <v>1147</v>
      </c>
      <c r="R350" t="s">
        <v>1179</v>
      </c>
    </row>
    <row r="351" spans="1:18" x14ac:dyDescent="0.35">
      <c r="A351" t="s">
        <v>365</v>
      </c>
      <c r="B351" s="2">
        <v>45194</v>
      </c>
      <c r="C351" s="2">
        <v>45200</v>
      </c>
      <c r="D351" s="7">
        <f t="shared" si="10"/>
        <v>6</v>
      </c>
      <c r="E351" t="s">
        <v>518</v>
      </c>
      <c r="F351" t="s">
        <v>523</v>
      </c>
      <c r="G351" t="s">
        <v>870</v>
      </c>
      <c r="H351">
        <v>5</v>
      </c>
      <c r="I351">
        <v>340.35</v>
      </c>
      <c r="J351" s="12">
        <v>0</v>
      </c>
      <c r="K351">
        <v>238.05</v>
      </c>
      <c r="L351">
        <f t="shared" si="11"/>
        <v>1701.75</v>
      </c>
      <c r="M351" t="s">
        <v>1100</v>
      </c>
      <c r="N351" t="s">
        <v>1114</v>
      </c>
      <c r="O351" t="s">
        <v>1115</v>
      </c>
      <c r="P351" t="s">
        <v>1121</v>
      </c>
      <c r="Q351" t="s">
        <v>1153</v>
      </c>
      <c r="R351" t="s">
        <v>1176</v>
      </c>
    </row>
    <row r="352" spans="1:18" x14ac:dyDescent="0.35">
      <c r="A352" t="s">
        <v>366</v>
      </c>
      <c r="B352" s="2">
        <v>45088</v>
      </c>
      <c r="C352" s="2">
        <v>45093</v>
      </c>
      <c r="D352" s="7">
        <f t="shared" si="10"/>
        <v>5</v>
      </c>
      <c r="E352" t="s">
        <v>517</v>
      </c>
      <c r="F352" t="s">
        <v>526</v>
      </c>
      <c r="G352" t="s">
        <v>871</v>
      </c>
      <c r="H352">
        <v>10</v>
      </c>
      <c r="I352">
        <v>202.81</v>
      </c>
      <c r="J352" s="12">
        <v>0.2</v>
      </c>
      <c r="K352">
        <v>283.32</v>
      </c>
      <c r="L352">
        <f t="shared" si="11"/>
        <v>1622.48</v>
      </c>
      <c r="M352" t="s">
        <v>1050</v>
      </c>
      <c r="N352" t="s">
        <v>1112</v>
      </c>
      <c r="O352" t="s">
        <v>1116</v>
      </c>
      <c r="P352" t="s">
        <v>1125</v>
      </c>
      <c r="Q352" t="s">
        <v>1159</v>
      </c>
      <c r="R352" t="s">
        <v>1179</v>
      </c>
    </row>
    <row r="353" spans="1:18" x14ac:dyDescent="0.35">
      <c r="A353" t="s">
        <v>367</v>
      </c>
      <c r="B353" s="2">
        <v>45060</v>
      </c>
      <c r="C353" s="2">
        <v>45067</v>
      </c>
      <c r="D353" s="7">
        <f t="shared" si="10"/>
        <v>7</v>
      </c>
      <c r="E353" t="s">
        <v>516</v>
      </c>
      <c r="F353" t="s">
        <v>519</v>
      </c>
      <c r="G353" t="s">
        <v>872</v>
      </c>
      <c r="H353">
        <v>4</v>
      </c>
      <c r="I353">
        <v>377.58</v>
      </c>
      <c r="J353" s="12">
        <v>0</v>
      </c>
      <c r="K353">
        <v>155.28</v>
      </c>
      <c r="L353">
        <f t="shared" si="11"/>
        <v>1510.32</v>
      </c>
      <c r="M353" t="s">
        <v>1056</v>
      </c>
      <c r="N353" t="s">
        <v>1112</v>
      </c>
      <c r="O353" t="s">
        <v>1119</v>
      </c>
      <c r="P353" t="s">
        <v>1123</v>
      </c>
      <c r="Q353" t="s">
        <v>1159</v>
      </c>
      <c r="R353" t="s">
        <v>1177</v>
      </c>
    </row>
    <row r="354" spans="1:18" x14ac:dyDescent="0.35">
      <c r="A354" t="s">
        <v>368</v>
      </c>
      <c r="B354" s="2">
        <v>45031</v>
      </c>
      <c r="C354" s="2">
        <v>45032</v>
      </c>
      <c r="D354" s="7">
        <f t="shared" si="10"/>
        <v>1</v>
      </c>
      <c r="E354" t="s">
        <v>516</v>
      </c>
      <c r="F354" t="s">
        <v>520</v>
      </c>
      <c r="G354" t="s">
        <v>873</v>
      </c>
      <c r="H354">
        <v>3</v>
      </c>
      <c r="I354">
        <v>483.03</v>
      </c>
      <c r="J354" s="12">
        <v>0.05</v>
      </c>
      <c r="K354">
        <v>226.38</v>
      </c>
      <c r="L354">
        <f t="shared" si="11"/>
        <v>1376.6354999999999</v>
      </c>
      <c r="M354" t="s">
        <v>1026</v>
      </c>
      <c r="N354" t="s">
        <v>1114</v>
      </c>
      <c r="O354" t="s">
        <v>1116</v>
      </c>
      <c r="P354" t="s">
        <v>1122</v>
      </c>
      <c r="Q354" t="s">
        <v>1136</v>
      </c>
      <c r="R354" t="s">
        <v>1178</v>
      </c>
    </row>
    <row r="355" spans="1:18" x14ac:dyDescent="0.35">
      <c r="A355" t="s">
        <v>369</v>
      </c>
      <c r="B355" s="2">
        <v>45269</v>
      </c>
      <c r="C355" s="2">
        <v>45276</v>
      </c>
      <c r="D355" s="7">
        <f t="shared" si="10"/>
        <v>7</v>
      </c>
      <c r="E355" t="s">
        <v>518</v>
      </c>
      <c r="F355" t="s">
        <v>527</v>
      </c>
      <c r="G355" t="s">
        <v>874</v>
      </c>
      <c r="H355">
        <v>10</v>
      </c>
      <c r="I355">
        <v>218.08</v>
      </c>
      <c r="J355" s="12">
        <v>0</v>
      </c>
      <c r="K355">
        <v>581.5</v>
      </c>
      <c r="L355">
        <f t="shared" si="11"/>
        <v>2180.8000000000002</v>
      </c>
      <c r="M355" t="s">
        <v>1047</v>
      </c>
      <c r="N355" t="s">
        <v>1114</v>
      </c>
      <c r="O355" t="s">
        <v>1118</v>
      </c>
      <c r="P355" t="s">
        <v>1121</v>
      </c>
      <c r="Q355" t="s">
        <v>1162</v>
      </c>
      <c r="R355" t="s">
        <v>1179</v>
      </c>
    </row>
    <row r="356" spans="1:18" x14ac:dyDescent="0.35">
      <c r="A356" t="s">
        <v>370</v>
      </c>
      <c r="B356" s="2">
        <v>45087</v>
      </c>
      <c r="C356" s="2">
        <v>45092</v>
      </c>
      <c r="D356" s="7">
        <f t="shared" si="10"/>
        <v>5</v>
      </c>
      <c r="E356" t="s">
        <v>518</v>
      </c>
      <c r="F356" t="s">
        <v>522</v>
      </c>
      <c r="G356" t="s">
        <v>875</v>
      </c>
      <c r="H356">
        <v>7</v>
      </c>
      <c r="I356">
        <v>10.220000000000001</v>
      </c>
      <c r="J356" s="12">
        <v>0</v>
      </c>
      <c r="K356">
        <v>9.8800000000000008</v>
      </c>
      <c r="L356">
        <f t="shared" si="11"/>
        <v>71.540000000000006</v>
      </c>
      <c r="M356" t="s">
        <v>1087</v>
      </c>
      <c r="N356" t="s">
        <v>1113</v>
      </c>
      <c r="O356" t="s">
        <v>1118</v>
      </c>
      <c r="P356" t="s">
        <v>1123</v>
      </c>
      <c r="Q356" t="s">
        <v>1144</v>
      </c>
      <c r="R356" t="s">
        <v>1178</v>
      </c>
    </row>
    <row r="357" spans="1:18" x14ac:dyDescent="0.35">
      <c r="A357" t="s">
        <v>371</v>
      </c>
      <c r="B357" s="2">
        <v>45049</v>
      </c>
      <c r="C357" s="2">
        <v>45056</v>
      </c>
      <c r="D357" s="7">
        <f t="shared" si="10"/>
        <v>7</v>
      </c>
      <c r="E357" t="s">
        <v>517</v>
      </c>
      <c r="F357" t="s">
        <v>526</v>
      </c>
      <c r="G357" t="s">
        <v>876</v>
      </c>
      <c r="H357">
        <v>7</v>
      </c>
      <c r="I357">
        <v>133.08000000000001</v>
      </c>
      <c r="J357" s="12">
        <v>0</v>
      </c>
      <c r="K357">
        <v>219.24</v>
      </c>
      <c r="L357">
        <f t="shared" si="11"/>
        <v>931.56000000000006</v>
      </c>
      <c r="M357" t="s">
        <v>1022</v>
      </c>
      <c r="N357" t="s">
        <v>1113</v>
      </c>
      <c r="O357" t="s">
        <v>1116</v>
      </c>
      <c r="P357" t="s">
        <v>1124</v>
      </c>
      <c r="Q357" t="s">
        <v>1153</v>
      </c>
      <c r="R357" t="s">
        <v>1177</v>
      </c>
    </row>
    <row r="358" spans="1:18" x14ac:dyDescent="0.35">
      <c r="A358" t="s">
        <v>372</v>
      </c>
      <c r="B358" s="2">
        <v>45062</v>
      </c>
      <c r="C358" s="2">
        <v>45063</v>
      </c>
      <c r="D358" s="7">
        <f t="shared" si="10"/>
        <v>1</v>
      </c>
      <c r="E358" t="s">
        <v>517</v>
      </c>
      <c r="F358" t="s">
        <v>521</v>
      </c>
      <c r="G358" t="s">
        <v>877</v>
      </c>
      <c r="H358">
        <v>9</v>
      </c>
      <c r="I358">
        <v>257.77999999999997</v>
      </c>
      <c r="J358" s="12">
        <v>0.05</v>
      </c>
      <c r="K358">
        <v>496.65</v>
      </c>
      <c r="L358">
        <f t="shared" si="11"/>
        <v>2204.0189999999993</v>
      </c>
      <c r="M358" t="s">
        <v>1045</v>
      </c>
      <c r="N358" t="s">
        <v>1112</v>
      </c>
      <c r="O358" t="s">
        <v>1118</v>
      </c>
      <c r="P358" t="s">
        <v>1125</v>
      </c>
      <c r="Q358" t="s">
        <v>1144</v>
      </c>
      <c r="R358" t="s">
        <v>1178</v>
      </c>
    </row>
    <row r="359" spans="1:18" x14ac:dyDescent="0.35">
      <c r="A359" t="s">
        <v>373</v>
      </c>
      <c r="B359" s="2">
        <v>45129</v>
      </c>
      <c r="C359" s="2">
        <v>45132</v>
      </c>
      <c r="D359" s="7">
        <f t="shared" si="10"/>
        <v>3</v>
      </c>
      <c r="E359" t="s">
        <v>517</v>
      </c>
      <c r="F359" t="s">
        <v>525</v>
      </c>
      <c r="G359" t="s">
        <v>878</v>
      </c>
      <c r="H359">
        <v>6</v>
      </c>
      <c r="I359">
        <v>261.8</v>
      </c>
      <c r="J359" s="12">
        <v>0.05</v>
      </c>
      <c r="K359">
        <v>223.49</v>
      </c>
      <c r="L359">
        <f t="shared" si="11"/>
        <v>1492.26</v>
      </c>
      <c r="M359" t="s">
        <v>1045</v>
      </c>
      <c r="N359" t="s">
        <v>1112</v>
      </c>
      <c r="O359" t="s">
        <v>1119</v>
      </c>
      <c r="P359" t="s">
        <v>1121</v>
      </c>
      <c r="Q359" t="s">
        <v>1173</v>
      </c>
      <c r="R359" t="s">
        <v>1179</v>
      </c>
    </row>
    <row r="360" spans="1:18" x14ac:dyDescent="0.35">
      <c r="A360" t="s">
        <v>374</v>
      </c>
      <c r="B360" s="2">
        <v>44994</v>
      </c>
      <c r="C360" s="2">
        <v>44999</v>
      </c>
      <c r="D360" s="7">
        <f t="shared" si="10"/>
        <v>5</v>
      </c>
      <c r="E360" t="s">
        <v>518</v>
      </c>
      <c r="F360" t="s">
        <v>522</v>
      </c>
      <c r="G360" t="s">
        <v>879</v>
      </c>
      <c r="H360">
        <v>2</v>
      </c>
      <c r="I360">
        <v>292.36</v>
      </c>
      <c r="J360" s="12">
        <v>0.05</v>
      </c>
      <c r="K360">
        <v>132.6</v>
      </c>
      <c r="L360">
        <f t="shared" si="11"/>
        <v>555.48400000000004</v>
      </c>
      <c r="M360" t="s">
        <v>1071</v>
      </c>
      <c r="N360" t="s">
        <v>1113</v>
      </c>
      <c r="O360" t="s">
        <v>1119</v>
      </c>
      <c r="P360" t="s">
        <v>1123</v>
      </c>
      <c r="Q360" t="s">
        <v>1151</v>
      </c>
      <c r="R360" t="s">
        <v>1177</v>
      </c>
    </row>
    <row r="361" spans="1:18" x14ac:dyDescent="0.35">
      <c r="A361" t="s">
        <v>375</v>
      </c>
      <c r="B361" s="2">
        <v>45270</v>
      </c>
      <c r="C361" s="2">
        <v>45274</v>
      </c>
      <c r="D361" s="7">
        <f t="shared" si="10"/>
        <v>4</v>
      </c>
      <c r="E361" t="s">
        <v>518</v>
      </c>
      <c r="F361" t="s">
        <v>522</v>
      </c>
      <c r="G361" t="s">
        <v>880</v>
      </c>
      <c r="H361">
        <v>7</v>
      </c>
      <c r="I361">
        <v>289.74</v>
      </c>
      <c r="J361" s="12">
        <v>0.2</v>
      </c>
      <c r="K361">
        <v>274</v>
      </c>
      <c r="L361">
        <f t="shared" si="11"/>
        <v>1622.5440000000001</v>
      </c>
      <c r="M361" t="s">
        <v>1078</v>
      </c>
      <c r="N361" t="s">
        <v>1112</v>
      </c>
      <c r="O361" t="s">
        <v>1119</v>
      </c>
      <c r="P361" t="s">
        <v>1121</v>
      </c>
      <c r="Q361" t="s">
        <v>1146</v>
      </c>
      <c r="R361" t="s">
        <v>1177</v>
      </c>
    </row>
    <row r="362" spans="1:18" x14ac:dyDescent="0.35">
      <c r="A362" t="s">
        <v>376</v>
      </c>
      <c r="B362" s="2">
        <v>45257</v>
      </c>
      <c r="C362" s="2">
        <v>45263</v>
      </c>
      <c r="D362" s="7">
        <f t="shared" si="10"/>
        <v>6</v>
      </c>
      <c r="E362" t="s">
        <v>518</v>
      </c>
      <c r="F362" t="s">
        <v>523</v>
      </c>
      <c r="G362" t="s">
        <v>881</v>
      </c>
      <c r="H362">
        <v>2</v>
      </c>
      <c r="I362">
        <v>225.66</v>
      </c>
      <c r="J362" s="12">
        <v>0.1</v>
      </c>
      <c r="K362">
        <v>51.09</v>
      </c>
      <c r="L362">
        <f t="shared" si="11"/>
        <v>406.18799999999999</v>
      </c>
      <c r="M362" t="s">
        <v>1087</v>
      </c>
      <c r="N362" t="s">
        <v>1112</v>
      </c>
      <c r="O362" t="s">
        <v>1120</v>
      </c>
      <c r="P362" t="s">
        <v>1122</v>
      </c>
      <c r="Q362" t="s">
        <v>1126</v>
      </c>
      <c r="R362" t="s">
        <v>1179</v>
      </c>
    </row>
    <row r="363" spans="1:18" x14ac:dyDescent="0.35">
      <c r="A363" t="s">
        <v>377</v>
      </c>
      <c r="B363" s="2">
        <v>45080</v>
      </c>
      <c r="C363" s="2">
        <v>45083</v>
      </c>
      <c r="D363" s="7">
        <f t="shared" si="10"/>
        <v>3</v>
      </c>
      <c r="E363" t="s">
        <v>516</v>
      </c>
      <c r="F363" t="s">
        <v>524</v>
      </c>
      <c r="G363" t="s">
        <v>882</v>
      </c>
      <c r="H363">
        <v>3</v>
      </c>
      <c r="I363">
        <v>198.61</v>
      </c>
      <c r="J363" s="12">
        <v>0</v>
      </c>
      <c r="K363">
        <v>105.29</v>
      </c>
      <c r="L363">
        <f t="shared" si="11"/>
        <v>595.83000000000004</v>
      </c>
      <c r="M363" t="s">
        <v>1041</v>
      </c>
      <c r="N363" t="s">
        <v>1113</v>
      </c>
      <c r="O363" t="s">
        <v>1118</v>
      </c>
      <c r="P363" t="s">
        <v>1121</v>
      </c>
      <c r="Q363" t="s">
        <v>1156</v>
      </c>
      <c r="R363" t="s">
        <v>1178</v>
      </c>
    </row>
    <row r="364" spans="1:18" x14ac:dyDescent="0.35">
      <c r="A364" t="s">
        <v>378</v>
      </c>
      <c r="B364" s="2">
        <v>45161</v>
      </c>
      <c r="C364" s="2">
        <v>45162</v>
      </c>
      <c r="D364" s="7">
        <f t="shared" si="10"/>
        <v>1</v>
      </c>
      <c r="E364" t="s">
        <v>516</v>
      </c>
      <c r="F364" t="s">
        <v>520</v>
      </c>
      <c r="G364" t="s">
        <v>883</v>
      </c>
      <c r="H364">
        <v>3</v>
      </c>
      <c r="I364">
        <v>387.31</v>
      </c>
      <c r="J364" s="12">
        <v>0.1</v>
      </c>
      <c r="K364">
        <v>227.69</v>
      </c>
      <c r="L364">
        <f t="shared" si="11"/>
        <v>1045.7370000000001</v>
      </c>
      <c r="M364" t="s">
        <v>1019</v>
      </c>
      <c r="N364" t="s">
        <v>1112</v>
      </c>
      <c r="O364" t="s">
        <v>1120</v>
      </c>
      <c r="P364" t="s">
        <v>1125</v>
      </c>
      <c r="Q364" t="s">
        <v>1158</v>
      </c>
      <c r="R364" t="s">
        <v>1176</v>
      </c>
    </row>
    <row r="365" spans="1:18" x14ac:dyDescent="0.35">
      <c r="A365" t="s">
        <v>379</v>
      </c>
      <c r="B365" s="2">
        <v>45088</v>
      </c>
      <c r="C365" s="2">
        <v>45093</v>
      </c>
      <c r="D365" s="7">
        <f t="shared" si="10"/>
        <v>5</v>
      </c>
      <c r="E365" t="s">
        <v>516</v>
      </c>
      <c r="F365" t="s">
        <v>519</v>
      </c>
      <c r="G365" t="s">
        <v>884</v>
      </c>
      <c r="H365">
        <v>8</v>
      </c>
      <c r="I365">
        <v>296.35000000000002</v>
      </c>
      <c r="J365" s="12">
        <v>0</v>
      </c>
      <c r="K365">
        <v>316.27</v>
      </c>
      <c r="L365">
        <f t="shared" si="11"/>
        <v>2370.8000000000002</v>
      </c>
      <c r="M365" t="s">
        <v>1090</v>
      </c>
      <c r="N365" t="s">
        <v>1113</v>
      </c>
      <c r="O365" t="s">
        <v>1118</v>
      </c>
      <c r="P365" t="s">
        <v>1123</v>
      </c>
      <c r="Q365" t="s">
        <v>1160</v>
      </c>
      <c r="R365" t="s">
        <v>1178</v>
      </c>
    </row>
    <row r="366" spans="1:18" x14ac:dyDescent="0.35">
      <c r="A366" t="s">
        <v>380</v>
      </c>
      <c r="B366" s="2">
        <v>44964</v>
      </c>
      <c r="C366" s="2">
        <v>44970</v>
      </c>
      <c r="D366" s="7">
        <f t="shared" si="10"/>
        <v>6</v>
      </c>
      <c r="E366" t="s">
        <v>517</v>
      </c>
      <c r="F366" t="s">
        <v>526</v>
      </c>
      <c r="G366" t="s">
        <v>885</v>
      </c>
      <c r="H366">
        <v>6</v>
      </c>
      <c r="I366">
        <v>252.73</v>
      </c>
      <c r="J366" s="12">
        <v>0</v>
      </c>
      <c r="K366">
        <v>401.49</v>
      </c>
      <c r="L366">
        <f t="shared" si="11"/>
        <v>1516.3799999999999</v>
      </c>
      <c r="M366" t="s">
        <v>1037</v>
      </c>
      <c r="N366" t="s">
        <v>1114</v>
      </c>
      <c r="O366" t="s">
        <v>1117</v>
      </c>
      <c r="P366" t="s">
        <v>1121</v>
      </c>
      <c r="Q366" t="s">
        <v>1173</v>
      </c>
      <c r="R366" t="s">
        <v>1179</v>
      </c>
    </row>
    <row r="367" spans="1:18" x14ac:dyDescent="0.35">
      <c r="A367" t="s">
        <v>381</v>
      </c>
      <c r="B367" s="2">
        <v>44931</v>
      </c>
      <c r="C367" s="2">
        <v>44934</v>
      </c>
      <c r="D367" s="7">
        <f t="shared" si="10"/>
        <v>3</v>
      </c>
      <c r="E367" t="s">
        <v>516</v>
      </c>
      <c r="F367" t="s">
        <v>519</v>
      </c>
      <c r="G367" t="s">
        <v>886</v>
      </c>
      <c r="H367">
        <v>4</v>
      </c>
      <c r="I367">
        <v>175.76</v>
      </c>
      <c r="J367" s="12">
        <v>0</v>
      </c>
      <c r="K367">
        <v>112.23</v>
      </c>
      <c r="L367">
        <f t="shared" si="11"/>
        <v>703.04</v>
      </c>
      <c r="M367" t="s">
        <v>1031</v>
      </c>
      <c r="N367" t="s">
        <v>1112</v>
      </c>
      <c r="O367" t="s">
        <v>1115</v>
      </c>
      <c r="P367" t="s">
        <v>1121</v>
      </c>
      <c r="Q367" t="s">
        <v>1167</v>
      </c>
      <c r="R367" t="s">
        <v>1178</v>
      </c>
    </row>
    <row r="368" spans="1:18" x14ac:dyDescent="0.35">
      <c r="A368" t="s">
        <v>382</v>
      </c>
      <c r="B368" s="2">
        <v>45161</v>
      </c>
      <c r="C368" s="2">
        <v>45162</v>
      </c>
      <c r="D368" s="7">
        <f t="shared" si="10"/>
        <v>1</v>
      </c>
      <c r="E368" t="s">
        <v>517</v>
      </c>
      <c r="F368" t="s">
        <v>521</v>
      </c>
      <c r="G368" t="s">
        <v>887</v>
      </c>
      <c r="H368">
        <v>1</v>
      </c>
      <c r="I368">
        <v>17.16</v>
      </c>
      <c r="J368" s="12">
        <v>0.05</v>
      </c>
      <c r="K368">
        <v>2.58</v>
      </c>
      <c r="L368">
        <f t="shared" si="11"/>
        <v>16.302</v>
      </c>
      <c r="M368" t="s">
        <v>1041</v>
      </c>
      <c r="N368" t="s">
        <v>1113</v>
      </c>
      <c r="O368" t="s">
        <v>1120</v>
      </c>
      <c r="P368" t="s">
        <v>1125</v>
      </c>
      <c r="Q368" t="s">
        <v>1169</v>
      </c>
      <c r="R368" t="s">
        <v>1176</v>
      </c>
    </row>
    <row r="369" spans="1:18" x14ac:dyDescent="0.35">
      <c r="A369" t="s">
        <v>383</v>
      </c>
      <c r="B369" s="2">
        <v>45245</v>
      </c>
      <c r="C369" s="2">
        <v>45252</v>
      </c>
      <c r="D369" s="7">
        <f t="shared" si="10"/>
        <v>7</v>
      </c>
      <c r="E369" t="s">
        <v>518</v>
      </c>
      <c r="F369" t="s">
        <v>522</v>
      </c>
      <c r="G369" t="s">
        <v>888</v>
      </c>
      <c r="H369">
        <v>5</v>
      </c>
      <c r="I369">
        <v>56.75</v>
      </c>
      <c r="J369" s="12">
        <v>0.2</v>
      </c>
      <c r="K369">
        <v>55.74</v>
      </c>
      <c r="L369">
        <f t="shared" si="11"/>
        <v>227</v>
      </c>
      <c r="M369" t="s">
        <v>1060</v>
      </c>
      <c r="N369" t="s">
        <v>1112</v>
      </c>
      <c r="O369" t="s">
        <v>1120</v>
      </c>
      <c r="P369" t="s">
        <v>1125</v>
      </c>
      <c r="Q369" t="s">
        <v>1145</v>
      </c>
      <c r="R369" t="s">
        <v>1178</v>
      </c>
    </row>
    <row r="370" spans="1:18" x14ac:dyDescent="0.35">
      <c r="A370" t="s">
        <v>384</v>
      </c>
      <c r="B370" s="2">
        <v>45215</v>
      </c>
      <c r="C370" s="2">
        <v>45219</v>
      </c>
      <c r="D370" s="7">
        <f t="shared" si="10"/>
        <v>4</v>
      </c>
      <c r="E370" t="s">
        <v>516</v>
      </c>
      <c r="F370" t="s">
        <v>519</v>
      </c>
      <c r="G370" t="s">
        <v>884</v>
      </c>
      <c r="H370">
        <v>7</v>
      </c>
      <c r="I370">
        <v>210.91</v>
      </c>
      <c r="J370" s="12">
        <v>0.05</v>
      </c>
      <c r="K370">
        <v>307.54000000000002</v>
      </c>
      <c r="L370">
        <f t="shared" si="11"/>
        <v>1402.5514999999998</v>
      </c>
      <c r="M370" t="s">
        <v>1034</v>
      </c>
      <c r="N370" t="s">
        <v>1114</v>
      </c>
      <c r="O370" t="s">
        <v>1117</v>
      </c>
      <c r="P370" t="s">
        <v>1123</v>
      </c>
      <c r="Q370" t="s">
        <v>1159</v>
      </c>
      <c r="R370" t="s">
        <v>1177</v>
      </c>
    </row>
    <row r="371" spans="1:18" x14ac:dyDescent="0.35">
      <c r="A371" t="s">
        <v>385</v>
      </c>
      <c r="B371" s="2">
        <v>44978</v>
      </c>
      <c r="C371" s="2">
        <v>44985</v>
      </c>
      <c r="D371" s="7">
        <f t="shared" si="10"/>
        <v>7</v>
      </c>
      <c r="E371" t="s">
        <v>517</v>
      </c>
      <c r="F371" t="s">
        <v>521</v>
      </c>
      <c r="G371" t="s">
        <v>889</v>
      </c>
      <c r="H371">
        <v>4</v>
      </c>
      <c r="I371">
        <v>481.06</v>
      </c>
      <c r="J371" s="12">
        <v>0</v>
      </c>
      <c r="K371">
        <v>322.44</v>
      </c>
      <c r="L371">
        <f t="shared" si="11"/>
        <v>1924.24</v>
      </c>
      <c r="M371" t="s">
        <v>1075</v>
      </c>
      <c r="N371" t="s">
        <v>1114</v>
      </c>
      <c r="O371" t="s">
        <v>1115</v>
      </c>
      <c r="P371" t="s">
        <v>1121</v>
      </c>
      <c r="Q371" t="s">
        <v>1168</v>
      </c>
      <c r="R371" t="s">
        <v>1178</v>
      </c>
    </row>
    <row r="372" spans="1:18" x14ac:dyDescent="0.35">
      <c r="A372" t="s">
        <v>386</v>
      </c>
      <c r="B372" s="2">
        <v>44964</v>
      </c>
      <c r="C372" s="2">
        <v>44968</v>
      </c>
      <c r="D372" s="7">
        <f t="shared" si="10"/>
        <v>4</v>
      </c>
      <c r="E372" t="s">
        <v>518</v>
      </c>
      <c r="F372" t="s">
        <v>522</v>
      </c>
      <c r="G372" t="s">
        <v>890</v>
      </c>
      <c r="H372">
        <v>8</v>
      </c>
      <c r="I372">
        <v>62.45</v>
      </c>
      <c r="J372" s="12">
        <v>0.1</v>
      </c>
      <c r="K372">
        <v>124.82</v>
      </c>
      <c r="L372">
        <f t="shared" si="11"/>
        <v>449.64000000000004</v>
      </c>
      <c r="M372" t="s">
        <v>1014</v>
      </c>
      <c r="N372" t="s">
        <v>1114</v>
      </c>
      <c r="O372" t="s">
        <v>1116</v>
      </c>
      <c r="P372" t="s">
        <v>1124</v>
      </c>
      <c r="Q372" t="s">
        <v>1139</v>
      </c>
      <c r="R372" t="s">
        <v>1177</v>
      </c>
    </row>
    <row r="373" spans="1:18" x14ac:dyDescent="0.35">
      <c r="A373" t="s">
        <v>387</v>
      </c>
      <c r="B373" s="2">
        <v>45202</v>
      </c>
      <c r="C373" s="2">
        <v>45203</v>
      </c>
      <c r="D373" s="7">
        <f t="shared" si="10"/>
        <v>1</v>
      </c>
      <c r="E373" t="s">
        <v>518</v>
      </c>
      <c r="F373" t="s">
        <v>527</v>
      </c>
      <c r="G373" t="s">
        <v>891</v>
      </c>
      <c r="H373">
        <v>5</v>
      </c>
      <c r="I373">
        <v>470.63</v>
      </c>
      <c r="J373" s="12">
        <v>0</v>
      </c>
      <c r="K373">
        <v>703.81</v>
      </c>
      <c r="L373">
        <f t="shared" si="11"/>
        <v>2353.15</v>
      </c>
      <c r="M373" t="s">
        <v>1026</v>
      </c>
      <c r="N373" t="s">
        <v>1113</v>
      </c>
      <c r="O373" t="s">
        <v>1120</v>
      </c>
      <c r="P373" t="s">
        <v>1125</v>
      </c>
      <c r="Q373" t="s">
        <v>1170</v>
      </c>
      <c r="R373" t="s">
        <v>1176</v>
      </c>
    </row>
    <row r="374" spans="1:18" x14ac:dyDescent="0.35">
      <c r="A374" t="s">
        <v>388</v>
      </c>
      <c r="B374" s="2">
        <v>45036</v>
      </c>
      <c r="C374" s="2">
        <v>45040</v>
      </c>
      <c r="D374" s="7">
        <f t="shared" si="10"/>
        <v>4</v>
      </c>
      <c r="E374" t="s">
        <v>516</v>
      </c>
      <c r="F374" t="s">
        <v>520</v>
      </c>
      <c r="G374" t="s">
        <v>892</v>
      </c>
      <c r="H374">
        <v>6</v>
      </c>
      <c r="I374">
        <v>75.13</v>
      </c>
      <c r="J374" s="12">
        <v>0</v>
      </c>
      <c r="K374">
        <v>75.98</v>
      </c>
      <c r="L374">
        <f t="shared" si="11"/>
        <v>450.78</v>
      </c>
      <c r="M374" t="s">
        <v>1055</v>
      </c>
      <c r="N374" t="s">
        <v>1113</v>
      </c>
      <c r="O374" t="s">
        <v>1118</v>
      </c>
      <c r="P374" t="s">
        <v>1122</v>
      </c>
      <c r="Q374" t="s">
        <v>1159</v>
      </c>
      <c r="R374" t="s">
        <v>1178</v>
      </c>
    </row>
    <row r="375" spans="1:18" x14ac:dyDescent="0.35">
      <c r="A375" t="s">
        <v>389</v>
      </c>
      <c r="B375" s="2">
        <v>45186</v>
      </c>
      <c r="C375" s="2">
        <v>45189</v>
      </c>
      <c r="D375" s="7">
        <f t="shared" si="10"/>
        <v>3</v>
      </c>
      <c r="E375" t="s">
        <v>518</v>
      </c>
      <c r="F375" t="s">
        <v>527</v>
      </c>
      <c r="G375" t="s">
        <v>893</v>
      </c>
      <c r="H375">
        <v>5</v>
      </c>
      <c r="I375">
        <v>159.38999999999999</v>
      </c>
      <c r="J375" s="12">
        <v>0.2</v>
      </c>
      <c r="K375">
        <v>178.69</v>
      </c>
      <c r="L375">
        <f t="shared" si="11"/>
        <v>637.55999999999995</v>
      </c>
      <c r="M375" t="s">
        <v>1044</v>
      </c>
      <c r="N375" t="s">
        <v>1114</v>
      </c>
      <c r="O375" t="s">
        <v>1115</v>
      </c>
      <c r="P375" t="s">
        <v>1121</v>
      </c>
      <c r="Q375" t="s">
        <v>1144</v>
      </c>
      <c r="R375" t="s">
        <v>1177</v>
      </c>
    </row>
    <row r="376" spans="1:18" x14ac:dyDescent="0.35">
      <c r="A376" t="s">
        <v>390</v>
      </c>
      <c r="B376" s="2">
        <v>45062</v>
      </c>
      <c r="C376" s="2">
        <v>45068</v>
      </c>
      <c r="D376" s="7">
        <f t="shared" si="10"/>
        <v>6</v>
      </c>
      <c r="E376" t="s">
        <v>518</v>
      </c>
      <c r="F376" t="s">
        <v>522</v>
      </c>
      <c r="G376" t="s">
        <v>894</v>
      </c>
      <c r="H376">
        <v>10</v>
      </c>
      <c r="I376">
        <v>230.39</v>
      </c>
      <c r="J376" s="12">
        <v>0</v>
      </c>
      <c r="K376">
        <v>395.93</v>
      </c>
      <c r="L376">
        <f t="shared" si="11"/>
        <v>2303.8999999999996</v>
      </c>
      <c r="M376" t="s">
        <v>1028</v>
      </c>
      <c r="N376" t="s">
        <v>1112</v>
      </c>
      <c r="O376" t="s">
        <v>1119</v>
      </c>
      <c r="P376" t="s">
        <v>1123</v>
      </c>
      <c r="Q376" t="s">
        <v>1140</v>
      </c>
      <c r="R376" t="s">
        <v>1176</v>
      </c>
    </row>
    <row r="377" spans="1:18" x14ac:dyDescent="0.35">
      <c r="A377" t="s">
        <v>391</v>
      </c>
      <c r="B377" s="2">
        <v>44994</v>
      </c>
      <c r="C377" s="2">
        <v>45001</v>
      </c>
      <c r="D377" s="7">
        <f t="shared" si="10"/>
        <v>7</v>
      </c>
      <c r="E377" t="s">
        <v>516</v>
      </c>
      <c r="F377" t="s">
        <v>520</v>
      </c>
      <c r="G377" t="s">
        <v>895</v>
      </c>
      <c r="H377">
        <v>10</v>
      </c>
      <c r="I377">
        <v>107.4</v>
      </c>
      <c r="J377" s="12">
        <v>0.05</v>
      </c>
      <c r="K377">
        <v>140.47999999999999</v>
      </c>
      <c r="L377">
        <f t="shared" si="11"/>
        <v>1020.3</v>
      </c>
      <c r="M377" t="s">
        <v>1032</v>
      </c>
      <c r="N377" t="s">
        <v>1112</v>
      </c>
      <c r="O377" t="s">
        <v>1119</v>
      </c>
      <c r="P377" t="s">
        <v>1121</v>
      </c>
      <c r="Q377" t="s">
        <v>1145</v>
      </c>
      <c r="R377" t="s">
        <v>1177</v>
      </c>
    </row>
    <row r="378" spans="1:18" x14ac:dyDescent="0.35">
      <c r="A378" t="s">
        <v>392</v>
      </c>
      <c r="B378" s="2">
        <v>45105</v>
      </c>
      <c r="C378" s="2">
        <v>45109</v>
      </c>
      <c r="D378" s="7">
        <f t="shared" si="10"/>
        <v>4</v>
      </c>
      <c r="E378" t="s">
        <v>518</v>
      </c>
      <c r="F378" t="s">
        <v>522</v>
      </c>
      <c r="G378" t="s">
        <v>896</v>
      </c>
      <c r="H378">
        <v>1</v>
      </c>
      <c r="I378">
        <v>244.05</v>
      </c>
      <c r="J378" s="12">
        <v>0.2</v>
      </c>
      <c r="K378">
        <v>56.54</v>
      </c>
      <c r="L378">
        <f t="shared" si="11"/>
        <v>195.24</v>
      </c>
      <c r="M378" t="s">
        <v>1019</v>
      </c>
      <c r="N378" t="s">
        <v>1114</v>
      </c>
      <c r="O378" t="s">
        <v>1118</v>
      </c>
      <c r="P378" t="s">
        <v>1121</v>
      </c>
      <c r="Q378" t="s">
        <v>1148</v>
      </c>
      <c r="R378" t="s">
        <v>1177</v>
      </c>
    </row>
    <row r="379" spans="1:18" x14ac:dyDescent="0.35">
      <c r="A379" t="s">
        <v>393</v>
      </c>
      <c r="B379" s="2">
        <v>44962</v>
      </c>
      <c r="C379" s="2">
        <v>44968</v>
      </c>
      <c r="D379" s="7">
        <f t="shared" si="10"/>
        <v>6</v>
      </c>
      <c r="E379" t="s">
        <v>517</v>
      </c>
      <c r="F379" t="s">
        <v>526</v>
      </c>
      <c r="G379" t="s">
        <v>897</v>
      </c>
      <c r="H379">
        <v>5</v>
      </c>
      <c r="I379">
        <v>240.7</v>
      </c>
      <c r="J379" s="12">
        <v>0.2</v>
      </c>
      <c r="K379">
        <v>273.08999999999997</v>
      </c>
      <c r="L379">
        <f t="shared" si="11"/>
        <v>962.80000000000007</v>
      </c>
      <c r="M379" t="s">
        <v>1024</v>
      </c>
      <c r="N379" t="s">
        <v>1114</v>
      </c>
      <c r="O379" t="s">
        <v>1120</v>
      </c>
      <c r="P379" t="s">
        <v>1125</v>
      </c>
      <c r="Q379" t="s">
        <v>1148</v>
      </c>
      <c r="R379" t="s">
        <v>1177</v>
      </c>
    </row>
    <row r="380" spans="1:18" x14ac:dyDescent="0.35">
      <c r="A380" t="s">
        <v>394</v>
      </c>
      <c r="B380" s="2">
        <v>45052</v>
      </c>
      <c r="C380" s="2">
        <v>45054</v>
      </c>
      <c r="D380" s="7">
        <f t="shared" si="10"/>
        <v>2</v>
      </c>
      <c r="E380" t="s">
        <v>518</v>
      </c>
      <c r="F380" t="s">
        <v>523</v>
      </c>
      <c r="G380" t="s">
        <v>736</v>
      </c>
      <c r="H380">
        <v>6</v>
      </c>
      <c r="I380">
        <v>221.89</v>
      </c>
      <c r="J380" s="12">
        <v>0.2</v>
      </c>
      <c r="K380">
        <v>192.44</v>
      </c>
      <c r="L380">
        <f t="shared" si="11"/>
        <v>1065.0719999999999</v>
      </c>
      <c r="M380" t="s">
        <v>1080</v>
      </c>
      <c r="N380" t="s">
        <v>1112</v>
      </c>
      <c r="O380" t="s">
        <v>1118</v>
      </c>
      <c r="P380" t="s">
        <v>1125</v>
      </c>
      <c r="Q380" t="s">
        <v>1146</v>
      </c>
      <c r="R380" t="s">
        <v>1178</v>
      </c>
    </row>
    <row r="381" spans="1:18" x14ac:dyDescent="0.35">
      <c r="A381" t="s">
        <v>395</v>
      </c>
      <c r="B381" s="2">
        <v>45116</v>
      </c>
      <c r="C381" s="2">
        <v>45120</v>
      </c>
      <c r="D381" s="7">
        <f t="shared" si="10"/>
        <v>4</v>
      </c>
      <c r="E381" t="s">
        <v>518</v>
      </c>
      <c r="F381" t="s">
        <v>527</v>
      </c>
      <c r="G381" t="s">
        <v>898</v>
      </c>
      <c r="H381">
        <v>4</v>
      </c>
      <c r="I381">
        <v>349.9</v>
      </c>
      <c r="J381" s="12">
        <v>0</v>
      </c>
      <c r="K381">
        <v>203.9</v>
      </c>
      <c r="L381">
        <f t="shared" si="11"/>
        <v>1399.6</v>
      </c>
      <c r="M381" t="s">
        <v>1097</v>
      </c>
      <c r="N381" t="s">
        <v>1114</v>
      </c>
      <c r="O381" t="s">
        <v>1120</v>
      </c>
      <c r="P381" t="s">
        <v>1125</v>
      </c>
      <c r="Q381" t="s">
        <v>1165</v>
      </c>
      <c r="R381" t="s">
        <v>1177</v>
      </c>
    </row>
    <row r="382" spans="1:18" x14ac:dyDescent="0.35">
      <c r="A382" t="s">
        <v>396</v>
      </c>
      <c r="B382" s="2">
        <v>45072</v>
      </c>
      <c r="C382" s="2">
        <v>45074</v>
      </c>
      <c r="D382" s="7">
        <f t="shared" si="10"/>
        <v>2</v>
      </c>
      <c r="E382" t="s">
        <v>518</v>
      </c>
      <c r="F382" t="s">
        <v>522</v>
      </c>
      <c r="G382" t="s">
        <v>899</v>
      </c>
      <c r="H382">
        <v>1</v>
      </c>
      <c r="I382">
        <v>162.86000000000001</v>
      </c>
      <c r="J382" s="12">
        <v>0.2</v>
      </c>
      <c r="K382">
        <v>31.98</v>
      </c>
      <c r="L382">
        <f t="shared" si="11"/>
        <v>130.28800000000001</v>
      </c>
      <c r="M382" t="s">
        <v>1043</v>
      </c>
      <c r="N382" t="s">
        <v>1112</v>
      </c>
      <c r="O382" t="s">
        <v>1119</v>
      </c>
      <c r="P382" t="s">
        <v>1121</v>
      </c>
      <c r="Q382" t="s">
        <v>1161</v>
      </c>
      <c r="R382" t="s">
        <v>1179</v>
      </c>
    </row>
    <row r="383" spans="1:18" x14ac:dyDescent="0.35">
      <c r="A383" t="s">
        <v>397</v>
      </c>
      <c r="B383" s="2">
        <v>45007</v>
      </c>
      <c r="C383" s="2">
        <v>45013</v>
      </c>
      <c r="D383" s="7">
        <f t="shared" si="10"/>
        <v>6</v>
      </c>
      <c r="E383" t="s">
        <v>516</v>
      </c>
      <c r="F383" t="s">
        <v>519</v>
      </c>
      <c r="G383" t="s">
        <v>900</v>
      </c>
      <c r="H383">
        <v>2</v>
      </c>
      <c r="I383">
        <v>153.63</v>
      </c>
      <c r="J383" s="12">
        <v>0.2</v>
      </c>
      <c r="K383">
        <v>31.03</v>
      </c>
      <c r="L383">
        <f t="shared" si="11"/>
        <v>245.80799999999999</v>
      </c>
      <c r="M383" t="s">
        <v>1049</v>
      </c>
      <c r="N383" t="s">
        <v>1114</v>
      </c>
      <c r="O383" t="s">
        <v>1116</v>
      </c>
      <c r="P383" t="s">
        <v>1125</v>
      </c>
      <c r="Q383" t="s">
        <v>1154</v>
      </c>
      <c r="R383" t="s">
        <v>1176</v>
      </c>
    </row>
    <row r="384" spans="1:18" x14ac:dyDescent="0.35">
      <c r="A384" t="s">
        <v>398</v>
      </c>
      <c r="B384" s="2">
        <v>45151</v>
      </c>
      <c r="C384" s="2">
        <v>45156</v>
      </c>
      <c r="D384" s="7">
        <f t="shared" si="10"/>
        <v>5</v>
      </c>
      <c r="E384" t="s">
        <v>518</v>
      </c>
      <c r="F384" t="s">
        <v>522</v>
      </c>
      <c r="G384" t="s">
        <v>901</v>
      </c>
      <c r="H384">
        <v>8</v>
      </c>
      <c r="I384">
        <v>406.04</v>
      </c>
      <c r="J384" s="12">
        <v>0.05</v>
      </c>
      <c r="K384">
        <v>761.65</v>
      </c>
      <c r="L384">
        <f t="shared" si="11"/>
        <v>3085.904</v>
      </c>
      <c r="M384" t="s">
        <v>1075</v>
      </c>
      <c r="N384" t="s">
        <v>1112</v>
      </c>
      <c r="O384" t="s">
        <v>1115</v>
      </c>
      <c r="P384" t="s">
        <v>1123</v>
      </c>
      <c r="Q384" t="s">
        <v>1156</v>
      </c>
      <c r="R384" t="s">
        <v>1176</v>
      </c>
    </row>
    <row r="385" spans="1:18" x14ac:dyDescent="0.35">
      <c r="A385" t="s">
        <v>399</v>
      </c>
      <c r="B385" s="2">
        <v>45205</v>
      </c>
      <c r="C385" s="2">
        <v>45211</v>
      </c>
      <c r="D385" s="7">
        <f t="shared" si="10"/>
        <v>6</v>
      </c>
      <c r="E385" t="s">
        <v>518</v>
      </c>
      <c r="F385" t="s">
        <v>523</v>
      </c>
      <c r="G385" t="s">
        <v>902</v>
      </c>
      <c r="H385">
        <v>5</v>
      </c>
      <c r="I385">
        <v>61.97</v>
      </c>
      <c r="J385" s="12">
        <v>0.1</v>
      </c>
      <c r="K385">
        <v>60.78</v>
      </c>
      <c r="L385">
        <f t="shared" si="11"/>
        <v>278.86500000000001</v>
      </c>
      <c r="M385" t="s">
        <v>1029</v>
      </c>
      <c r="N385" t="s">
        <v>1114</v>
      </c>
      <c r="O385" t="s">
        <v>1118</v>
      </c>
      <c r="P385" t="s">
        <v>1125</v>
      </c>
      <c r="Q385" t="s">
        <v>1145</v>
      </c>
      <c r="R385" t="s">
        <v>1178</v>
      </c>
    </row>
    <row r="386" spans="1:18" x14ac:dyDescent="0.35">
      <c r="A386" t="s">
        <v>400</v>
      </c>
      <c r="B386" s="2">
        <v>45287</v>
      </c>
      <c r="C386" s="2">
        <v>45290</v>
      </c>
      <c r="D386" s="7">
        <f t="shared" ref="D386:D449" si="12">C386-B386</f>
        <v>3</v>
      </c>
      <c r="E386" t="s">
        <v>516</v>
      </c>
      <c r="F386" t="s">
        <v>519</v>
      </c>
      <c r="G386" t="s">
        <v>903</v>
      </c>
      <c r="H386">
        <v>3</v>
      </c>
      <c r="I386">
        <v>425.34</v>
      </c>
      <c r="J386" s="12">
        <v>0.05</v>
      </c>
      <c r="K386">
        <v>162.19</v>
      </c>
      <c r="L386">
        <f t="shared" si="11"/>
        <v>1212.2189999999998</v>
      </c>
      <c r="M386" t="s">
        <v>1083</v>
      </c>
      <c r="N386" t="s">
        <v>1112</v>
      </c>
      <c r="O386" t="s">
        <v>1118</v>
      </c>
      <c r="P386" t="s">
        <v>1121</v>
      </c>
      <c r="Q386" t="s">
        <v>1159</v>
      </c>
      <c r="R386" t="s">
        <v>1178</v>
      </c>
    </row>
    <row r="387" spans="1:18" x14ac:dyDescent="0.35">
      <c r="A387" t="s">
        <v>401</v>
      </c>
      <c r="B387" s="2">
        <v>45081</v>
      </c>
      <c r="C387" s="2">
        <v>45086</v>
      </c>
      <c r="D387" s="7">
        <f t="shared" si="12"/>
        <v>5</v>
      </c>
      <c r="E387" t="s">
        <v>517</v>
      </c>
      <c r="F387" t="s">
        <v>521</v>
      </c>
      <c r="G387" t="s">
        <v>904</v>
      </c>
      <c r="H387">
        <v>7</v>
      </c>
      <c r="I387">
        <v>325.75</v>
      </c>
      <c r="J387" s="12">
        <v>0.05</v>
      </c>
      <c r="K387">
        <v>375.45</v>
      </c>
      <c r="L387">
        <f t="shared" ref="L387:L450" si="13">H387*I387*(1-J387)</f>
        <v>2166.2374999999997</v>
      </c>
      <c r="M387" t="s">
        <v>1099</v>
      </c>
      <c r="N387" t="s">
        <v>1114</v>
      </c>
      <c r="O387" t="s">
        <v>1118</v>
      </c>
      <c r="P387" t="s">
        <v>1125</v>
      </c>
      <c r="Q387" t="s">
        <v>1146</v>
      </c>
      <c r="R387" t="s">
        <v>1178</v>
      </c>
    </row>
    <row r="388" spans="1:18" x14ac:dyDescent="0.35">
      <c r="A388" t="s">
        <v>402</v>
      </c>
      <c r="B388" s="2">
        <v>45240</v>
      </c>
      <c r="C388" s="2">
        <v>45247</v>
      </c>
      <c r="D388" s="7">
        <f t="shared" si="12"/>
        <v>7</v>
      </c>
      <c r="E388" t="s">
        <v>516</v>
      </c>
      <c r="F388" t="s">
        <v>524</v>
      </c>
      <c r="G388" t="s">
        <v>905</v>
      </c>
      <c r="H388">
        <v>9</v>
      </c>
      <c r="I388">
        <v>340.18</v>
      </c>
      <c r="J388" s="12">
        <v>0.1</v>
      </c>
      <c r="K388">
        <v>634.04999999999995</v>
      </c>
      <c r="L388">
        <f t="shared" si="13"/>
        <v>2755.4580000000001</v>
      </c>
      <c r="M388" t="s">
        <v>1082</v>
      </c>
      <c r="N388" t="s">
        <v>1113</v>
      </c>
      <c r="O388" t="s">
        <v>1116</v>
      </c>
      <c r="P388" t="s">
        <v>1122</v>
      </c>
      <c r="Q388" t="s">
        <v>1136</v>
      </c>
      <c r="R388" t="s">
        <v>1179</v>
      </c>
    </row>
    <row r="389" spans="1:18" x14ac:dyDescent="0.35">
      <c r="A389" t="s">
        <v>403</v>
      </c>
      <c r="B389" s="2">
        <v>45261</v>
      </c>
      <c r="C389" s="2">
        <v>45266</v>
      </c>
      <c r="D389" s="7">
        <f t="shared" si="12"/>
        <v>5</v>
      </c>
      <c r="E389" t="s">
        <v>518</v>
      </c>
      <c r="F389" t="s">
        <v>527</v>
      </c>
      <c r="G389" t="s">
        <v>906</v>
      </c>
      <c r="H389">
        <v>5</v>
      </c>
      <c r="I389">
        <v>86.36</v>
      </c>
      <c r="J389" s="12">
        <v>0.1</v>
      </c>
      <c r="K389">
        <v>41.77</v>
      </c>
      <c r="L389">
        <f t="shared" si="13"/>
        <v>388.62</v>
      </c>
      <c r="M389" t="s">
        <v>1101</v>
      </c>
      <c r="N389" t="s">
        <v>1114</v>
      </c>
      <c r="O389" t="s">
        <v>1117</v>
      </c>
      <c r="P389" t="s">
        <v>1121</v>
      </c>
      <c r="Q389" t="s">
        <v>1135</v>
      </c>
      <c r="R389" t="s">
        <v>1176</v>
      </c>
    </row>
    <row r="390" spans="1:18" x14ac:dyDescent="0.35">
      <c r="A390" t="s">
        <v>404</v>
      </c>
      <c r="B390" s="2">
        <v>45197</v>
      </c>
      <c r="C390" s="2">
        <v>45204</v>
      </c>
      <c r="D390" s="7">
        <f t="shared" si="12"/>
        <v>7</v>
      </c>
      <c r="E390" t="s">
        <v>518</v>
      </c>
      <c r="F390" t="s">
        <v>522</v>
      </c>
      <c r="G390" t="s">
        <v>907</v>
      </c>
      <c r="H390">
        <v>2</v>
      </c>
      <c r="I390">
        <v>492.03</v>
      </c>
      <c r="J390" s="12">
        <v>0.2</v>
      </c>
      <c r="K390">
        <v>216.74</v>
      </c>
      <c r="L390">
        <f t="shared" si="13"/>
        <v>787.24800000000005</v>
      </c>
      <c r="M390" t="s">
        <v>1103</v>
      </c>
      <c r="N390" t="s">
        <v>1112</v>
      </c>
      <c r="O390" t="s">
        <v>1115</v>
      </c>
      <c r="P390" t="s">
        <v>1123</v>
      </c>
      <c r="Q390" t="s">
        <v>1129</v>
      </c>
      <c r="R390" t="s">
        <v>1176</v>
      </c>
    </row>
    <row r="391" spans="1:18" x14ac:dyDescent="0.35">
      <c r="A391" t="s">
        <v>405</v>
      </c>
      <c r="B391" s="2">
        <v>44931</v>
      </c>
      <c r="C391" s="2">
        <v>44935</v>
      </c>
      <c r="D391" s="7">
        <f t="shared" si="12"/>
        <v>4</v>
      </c>
      <c r="E391" t="s">
        <v>518</v>
      </c>
      <c r="F391" t="s">
        <v>523</v>
      </c>
      <c r="G391" t="s">
        <v>908</v>
      </c>
      <c r="H391">
        <v>5</v>
      </c>
      <c r="I391">
        <v>125.74</v>
      </c>
      <c r="J391" s="12">
        <v>0.05</v>
      </c>
      <c r="K391">
        <v>90.28</v>
      </c>
      <c r="L391">
        <f t="shared" si="13"/>
        <v>597.26499999999987</v>
      </c>
      <c r="M391" t="s">
        <v>1016</v>
      </c>
      <c r="N391" t="s">
        <v>1112</v>
      </c>
      <c r="O391" t="s">
        <v>1115</v>
      </c>
      <c r="P391" t="s">
        <v>1123</v>
      </c>
      <c r="Q391" t="s">
        <v>1149</v>
      </c>
      <c r="R391" t="s">
        <v>1178</v>
      </c>
    </row>
    <row r="392" spans="1:18" x14ac:dyDescent="0.35">
      <c r="A392" t="s">
        <v>406</v>
      </c>
      <c r="B392" s="2">
        <v>45268</v>
      </c>
      <c r="C392" s="2">
        <v>45272</v>
      </c>
      <c r="D392" s="7">
        <f t="shared" si="12"/>
        <v>4</v>
      </c>
      <c r="E392" t="s">
        <v>518</v>
      </c>
      <c r="F392" t="s">
        <v>522</v>
      </c>
      <c r="G392" t="s">
        <v>909</v>
      </c>
      <c r="H392">
        <v>6</v>
      </c>
      <c r="I392">
        <v>91.35</v>
      </c>
      <c r="J392" s="12">
        <v>0</v>
      </c>
      <c r="K392">
        <v>113.43</v>
      </c>
      <c r="L392">
        <f t="shared" si="13"/>
        <v>548.09999999999991</v>
      </c>
      <c r="M392" t="s">
        <v>1072</v>
      </c>
      <c r="N392" t="s">
        <v>1114</v>
      </c>
      <c r="O392" t="s">
        <v>1118</v>
      </c>
      <c r="P392" t="s">
        <v>1125</v>
      </c>
      <c r="Q392" t="s">
        <v>1161</v>
      </c>
      <c r="R392" t="s">
        <v>1178</v>
      </c>
    </row>
    <row r="393" spans="1:18" x14ac:dyDescent="0.35">
      <c r="A393" t="s">
        <v>407</v>
      </c>
      <c r="B393" s="2">
        <v>45210</v>
      </c>
      <c r="C393" s="2">
        <v>45214</v>
      </c>
      <c r="D393" s="7">
        <f t="shared" si="12"/>
        <v>4</v>
      </c>
      <c r="E393" t="s">
        <v>517</v>
      </c>
      <c r="F393" t="s">
        <v>525</v>
      </c>
      <c r="G393" t="s">
        <v>910</v>
      </c>
      <c r="H393">
        <v>10</v>
      </c>
      <c r="I393">
        <v>84.27</v>
      </c>
      <c r="J393" s="12">
        <v>0.05</v>
      </c>
      <c r="K393">
        <v>87.84</v>
      </c>
      <c r="L393">
        <f t="shared" si="13"/>
        <v>800.56499999999994</v>
      </c>
      <c r="M393" t="s">
        <v>1079</v>
      </c>
      <c r="N393" t="s">
        <v>1113</v>
      </c>
      <c r="O393" t="s">
        <v>1119</v>
      </c>
      <c r="P393" t="s">
        <v>1121</v>
      </c>
      <c r="Q393" t="s">
        <v>1137</v>
      </c>
      <c r="R393" t="s">
        <v>1177</v>
      </c>
    </row>
    <row r="394" spans="1:18" x14ac:dyDescent="0.35">
      <c r="A394" t="s">
        <v>408</v>
      </c>
      <c r="B394" s="2">
        <v>45080</v>
      </c>
      <c r="C394" s="2">
        <v>45087</v>
      </c>
      <c r="D394" s="7">
        <f t="shared" si="12"/>
        <v>7</v>
      </c>
      <c r="E394" t="s">
        <v>518</v>
      </c>
      <c r="F394" t="s">
        <v>522</v>
      </c>
      <c r="G394" t="s">
        <v>911</v>
      </c>
      <c r="H394">
        <v>4</v>
      </c>
      <c r="I394">
        <v>282.13</v>
      </c>
      <c r="J394" s="12">
        <v>0.1</v>
      </c>
      <c r="K394">
        <v>303.62</v>
      </c>
      <c r="L394">
        <f t="shared" si="13"/>
        <v>1015.668</v>
      </c>
      <c r="M394" t="s">
        <v>1069</v>
      </c>
      <c r="N394" t="s">
        <v>1114</v>
      </c>
      <c r="O394" t="s">
        <v>1120</v>
      </c>
      <c r="P394" t="s">
        <v>1125</v>
      </c>
      <c r="Q394" t="s">
        <v>1145</v>
      </c>
      <c r="R394" t="s">
        <v>1178</v>
      </c>
    </row>
    <row r="395" spans="1:18" x14ac:dyDescent="0.35">
      <c r="A395" t="s">
        <v>409</v>
      </c>
      <c r="B395" s="2">
        <v>45266</v>
      </c>
      <c r="C395" s="2">
        <v>45272</v>
      </c>
      <c r="D395" s="7">
        <f t="shared" si="12"/>
        <v>6</v>
      </c>
      <c r="E395" t="s">
        <v>516</v>
      </c>
      <c r="F395" t="s">
        <v>524</v>
      </c>
      <c r="G395" t="s">
        <v>912</v>
      </c>
      <c r="H395">
        <v>4</v>
      </c>
      <c r="I395">
        <v>479.44</v>
      </c>
      <c r="J395" s="12">
        <v>0.2</v>
      </c>
      <c r="K395">
        <v>356.54</v>
      </c>
      <c r="L395">
        <f t="shared" si="13"/>
        <v>1534.2080000000001</v>
      </c>
      <c r="M395" t="s">
        <v>1069</v>
      </c>
      <c r="N395" t="s">
        <v>1112</v>
      </c>
      <c r="O395" t="s">
        <v>1116</v>
      </c>
      <c r="P395" t="s">
        <v>1125</v>
      </c>
      <c r="Q395" t="s">
        <v>1126</v>
      </c>
      <c r="R395" t="s">
        <v>1176</v>
      </c>
    </row>
    <row r="396" spans="1:18" x14ac:dyDescent="0.35">
      <c r="A396" t="s">
        <v>410</v>
      </c>
      <c r="B396" s="2">
        <v>44980</v>
      </c>
      <c r="C396" s="2">
        <v>44985</v>
      </c>
      <c r="D396" s="7">
        <f t="shared" si="12"/>
        <v>5</v>
      </c>
      <c r="E396" t="s">
        <v>516</v>
      </c>
      <c r="F396" t="s">
        <v>519</v>
      </c>
      <c r="G396" t="s">
        <v>913</v>
      </c>
      <c r="H396">
        <v>3</v>
      </c>
      <c r="I396">
        <v>119.77</v>
      </c>
      <c r="J396" s="12">
        <v>0.2</v>
      </c>
      <c r="K396">
        <v>66.319999999999993</v>
      </c>
      <c r="L396">
        <f t="shared" si="13"/>
        <v>287.44800000000004</v>
      </c>
      <c r="M396" t="s">
        <v>1055</v>
      </c>
      <c r="N396" t="s">
        <v>1112</v>
      </c>
      <c r="O396" t="s">
        <v>1118</v>
      </c>
      <c r="P396" t="s">
        <v>1123</v>
      </c>
      <c r="Q396" t="s">
        <v>1134</v>
      </c>
      <c r="R396" t="s">
        <v>1177</v>
      </c>
    </row>
    <row r="397" spans="1:18" x14ac:dyDescent="0.35">
      <c r="A397" t="s">
        <v>411</v>
      </c>
      <c r="B397" s="2">
        <v>44995</v>
      </c>
      <c r="C397" s="2">
        <v>44998</v>
      </c>
      <c r="D397" s="7">
        <f t="shared" si="12"/>
        <v>3</v>
      </c>
      <c r="E397" t="s">
        <v>518</v>
      </c>
      <c r="F397" t="s">
        <v>522</v>
      </c>
      <c r="G397" t="s">
        <v>914</v>
      </c>
      <c r="H397">
        <v>8</v>
      </c>
      <c r="I397">
        <v>205.5</v>
      </c>
      <c r="J397" s="12">
        <v>0.2</v>
      </c>
      <c r="K397">
        <v>136.71</v>
      </c>
      <c r="L397">
        <f t="shared" si="13"/>
        <v>1315.2</v>
      </c>
      <c r="M397" t="s">
        <v>1042</v>
      </c>
      <c r="N397" t="s">
        <v>1114</v>
      </c>
      <c r="O397" t="s">
        <v>1118</v>
      </c>
      <c r="P397" t="s">
        <v>1125</v>
      </c>
      <c r="Q397" t="s">
        <v>1174</v>
      </c>
      <c r="R397" t="s">
        <v>1179</v>
      </c>
    </row>
    <row r="398" spans="1:18" x14ac:dyDescent="0.35">
      <c r="A398" t="s">
        <v>412</v>
      </c>
      <c r="B398" s="2">
        <v>45062</v>
      </c>
      <c r="C398" s="2">
        <v>45065</v>
      </c>
      <c r="D398" s="7">
        <f t="shared" si="12"/>
        <v>3</v>
      </c>
      <c r="E398" t="s">
        <v>516</v>
      </c>
      <c r="F398" t="s">
        <v>520</v>
      </c>
      <c r="G398" t="s">
        <v>915</v>
      </c>
      <c r="H398">
        <v>3</v>
      </c>
      <c r="I398">
        <v>96.3</v>
      </c>
      <c r="J398" s="12">
        <v>0</v>
      </c>
      <c r="K398">
        <v>68.739999999999995</v>
      </c>
      <c r="L398">
        <f t="shared" si="13"/>
        <v>288.89999999999998</v>
      </c>
      <c r="M398" t="s">
        <v>1080</v>
      </c>
      <c r="N398" t="s">
        <v>1114</v>
      </c>
      <c r="O398" t="s">
        <v>1119</v>
      </c>
      <c r="P398" t="s">
        <v>1121</v>
      </c>
      <c r="Q398" t="s">
        <v>1141</v>
      </c>
      <c r="R398" t="s">
        <v>1179</v>
      </c>
    </row>
    <row r="399" spans="1:18" x14ac:dyDescent="0.35">
      <c r="A399" t="s">
        <v>413</v>
      </c>
      <c r="B399" s="2">
        <v>44986</v>
      </c>
      <c r="C399" s="2">
        <v>44993</v>
      </c>
      <c r="D399" s="7">
        <f t="shared" si="12"/>
        <v>7</v>
      </c>
      <c r="E399" t="s">
        <v>518</v>
      </c>
      <c r="F399" t="s">
        <v>527</v>
      </c>
      <c r="G399" t="s">
        <v>916</v>
      </c>
      <c r="H399">
        <v>8</v>
      </c>
      <c r="I399">
        <v>322.04000000000002</v>
      </c>
      <c r="J399" s="12">
        <v>0</v>
      </c>
      <c r="K399">
        <v>472.38</v>
      </c>
      <c r="L399">
        <f t="shared" si="13"/>
        <v>2576.3200000000002</v>
      </c>
      <c r="M399" t="s">
        <v>1078</v>
      </c>
      <c r="N399" t="s">
        <v>1114</v>
      </c>
      <c r="O399" t="s">
        <v>1119</v>
      </c>
      <c r="P399" t="s">
        <v>1121</v>
      </c>
      <c r="Q399" t="s">
        <v>1169</v>
      </c>
      <c r="R399" t="s">
        <v>1176</v>
      </c>
    </row>
    <row r="400" spans="1:18" x14ac:dyDescent="0.35">
      <c r="A400" t="s">
        <v>414</v>
      </c>
      <c r="B400" s="2">
        <v>44981</v>
      </c>
      <c r="C400" s="2">
        <v>44983</v>
      </c>
      <c r="D400" s="7">
        <f t="shared" si="12"/>
        <v>2</v>
      </c>
      <c r="E400" t="s">
        <v>516</v>
      </c>
      <c r="F400" t="s">
        <v>519</v>
      </c>
      <c r="G400" t="s">
        <v>917</v>
      </c>
      <c r="H400">
        <v>10</v>
      </c>
      <c r="I400">
        <v>218.91</v>
      </c>
      <c r="J400" s="12">
        <v>0.1</v>
      </c>
      <c r="K400">
        <v>346.85</v>
      </c>
      <c r="L400">
        <f t="shared" si="13"/>
        <v>1970.19</v>
      </c>
      <c r="M400" t="s">
        <v>1060</v>
      </c>
      <c r="N400" t="s">
        <v>1112</v>
      </c>
      <c r="O400" t="s">
        <v>1119</v>
      </c>
      <c r="P400" t="s">
        <v>1121</v>
      </c>
      <c r="Q400" t="s">
        <v>1137</v>
      </c>
      <c r="R400" t="s">
        <v>1177</v>
      </c>
    </row>
    <row r="401" spans="1:18" x14ac:dyDescent="0.35">
      <c r="A401" t="s">
        <v>415</v>
      </c>
      <c r="B401" s="2">
        <v>45210</v>
      </c>
      <c r="C401" s="2">
        <v>45217</v>
      </c>
      <c r="D401" s="7">
        <f t="shared" si="12"/>
        <v>7</v>
      </c>
      <c r="E401" t="s">
        <v>518</v>
      </c>
      <c r="F401" t="s">
        <v>527</v>
      </c>
      <c r="G401" t="s">
        <v>918</v>
      </c>
      <c r="H401">
        <v>6</v>
      </c>
      <c r="I401">
        <v>19.45</v>
      </c>
      <c r="J401" s="12">
        <v>0.2</v>
      </c>
      <c r="K401">
        <v>19.55</v>
      </c>
      <c r="L401">
        <f t="shared" si="13"/>
        <v>93.36</v>
      </c>
      <c r="M401" t="s">
        <v>1085</v>
      </c>
      <c r="N401" t="s">
        <v>1114</v>
      </c>
      <c r="O401" t="s">
        <v>1118</v>
      </c>
      <c r="P401" t="s">
        <v>1122</v>
      </c>
      <c r="Q401" t="s">
        <v>1139</v>
      </c>
      <c r="R401" t="s">
        <v>1178</v>
      </c>
    </row>
    <row r="402" spans="1:18" x14ac:dyDescent="0.35">
      <c r="A402" t="s">
        <v>416</v>
      </c>
      <c r="B402" s="2">
        <v>45006</v>
      </c>
      <c r="C402" s="2">
        <v>45007</v>
      </c>
      <c r="D402" s="7">
        <f t="shared" si="12"/>
        <v>1</v>
      </c>
      <c r="E402" t="s">
        <v>516</v>
      </c>
      <c r="F402" t="s">
        <v>524</v>
      </c>
      <c r="G402" t="s">
        <v>831</v>
      </c>
      <c r="H402">
        <v>7</v>
      </c>
      <c r="I402">
        <v>308.98</v>
      </c>
      <c r="J402" s="12">
        <v>0.05</v>
      </c>
      <c r="K402">
        <v>400.42</v>
      </c>
      <c r="L402">
        <f t="shared" si="13"/>
        <v>2054.7170000000001</v>
      </c>
      <c r="M402" t="s">
        <v>1043</v>
      </c>
      <c r="N402" t="s">
        <v>1112</v>
      </c>
      <c r="O402" t="s">
        <v>1120</v>
      </c>
      <c r="P402" t="s">
        <v>1125</v>
      </c>
      <c r="Q402" t="s">
        <v>1162</v>
      </c>
      <c r="R402" t="s">
        <v>1178</v>
      </c>
    </row>
    <row r="403" spans="1:18" x14ac:dyDescent="0.35">
      <c r="A403" t="s">
        <v>417</v>
      </c>
      <c r="B403" s="2">
        <v>45066</v>
      </c>
      <c r="C403" s="2">
        <v>45069</v>
      </c>
      <c r="D403" s="7">
        <f t="shared" si="12"/>
        <v>3</v>
      </c>
      <c r="E403" t="s">
        <v>516</v>
      </c>
      <c r="F403" t="s">
        <v>524</v>
      </c>
      <c r="G403" t="s">
        <v>919</v>
      </c>
      <c r="H403">
        <v>9</v>
      </c>
      <c r="I403">
        <v>102.68</v>
      </c>
      <c r="J403" s="12">
        <v>0.2</v>
      </c>
      <c r="K403">
        <v>96.57</v>
      </c>
      <c r="L403">
        <f t="shared" si="13"/>
        <v>739.29600000000016</v>
      </c>
      <c r="M403" t="s">
        <v>1069</v>
      </c>
      <c r="N403" t="s">
        <v>1114</v>
      </c>
      <c r="O403" t="s">
        <v>1117</v>
      </c>
      <c r="P403" t="s">
        <v>1123</v>
      </c>
      <c r="Q403" t="s">
        <v>1150</v>
      </c>
      <c r="R403" t="s">
        <v>1177</v>
      </c>
    </row>
    <row r="404" spans="1:18" x14ac:dyDescent="0.35">
      <c r="A404" t="s">
        <v>418</v>
      </c>
      <c r="B404" s="2">
        <v>45071</v>
      </c>
      <c r="C404" s="2">
        <v>45075</v>
      </c>
      <c r="D404" s="7">
        <f t="shared" si="12"/>
        <v>4</v>
      </c>
      <c r="E404" t="s">
        <v>517</v>
      </c>
      <c r="F404" t="s">
        <v>526</v>
      </c>
      <c r="G404" t="s">
        <v>920</v>
      </c>
      <c r="H404">
        <v>8</v>
      </c>
      <c r="I404">
        <v>298.14</v>
      </c>
      <c r="J404" s="12">
        <v>0.05</v>
      </c>
      <c r="K404">
        <v>541.63</v>
      </c>
      <c r="L404">
        <f t="shared" si="13"/>
        <v>2265.8639999999996</v>
      </c>
      <c r="M404" t="s">
        <v>1051</v>
      </c>
      <c r="N404" t="s">
        <v>1112</v>
      </c>
      <c r="O404" t="s">
        <v>1116</v>
      </c>
      <c r="P404" t="s">
        <v>1125</v>
      </c>
      <c r="Q404" t="s">
        <v>1159</v>
      </c>
      <c r="R404" t="s">
        <v>1177</v>
      </c>
    </row>
    <row r="405" spans="1:18" x14ac:dyDescent="0.35">
      <c r="A405" t="s">
        <v>419</v>
      </c>
      <c r="B405" s="2">
        <v>45236</v>
      </c>
      <c r="C405" s="2">
        <v>45238</v>
      </c>
      <c r="D405" s="7">
        <f t="shared" si="12"/>
        <v>2</v>
      </c>
      <c r="E405" t="s">
        <v>518</v>
      </c>
      <c r="F405" t="s">
        <v>522</v>
      </c>
      <c r="G405" t="s">
        <v>921</v>
      </c>
      <c r="H405">
        <v>9</v>
      </c>
      <c r="I405">
        <v>197.47</v>
      </c>
      <c r="J405" s="12">
        <v>0.05</v>
      </c>
      <c r="K405">
        <v>381.68</v>
      </c>
      <c r="L405">
        <f t="shared" si="13"/>
        <v>1688.3685</v>
      </c>
      <c r="M405" t="s">
        <v>1020</v>
      </c>
      <c r="N405" t="s">
        <v>1113</v>
      </c>
      <c r="O405" t="s">
        <v>1118</v>
      </c>
      <c r="P405" t="s">
        <v>1123</v>
      </c>
      <c r="Q405" t="s">
        <v>1155</v>
      </c>
      <c r="R405" t="s">
        <v>1179</v>
      </c>
    </row>
    <row r="406" spans="1:18" x14ac:dyDescent="0.35">
      <c r="A406" t="s">
        <v>420</v>
      </c>
      <c r="B406" s="2">
        <v>45034</v>
      </c>
      <c r="C406" s="2">
        <v>45041</v>
      </c>
      <c r="D406" s="7">
        <f t="shared" si="12"/>
        <v>7</v>
      </c>
      <c r="E406" t="s">
        <v>518</v>
      </c>
      <c r="F406" t="s">
        <v>522</v>
      </c>
      <c r="G406" t="s">
        <v>922</v>
      </c>
      <c r="H406">
        <v>4</v>
      </c>
      <c r="I406">
        <v>353.84</v>
      </c>
      <c r="J406" s="12">
        <v>0</v>
      </c>
      <c r="K406">
        <v>226.77</v>
      </c>
      <c r="L406">
        <f t="shared" si="13"/>
        <v>1415.36</v>
      </c>
      <c r="M406" t="s">
        <v>1039</v>
      </c>
      <c r="N406" t="s">
        <v>1112</v>
      </c>
      <c r="O406" t="s">
        <v>1120</v>
      </c>
      <c r="P406" t="s">
        <v>1122</v>
      </c>
      <c r="Q406" t="s">
        <v>1160</v>
      </c>
      <c r="R406" t="s">
        <v>1178</v>
      </c>
    </row>
    <row r="407" spans="1:18" x14ac:dyDescent="0.35">
      <c r="A407" t="s">
        <v>421</v>
      </c>
      <c r="B407" s="2">
        <v>45102</v>
      </c>
      <c r="C407" s="2">
        <v>45106</v>
      </c>
      <c r="D407" s="7">
        <f t="shared" si="12"/>
        <v>4</v>
      </c>
      <c r="E407" t="s">
        <v>516</v>
      </c>
      <c r="F407" t="s">
        <v>524</v>
      </c>
      <c r="G407" t="s">
        <v>923</v>
      </c>
      <c r="H407">
        <v>4</v>
      </c>
      <c r="I407">
        <v>106.86</v>
      </c>
      <c r="J407" s="12">
        <v>0.2</v>
      </c>
      <c r="K407">
        <v>79.45</v>
      </c>
      <c r="L407">
        <f t="shared" si="13"/>
        <v>341.952</v>
      </c>
      <c r="M407" t="s">
        <v>1072</v>
      </c>
      <c r="N407" t="s">
        <v>1113</v>
      </c>
      <c r="O407" t="s">
        <v>1116</v>
      </c>
      <c r="P407" t="s">
        <v>1122</v>
      </c>
      <c r="Q407" t="s">
        <v>1157</v>
      </c>
      <c r="R407" t="s">
        <v>1176</v>
      </c>
    </row>
    <row r="408" spans="1:18" x14ac:dyDescent="0.35">
      <c r="A408" t="s">
        <v>422</v>
      </c>
      <c r="B408" s="2">
        <v>45031</v>
      </c>
      <c r="C408" s="2">
        <v>45036</v>
      </c>
      <c r="D408" s="7">
        <f t="shared" si="12"/>
        <v>5</v>
      </c>
      <c r="E408" t="s">
        <v>518</v>
      </c>
      <c r="F408" t="s">
        <v>527</v>
      </c>
      <c r="G408" t="s">
        <v>924</v>
      </c>
      <c r="H408">
        <v>10</v>
      </c>
      <c r="I408">
        <v>377.4</v>
      </c>
      <c r="J408" s="12">
        <v>0.1</v>
      </c>
      <c r="K408">
        <v>789.7</v>
      </c>
      <c r="L408">
        <f t="shared" si="13"/>
        <v>3396.6</v>
      </c>
      <c r="M408" t="s">
        <v>1100</v>
      </c>
      <c r="N408" t="s">
        <v>1112</v>
      </c>
      <c r="O408" t="s">
        <v>1119</v>
      </c>
      <c r="P408" t="s">
        <v>1123</v>
      </c>
      <c r="Q408" t="s">
        <v>1150</v>
      </c>
      <c r="R408" t="s">
        <v>1178</v>
      </c>
    </row>
    <row r="409" spans="1:18" x14ac:dyDescent="0.35">
      <c r="A409" t="s">
        <v>423</v>
      </c>
      <c r="B409" s="2">
        <v>45278</v>
      </c>
      <c r="C409" s="2">
        <v>45283</v>
      </c>
      <c r="D409" s="7">
        <f t="shared" si="12"/>
        <v>5</v>
      </c>
      <c r="E409" t="s">
        <v>517</v>
      </c>
      <c r="F409" t="s">
        <v>525</v>
      </c>
      <c r="G409" t="s">
        <v>925</v>
      </c>
      <c r="H409">
        <v>2</v>
      </c>
      <c r="I409">
        <v>405.32</v>
      </c>
      <c r="J409" s="12">
        <v>0.2</v>
      </c>
      <c r="K409">
        <v>99.87</v>
      </c>
      <c r="L409">
        <f t="shared" si="13"/>
        <v>648.51200000000006</v>
      </c>
      <c r="M409" t="s">
        <v>1100</v>
      </c>
      <c r="N409" t="s">
        <v>1113</v>
      </c>
      <c r="O409" t="s">
        <v>1118</v>
      </c>
      <c r="P409" t="s">
        <v>1121</v>
      </c>
      <c r="Q409" t="s">
        <v>1131</v>
      </c>
      <c r="R409" t="s">
        <v>1179</v>
      </c>
    </row>
    <row r="410" spans="1:18" x14ac:dyDescent="0.35">
      <c r="A410" t="s">
        <v>424</v>
      </c>
      <c r="B410" s="2">
        <v>45251</v>
      </c>
      <c r="C410" s="2">
        <v>45257</v>
      </c>
      <c r="D410" s="7">
        <f t="shared" si="12"/>
        <v>6</v>
      </c>
      <c r="E410" t="s">
        <v>516</v>
      </c>
      <c r="F410" t="s">
        <v>520</v>
      </c>
      <c r="G410" t="s">
        <v>926</v>
      </c>
      <c r="H410">
        <v>9</v>
      </c>
      <c r="I410">
        <v>35.97</v>
      </c>
      <c r="J410" s="12">
        <v>0.2</v>
      </c>
      <c r="K410">
        <v>57.27</v>
      </c>
      <c r="L410">
        <f t="shared" si="13"/>
        <v>258.98400000000004</v>
      </c>
      <c r="M410" t="s">
        <v>1065</v>
      </c>
      <c r="N410" t="s">
        <v>1114</v>
      </c>
      <c r="O410" t="s">
        <v>1117</v>
      </c>
      <c r="P410" t="s">
        <v>1121</v>
      </c>
      <c r="Q410" t="s">
        <v>1135</v>
      </c>
      <c r="R410" t="s">
        <v>1177</v>
      </c>
    </row>
    <row r="411" spans="1:18" x14ac:dyDescent="0.35">
      <c r="A411" t="s">
        <v>425</v>
      </c>
      <c r="B411" s="2">
        <v>45062</v>
      </c>
      <c r="C411" s="2">
        <v>45066</v>
      </c>
      <c r="D411" s="7">
        <f t="shared" si="12"/>
        <v>4</v>
      </c>
      <c r="E411" t="s">
        <v>517</v>
      </c>
      <c r="F411" t="s">
        <v>521</v>
      </c>
      <c r="G411" t="s">
        <v>927</v>
      </c>
      <c r="H411">
        <v>8</v>
      </c>
      <c r="I411">
        <v>55.37</v>
      </c>
      <c r="J411" s="12">
        <v>0.1</v>
      </c>
      <c r="K411">
        <v>50.8</v>
      </c>
      <c r="L411">
        <f t="shared" si="13"/>
        <v>398.66399999999999</v>
      </c>
      <c r="M411" t="s">
        <v>1096</v>
      </c>
      <c r="N411" t="s">
        <v>1112</v>
      </c>
      <c r="O411" t="s">
        <v>1117</v>
      </c>
      <c r="P411" t="s">
        <v>1121</v>
      </c>
      <c r="Q411" t="s">
        <v>1130</v>
      </c>
      <c r="R411" t="s">
        <v>1178</v>
      </c>
    </row>
    <row r="412" spans="1:18" x14ac:dyDescent="0.35">
      <c r="A412" t="s">
        <v>426</v>
      </c>
      <c r="B412" s="2">
        <v>45185</v>
      </c>
      <c r="C412" s="2">
        <v>45188</v>
      </c>
      <c r="D412" s="7">
        <f t="shared" si="12"/>
        <v>3</v>
      </c>
      <c r="E412" t="s">
        <v>517</v>
      </c>
      <c r="F412" t="s">
        <v>526</v>
      </c>
      <c r="G412" t="s">
        <v>928</v>
      </c>
      <c r="H412">
        <v>9</v>
      </c>
      <c r="I412">
        <v>436.63</v>
      </c>
      <c r="J412" s="12">
        <v>0.1</v>
      </c>
      <c r="K412">
        <v>941.22</v>
      </c>
      <c r="L412">
        <f t="shared" si="13"/>
        <v>3536.703</v>
      </c>
      <c r="M412" t="s">
        <v>1110</v>
      </c>
      <c r="N412" t="s">
        <v>1113</v>
      </c>
      <c r="O412" t="s">
        <v>1119</v>
      </c>
      <c r="P412" t="s">
        <v>1121</v>
      </c>
      <c r="Q412" t="s">
        <v>1158</v>
      </c>
      <c r="R412" t="s">
        <v>1177</v>
      </c>
    </row>
    <row r="413" spans="1:18" x14ac:dyDescent="0.35">
      <c r="A413" t="s">
        <v>427</v>
      </c>
      <c r="B413" s="2">
        <v>45177</v>
      </c>
      <c r="C413" s="2">
        <v>45178</v>
      </c>
      <c r="D413" s="7">
        <f t="shared" si="12"/>
        <v>1</v>
      </c>
      <c r="E413" t="s">
        <v>517</v>
      </c>
      <c r="F413" t="s">
        <v>521</v>
      </c>
      <c r="G413" t="s">
        <v>929</v>
      </c>
      <c r="H413">
        <v>6</v>
      </c>
      <c r="I413">
        <v>97.55</v>
      </c>
      <c r="J413" s="12">
        <v>0.2</v>
      </c>
      <c r="K413">
        <v>56.65</v>
      </c>
      <c r="L413">
        <f t="shared" si="13"/>
        <v>468.24</v>
      </c>
      <c r="M413" t="s">
        <v>1070</v>
      </c>
      <c r="N413" t="s">
        <v>1113</v>
      </c>
      <c r="O413" t="s">
        <v>1116</v>
      </c>
      <c r="P413" t="s">
        <v>1125</v>
      </c>
      <c r="Q413" t="s">
        <v>1133</v>
      </c>
      <c r="R413" t="s">
        <v>1178</v>
      </c>
    </row>
    <row r="414" spans="1:18" x14ac:dyDescent="0.35">
      <c r="A414" t="s">
        <v>428</v>
      </c>
      <c r="B414" s="2">
        <v>45055</v>
      </c>
      <c r="C414" s="2">
        <v>45059</v>
      </c>
      <c r="D414" s="7">
        <f t="shared" si="12"/>
        <v>4</v>
      </c>
      <c r="E414" t="s">
        <v>518</v>
      </c>
      <c r="F414" t="s">
        <v>522</v>
      </c>
      <c r="G414" t="s">
        <v>930</v>
      </c>
      <c r="H414">
        <v>2</v>
      </c>
      <c r="I414">
        <v>166.36</v>
      </c>
      <c r="J414" s="12">
        <v>0.1</v>
      </c>
      <c r="K414">
        <v>72.989999999999995</v>
      </c>
      <c r="L414">
        <f t="shared" si="13"/>
        <v>299.44800000000004</v>
      </c>
      <c r="M414" t="s">
        <v>1014</v>
      </c>
      <c r="N414" t="s">
        <v>1113</v>
      </c>
      <c r="O414" t="s">
        <v>1117</v>
      </c>
      <c r="P414" t="s">
        <v>1121</v>
      </c>
      <c r="Q414" t="s">
        <v>1147</v>
      </c>
      <c r="R414" t="s">
        <v>1176</v>
      </c>
    </row>
    <row r="415" spans="1:18" x14ac:dyDescent="0.35">
      <c r="A415" t="s">
        <v>429</v>
      </c>
      <c r="B415" s="2">
        <v>44953</v>
      </c>
      <c r="C415" s="2">
        <v>44960</v>
      </c>
      <c r="D415" s="7">
        <f t="shared" si="12"/>
        <v>7</v>
      </c>
      <c r="E415" t="s">
        <v>518</v>
      </c>
      <c r="F415" t="s">
        <v>522</v>
      </c>
      <c r="G415" t="s">
        <v>931</v>
      </c>
      <c r="H415">
        <v>10</v>
      </c>
      <c r="I415">
        <v>231.49</v>
      </c>
      <c r="J415" s="12">
        <v>0.05</v>
      </c>
      <c r="K415">
        <v>271.7</v>
      </c>
      <c r="L415">
        <f t="shared" si="13"/>
        <v>2199.1550000000002</v>
      </c>
      <c r="M415" t="s">
        <v>1096</v>
      </c>
      <c r="N415" t="s">
        <v>1112</v>
      </c>
      <c r="O415" t="s">
        <v>1118</v>
      </c>
      <c r="P415" t="s">
        <v>1123</v>
      </c>
      <c r="Q415" t="s">
        <v>1127</v>
      </c>
      <c r="R415" t="s">
        <v>1176</v>
      </c>
    </row>
    <row r="416" spans="1:18" x14ac:dyDescent="0.35">
      <c r="A416" t="s">
        <v>430</v>
      </c>
      <c r="B416" s="2">
        <v>44974</v>
      </c>
      <c r="C416" s="2">
        <v>44977</v>
      </c>
      <c r="D416" s="7">
        <f t="shared" si="12"/>
        <v>3</v>
      </c>
      <c r="E416" t="s">
        <v>518</v>
      </c>
      <c r="F416" t="s">
        <v>522</v>
      </c>
      <c r="G416" t="s">
        <v>932</v>
      </c>
      <c r="H416">
        <v>2</v>
      </c>
      <c r="I416">
        <v>134.86000000000001</v>
      </c>
      <c r="J416" s="12">
        <v>0</v>
      </c>
      <c r="K416">
        <v>33.119999999999997</v>
      </c>
      <c r="L416">
        <f t="shared" si="13"/>
        <v>269.72000000000003</v>
      </c>
      <c r="M416" t="s">
        <v>1093</v>
      </c>
      <c r="N416" t="s">
        <v>1114</v>
      </c>
      <c r="O416" t="s">
        <v>1120</v>
      </c>
      <c r="P416" t="s">
        <v>1122</v>
      </c>
      <c r="Q416" t="s">
        <v>1161</v>
      </c>
      <c r="R416" t="s">
        <v>1178</v>
      </c>
    </row>
    <row r="417" spans="1:18" x14ac:dyDescent="0.35">
      <c r="A417" t="s">
        <v>431</v>
      </c>
      <c r="B417" s="2">
        <v>45251</v>
      </c>
      <c r="C417" s="2">
        <v>45253</v>
      </c>
      <c r="D417" s="7">
        <f t="shared" si="12"/>
        <v>2</v>
      </c>
      <c r="E417" t="s">
        <v>517</v>
      </c>
      <c r="F417" t="s">
        <v>521</v>
      </c>
      <c r="G417" t="s">
        <v>933</v>
      </c>
      <c r="H417">
        <v>1</v>
      </c>
      <c r="I417">
        <v>432.01</v>
      </c>
      <c r="J417" s="12">
        <v>0.1</v>
      </c>
      <c r="K417">
        <v>47.14</v>
      </c>
      <c r="L417">
        <f t="shared" si="13"/>
        <v>388.80900000000003</v>
      </c>
      <c r="M417" t="s">
        <v>1087</v>
      </c>
      <c r="N417" t="s">
        <v>1114</v>
      </c>
      <c r="O417" t="s">
        <v>1118</v>
      </c>
      <c r="P417" t="s">
        <v>1122</v>
      </c>
      <c r="Q417" t="s">
        <v>1134</v>
      </c>
      <c r="R417" t="s">
        <v>1178</v>
      </c>
    </row>
    <row r="418" spans="1:18" x14ac:dyDescent="0.35">
      <c r="A418" t="s">
        <v>432</v>
      </c>
      <c r="B418" s="2">
        <v>45143</v>
      </c>
      <c r="C418" s="2">
        <v>45147</v>
      </c>
      <c r="D418" s="7">
        <f t="shared" si="12"/>
        <v>4</v>
      </c>
      <c r="E418" t="s">
        <v>518</v>
      </c>
      <c r="F418" t="s">
        <v>522</v>
      </c>
      <c r="G418" t="s">
        <v>934</v>
      </c>
      <c r="H418">
        <v>9</v>
      </c>
      <c r="I418">
        <v>266.22000000000003</v>
      </c>
      <c r="J418" s="12">
        <v>0.05</v>
      </c>
      <c r="K418">
        <v>318.05</v>
      </c>
      <c r="L418">
        <f t="shared" si="13"/>
        <v>2276.1810000000005</v>
      </c>
      <c r="M418" t="s">
        <v>1097</v>
      </c>
      <c r="N418" t="s">
        <v>1112</v>
      </c>
      <c r="O418" t="s">
        <v>1116</v>
      </c>
      <c r="P418" t="s">
        <v>1124</v>
      </c>
      <c r="Q418" t="s">
        <v>1169</v>
      </c>
      <c r="R418" t="s">
        <v>1177</v>
      </c>
    </row>
    <row r="419" spans="1:18" x14ac:dyDescent="0.35">
      <c r="A419" t="s">
        <v>433</v>
      </c>
      <c r="B419" s="2">
        <v>45068</v>
      </c>
      <c r="C419" s="2">
        <v>45070</v>
      </c>
      <c r="D419" s="7">
        <f t="shared" si="12"/>
        <v>2</v>
      </c>
      <c r="E419" t="s">
        <v>517</v>
      </c>
      <c r="F419" t="s">
        <v>526</v>
      </c>
      <c r="G419" t="s">
        <v>935</v>
      </c>
      <c r="H419">
        <v>9</v>
      </c>
      <c r="I419">
        <v>321.36</v>
      </c>
      <c r="J419" s="12">
        <v>0</v>
      </c>
      <c r="K419">
        <v>404.77</v>
      </c>
      <c r="L419">
        <f t="shared" si="13"/>
        <v>2892.2400000000002</v>
      </c>
      <c r="M419" t="s">
        <v>1102</v>
      </c>
      <c r="N419" t="s">
        <v>1112</v>
      </c>
      <c r="O419" t="s">
        <v>1115</v>
      </c>
      <c r="P419" t="s">
        <v>1123</v>
      </c>
      <c r="Q419" t="s">
        <v>1167</v>
      </c>
      <c r="R419" t="s">
        <v>1177</v>
      </c>
    </row>
    <row r="420" spans="1:18" x14ac:dyDescent="0.35">
      <c r="A420" t="s">
        <v>434</v>
      </c>
      <c r="B420" s="2">
        <v>44949</v>
      </c>
      <c r="C420" s="2">
        <v>44952</v>
      </c>
      <c r="D420" s="7">
        <f t="shared" si="12"/>
        <v>3</v>
      </c>
      <c r="E420" t="s">
        <v>517</v>
      </c>
      <c r="F420" t="s">
        <v>526</v>
      </c>
      <c r="G420" t="s">
        <v>936</v>
      </c>
      <c r="H420">
        <v>4</v>
      </c>
      <c r="I420">
        <v>300.5</v>
      </c>
      <c r="J420" s="12">
        <v>0.1</v>
      </c>
      <c r="K420">
        <v>165.08</v>
      </c>
      <c r="L420">
        <f t="shared" si="13"/>
        <v>1081.8</v>
      </c>
      <c r="M420" t="s">
        <v>1062</v>
      </c>
      <c r="N420" t="s">
        <v>1112</v>
      </c>
      <c r="O420" t="s">
        <v>1115</v>
      </c>
      <c r="P420" t="s">
        <v>1121</v>
      </c>
      <c r="Q420" t="s">
        <v>1159</v>
      </c>
      <c r="R420" t="s">
        <v>1179</v>
      </c>
    </row>
    <row r="421" spans="1:18" x14ac:dyDescent="0.35">
      <c r="A421" t="s">
        <v>435</v>
      </c>
      <c r="B421" s="2">
        <v>44928</v>
      </c>
      <c r="C421" s="2">
        <v>44935</v>
      </c>
      <c r="D421" s="7">
        <f t="shared" si="12"/>
        <v>7</v>
      </c>
      <c r="E421" t="s">
        <v>518</v>
      </c>
      <c r="F421" t="s">
        <v>523</v>
      </c>
      <c r="G421" t="s">
        <v>937</v>
      </c>
      <c r="H421">
        <v>10</v>
      </c>
      <c r="I421">
        <v>307.60000000000002</v>
      </c>
      <c r="J421" s="12">
        <v>0</v>
      </c>
      <c r="K421">
        <v>629.44000000000005</v>
      </c>
      <c r="L421">
        <f t="shared" si="13"/>
        <v>3076</v>
      </c>
      <c r="M421" t="s">
        <v>1070</v>
      </c>
      <c r="N421" t="s">
        <v>1112</v>
      </c>
      <c r="O421" t="s">
        <v>1115</v>
      </c>
      <c r="P421" t="s">
        <v>1123</v>
      </c>
      <c r="Q421" t="s">
        <v>1137</v>
      </c>
      <c r="R421" t="s">
        <v>1179</v>
      </c>
    </row>
    <row r="422" spans="1:18" x14ac:dyDescent="0.35">
      <c r="A422" t="s">
        <v>436</v>
      </c>
      <c r="B422" s="2">
        <v>45097</v>
      </c>
      <c r="C422" s="2">
        <v>45100</v>
      </c>
      <c r="D422" s="7">
        <f t="shared" si="12"/>
        <v>3</v>
      </c>
      <c r="E422" t="s">
        <v>517</v>
      </c>
      <c r="F422" t="s">
        <v>525</v>
      </c>
      <c r="G422" t="s">
        <v>938</v>
      </c>
      <c r="H422">
        <v>9</v>
      </c>
      <c r="I422">
        <v>295.57</v>
      </c>
      <c r="J422" s="12">
        <v>0.2</v>
      </c>
      <c r="K422">
        <v>298.64999999999998</v>
      </c>
      <c r="L422">
        <f t="shared" si="13"/>
        <v>2128.1040000000003</v>
      </c>
      <c r="M422" t="s">
        <v>1100</v>
      </c>
      <c r="N422" t="s">
        <v>1112</v>
      </c>
      <c r="O422" t="s">
        <v>1117</v>
      </c>
      <c r="P422" t="s">
        <v>1121</v>
      </c>
      <c r="Q422" t="s">
        <v>1128</v>
      </c>
      <c r="R422" t="s">
        <v>1178</v>
      </c>
    </row>
    <row r="423" spans="1:18" x14ac:dyDescent="0.35">
      <c r="A423" t="s">
        <v>437</v>
      </c>
      <c r="B423" s="2">
        <v>44993</v>
      </c>
      <c r="C423" s="2">
        <v>44996</v>
      </c>
      <c r="D423" s="7">
        <f t="shared" si="12"/>
        <v>3</v>
      </c>
      <c r="E423" t="s">
        <v>518</v>
      </c>
      <c r="F423" t="s">
        <v>527</v>
      </c>
      <c r="G423" t="s">
        <v>939</v>
      </c>
      <c r="H423">
        <v>3</v>
      </c>
      <c r="I423">
        <v>177.22</v>
      </c>
      <c r="J423" s="12">
        <v>0.1</v>
      </c>
      <c r="K423">
        <v>115.17</v>
      </c>
      <c r="L423">
        <f t="shared" si="13"/>
        <v>478.49399999999997</v>
      </c>
      <c r="M423" t="s">
        <v>1018</v>
      </c>
      <c r="N423" t="s">
        <v>1113</v>
      </c>
      <c r="O423" t="s">
        <v>1119</v>
      </c>
      <c r="P423" t="s">
        <v>1123</v>
      </c>
      <c r="Q423" t="s">
        <v>1138</v>
      </c>
      <c r="R423" t="s">
        <v>1176</v>
      </c>
    </row>
    <row r="424" spans="1:18" x14ac:dyDescent="0.35">
      <c r="A424" t="s">
        <v>438</v>
      </c>
      <c r="B424" s="2">
        <v>45253</v>
      </c>
      <c r="C424" s="2">
        <v>45256</v>
      </c>
      <c r="D424" s="7">
        <f t="shared" si="12"/>
        <v>3</v>
      </c>
      <c r="E424" t="s">
        <v>518</v>
      </c>
      <c r="F424" t="s">
        <v>522</v>
      </c>
      <c r="G424" t="s">
        <v>940</v>
      </c>
      <c r="H424">
        <v>3</v>
      </c>
      <c r="I424">
        <v>423.53</v>
      </c>
      <c r="J424" s="12">
        <v>0.05</v>
      </c>
      <c r="K424">
        <v>192.01</v>
      </c>
      <c r="L424">
        <f t="shared" si="13"/>
        <v>1207.0604999999998</v>
      </c>
      <c r="M424" t="s">
        <v>1091</v>
      </c>
      <c r="N424" t="s">
        <v>1113</v>
      </c>
      <c r="O424" t="s">
        <v>1119</v>
      </c>
      <c r="P424" t="s">
        <v>1121</v>
      </c>
      <c r="Q424" t="s">
        <v>1157</v>
      </c>
      <c r="R424" t="s">
        <v>1179</v>
      </c>
    </row>
    <row r="425" spans="1:18" x14ac:dyDescent="0.35">
      <c r="A425" t="s">
        <v>439</v>
      </c>
      <c r="B425" s="2">
        <v>45061</v>
      </c>
      <c r="C425" s="2">
        <v>45066</v>
      </c>
      <c r="D425" s="7">
        <f t="shared" si="12"/>
        <v>5</v>
      </c>
      <c r="E425" t="s">
        <v>516</v>
      </c>
      <c r="F425" t="s">
        <v>519</v>
      </c>
      <c r="G425" t="s">
        <v>941</v>
      </c>
      <c r="H425">
        <v>6</v>
      </c>
      <c r="I425">
        <v>310.58999999999997</v>
      </c>
      <c r="J425" s="12">
        <v>0.05</v>
      </c>
      <c r="K425">
        <v>190.99</v>
      </c>
      <c r="L425">
        <f t="shared" si="13"/>
        <v>1770.3629999999998</v>
      </c>
      <c r="M425" t="s">
        <v>1093</v>
      </c>
      <c r="N425" t="s">
        <v>1114</v>
      </c>
      <c r="O425" t="s">
        <v>1116</v>
      </c>
      <c r="P425" t="s">
        <v>1125</v>
      </c>
      <c r="Q425" t="s">
        <v>1163</v>
      </c>
      <c r="R425" t="s">
        <v>1179</v>
      </c>
    </row>
    <row r="426" spans="1:18" x14ac:dyDescent="0.35">
      <c r="A426" t="s">
        <v>440</v>
      </c>
      <c r="B426" s="2">
        <v>45009</v>
      </c>
      <c r="C426" s="2">
        <v>45015</v>
      </c>
      <c r="D426" s="7">
        <f t="shared" si="12"/>
        <v>6</v>
      </c>
      <c r="E426" t="s">
        <v>517</v>
      </c>
      <c r="F426" t="s">
        <v>521</v>
      </c>
      <c r="G426" t="s">
        <v>942</v>
      </c>
      <c r="H426">
        <v>9</v>
      </c>
      <c r="I426">
        <v>407.8</v>
      </c>
      <c r="J426" s="12">
        <v>0</v>
      </c>
      <c r="K426">
        <v>731.36</v>
      </c>
      <c r="L426">
        <f t="shared" si="13"/>
        <v>3670.2000000000003</v>
      </c>
      <c r="M426" t="s">
        <v>1021</v>
      </c>
      <c r="N426" t="s">
        <v>1112</v>
      </c>
      <c r="O426" t="s">
        <v>1116</v>
      </c>
      <c r="P426" t="s">
        <v>1122</v>
      </c>
      <c r="Q426" t="s">
        <v>1151</v>
      </c>
      <c r="R426" t="s">
        <v>1176</v>
      </c>
    </row>
    <row r="427" spans="1:18" x14ac:dyDescent="0.35">
      <c r="A427" t="s">
        <v>441</v>
      </c>
      <c r="B427" s="2">
        <v>45153</v>
      </c>
      <c r="C427" s="2">
        <v>45156</v>
      </c>
      <c r="D427" s="7">
        <f t="shared" si="12"/>
        <v>3</v>
      </c>
      <c r="E427" t="s">
        <v>517</v>
      </c>
      <c r="F427" t="s">
        <v>526</v>
      </c>
      <c r="G427" t="s">
        <v>943</v>
      </c>
      <c r="H427">
        <v>8</v>
      </c>
      <c r="I427">
        <v>354.46</v>
      </c>
      <c r="J427" s="12">
        <v>0.05</v>
      </c>
      <c r="K427">
        <v>381.29</v>
      </c>
      <c r="L427">
        <f t="shared" si="13"/>
        <v>2693.8959999999997</v>
      </c>
      <c r="M427" t="s">
        <v>1028</v>
      </c>
      <c r="N427" t="s">
        <v>1113</v>
      </c>
      <c r="O427" t="s">
        <v>1118</v>
      </c>
      <c r="P427" t="s">
        <v>1121</v>
      </c>
      <c r="Q427" t="s">
        <v>1126</v>
      </c>
      <c r="R427" t="s">
        <v>1177</v>
      </c>
    </row>
    <row r="428" spans="1:18" x14ac:dyDescent="0.35">
      <c r="A428" t="s">
        <v>442</v>
      </c>
      <c r="B428" s="2">
        <v>45209</v>
      </c>
      <c r="C428" s="2">
        <v>45214</v>
      </c>
      <c r="D428" s="7">
        <f t="shared" si="12"/>
        <v>5</v>
      </c>
      <c r="E428" t="s">
        <v>518</v>
      </c>
      <c r="F428" t="s">
        <v>522</v>
      </c>
      <c r="G428" t="s">
        <v>944</v>
      </c>
      <c r="H428">
        <v>2</v>
      </c>
      <c r="I428">
        <v>152.24</v>
      </c>
      <c r="J428" s="12">
        <v>0.05</v>
      </c>
      <c r="K428">
        <v>82.91</v>
      </c>
      <c r="L428">
        <f t="shared" si="13"/>
        <v>289.25600000000003</v>
      </c>
      <c r="M428" t="s">
        <v>1040</v>
      </c>
      <c r="N428" t="s">
        <v>1113</v>
      </c>
      <c r="O428" t="s">
        <v>1119</v>
      </c>
      <c r="P428" t="s">
        <v>1121</v>
      </c>
      <c r="Q428" t="s">
        <v>1127</v>
      </c>
      <c r="R428" t="s">
        <v>1177</v>
      </c>
    </row>
    <row r="429" spans="1:18" x14ac:dyDescent="0.35">
      <c r="A429" t="s">
        <v>443</v>
      </c>
      <c r="B429" s="2">
        <v>45288</v>
      </c>
      <c r="C429" s="2">
        <v>45289</v>
      </c>
      <c r="D429" s="7">
        <f t="shared" si="12"/>
        <v>1</v>
      </c>
      <c r="E429" t="s">
        <v>518</v>
      </c>
      <c r="F429" t="s">
        <v>527</v>
      </c>
      <c r="G429" t="s">
        <v>945</v>
      </c>
      <c r="H429">
        <v>4</v>
      </c>
      <c r="I429">
        <v>309.17</v>
      </c>
      <c r="J429" s="12">
        <v>0.1</v>
      </c>
      <c r="K429">
        <v>184.89</v>
      </c>
      <c r="L429">
        <f t="shared" si="13"/>
        <v>1113.0120000000002</v>
      </c>
      <c r="M429" t="s">
        <v>1059</v>
      </c>
      <c r="N429" t="s">
        <v>1113</v>
      </c>
      <c r="O429" t="s">
        <v>1119</v>
      </c>
      <c r="P429" t="s">
        <v>1123</v>
      </c>
      <c r="Q429" t="s">
        <v>1132</v>
      </c>
      <c r="R429" t="s">
        <v>1177</v>
      </c>
    </row>
    <row r="430" spans="1:18" x14ac:dyDescent="0.35">
      <c r="A430" t="s">
        <v>444</v>
      </c>
      <c r="B430" s="2">
        <v>45145</v>
      </c>
      <c r="C430" s="2">
        <v>45150</v>
      </c>
      <c r="D430" s="7">
        <f t="shared" si="12"/>
        <v>5</v>
      </c>
      <c r="E430" t="s">
        <v>517</v>
      </c>
      <c r="F430" t="s">
        <v>521</v>
      </c>
      <c r="G430" t="s">
        <v>946</v>
      </c>
      <c r="H430">
        <v>10</v>
      </c>
      <c r="I430">
        <v>46.95</v>
      </c>
      <c r="J430" s="12">
        <v>0</v>
      </c>
      <c r="K430">
        <v>47.21</v>
      </c>
      <c r="L430">
        <f t="shared" si="13"/>
        <v>469.5</v>
      </c>
      <c r="M430" t="s">
        <v>1097</v>
      </c>
      <c r="N430" t="s">
        <v>1114</v>
      </c>
      <c r="O430" t="s">
        <v>1117</v>
      </c>
      <c r="P430" t="s">
        <v>1121</v>
      </c>
      <c r="Q430" t="s">
        <v>1162</v>
      </c>
      <c r="R430" t="s">
        <v>1178</v>
      </c>
    </row>
    <row r="431" spans="1:18" x14ac:dyDescent="0.35">
      <c r="A431" t="s">
        <v>445</v>
      </c>
      <c r="B431" s="2">
        <v>45214</v>
      </c>
      <c r="C431" s="2">
        <v>45216</v>
      </c>
      <c r="D431" s="7">
        <f t="shared" si="12"/>
        <v>2</v>
      </c>
      <c r="E431" t="s">
        <v>517</v>
      </c>
      <c r="F431" t="s">
        <v>525</v>
      </c>
      <c r="G431" t="s">
        <v>947</v>
      </c>
      <c r="H431">
        <v>8</v>
      </c>
      <c r="I431">
        <v>71.3</v>
      </c>
      <c r="J431" s="12">
        <v>0.05</v>
      </c>
      <c r="K431">
        <v>126.98</v>
      </c>
      <c r="L431">
        <f t="shared" si="13"/>
        <v>541.88</v>
      </c>
      <c r="M431" t="s">
        <v>1030</v>
      </c>
      <c r="N431" t="s">
        <v>1112</v>
      </c>
      <c r="O431" t="s">
        <v>1116</v>
      </c>
      <c r="P431" t="s">
        <v>1122</v>
      </c>
      <c r="Q431" t="s">
        <v>1160</v>
      </c>
      <c r="R431" t="s">
        <v>1178</v>
      </c>
    </row>
    <row r="432" spans="1:18" x14ac:dyDescent="0.35">
      <c r="A432" t="s">
        <v>446</v>
      </c>
      <c r="B432" s="2">
        <v>44931</v>
      </c>
      <c r="C432" s="2">
        <v>44932</v>
      </c>
      <c r="D432" s="7">
        <f t="shared" si="12"/>
        <v>1</v>
      </c>
      <c r="E432" t="s">
        <v>518</v>
      </c>
      <c r="F432" t="s">
        <v>527</v>
      </c>
      <c r="G432" t="s">
        <v>948</v>
      </c>
      <c r="H432">
        <v>2</v>
      </c>
      <c r="I432">
        <v>63.34</v>
      </c>
      <c r="J432" s="12">
        <v>0.2</v>
      </c>
      <c r="K432">
        <v>28.52</v>
      </c>
      <c r="L432">
        <f t="shared" si="13"/>
        <v>101.34400000000001</v>
      </c>
      <c r="M432" t="s">
        <v>1103</v>
      </c>
      <c r="N432" t="s">
        <v>1114</v>
      </c>
      <c r="O432" t="s">
        <v>1116</v>
      </c>
      <c r="P432" t="s">
        <v>1122</v>
      </c>
      <c r="Q432" t="s">
        <v>1140</v>
      </c>
      <c r="R432" t="s">
        <v>1177</v>
      </c>
    </row>
    <row r="433" spans="1:18" x14ac:dyDescent="0.35">
      <c r="A433" t="s">
        <v>447</v>
      </c>
      <c r="B433" s="2">
        <v>44984</v>
      </c>
      <c r="C433" s="2">
        <v>44986</v>
      </c>
      <c r="D433" s="7">
        <f t="shared" si="12"/>
        <v>2</v>
      </c>
      <c r="E433" t="s">
        <v>516</v>
      </c>
      <c r="F433" t="s">
        <v>524</v>
      </c>
      <c r="G433" t="s">
        <v>949</v>
      </c>
      <c r="H433">
        <v>9</v>
      </c>
      <c r="I433">
        <v>156.16</v>
      </c>
      <c r="J433" s="12">
        <v>0.1</v>
      </c>
      <c r="K433">
        <v>337.79</v>
      </c>
      <c r="L433">
        <f t="shared" si="13"/>
        <v>1264.8960000000002</v>
      </c>
      <c r="M433" t="s">
        <v>1052</v>
      </c>
      <c r="N433" t="s">
        <v>1113</v>
      </c>
      <c r="O433" t="s">
        <v>1117</v>
      </c>
      <c r="P433" t="s">
        <v>1121</v>
      </c>
      <c r="Q433" t="s">
        <v>1166</v>
      </c>
      <c r="R433" t="s">
        <v>1176</v>
      </c>
    </row>
    <row r="434" spans="1:18" x14ac:dyDescent="0.35">
      <c r="A434" t="s">
        <v>448</v>
      </c>
      <c r="B434" s="2">
        <v>44965</v>
      </c>
      <c r="C434" s="2">
        <v>44971</v>
      </c>
      <c r="D434" s="7">
        <f t="shared" si="12"/>
        <v>6</v>
      </c>
      <c r="E434" t="s">
        <v>518</v>
      </c>
      <c r="F434" t="s">
        <v>522</v>
      </c>
      <c r="G434" t="s">
        <v>950</v>
      </c>
      <c r="H434">
        <v>8</v>
      </c>
      <c r="I434">
        <v>95.61</v>
      </c>
      <c r="J434" s="12">
        <v>0.05</v>
      </c>
      <c r="K434">
        <v>169.89</v>
      </c>
      <c r="L434">
        <f t="shared" si="13"/>
        <v>726.63599999999997</v>
      </c>
      <c r="M434" t="s">
        <v>1074</v>
      </c>
      <c r="N434" t="s">
        <v>1113</v>
      </c>
      <c r="O434" t="s">
        <v>1120</v>
      </c>
      <c r="P434" t="s">
        <v>1122</v>
      </c>
      <c r="Q434" t="s">
        <v>1127</v>
      </c>
      <c r="R434" t="s">
        <v>1177</v>
      </c>
    </row>
    <row r="435" spans="1:18" x14ac:dyDescent="0.35">
      <c r="A435" t="s">
        <v>449</v>
      </c>
      <c r="B435" s="2">
        <v>45280</v>
      </c>
      <c r="C435" s="2">
        <v>45284</v>
      </c>
      <c r="D435" s="7">
        <f t="shared" si="12"/>
        <v>4</v>
      </c>
      <c r="E435" t="s">
        <v>516</v>
      </c>
      <c r="F435" t="s">
        <v>524</v>
      </c>
      <c r="G435" t="s">
        <v>951</v>
      </c>
      <c r="H435">
        <v>1</v>
      </c>
      <c r="I435">
        <v>348.25</v>
      </c>
      <c r="J435" s="12">
        <v>0.05</v>
      </c>
      <c r="K435">
        <v>42.95</v>
      </c>
      <c r="L435">
        <f t="shared" si="13"/>
        <v>330.83749999999998</v>
      </c>
      <c r="M435" t="s">
        <v>1045</v>
      </c>
      <c r="N435" t="s">
        <v>1114</v>
      </c>
      <c r="O435" t="s">
        <v>1116</v>
      </c>
      <c r="P435" t="s">
        <v>1122</v>
      </c>
      <c r="Q435" t="s">
        <v>1146</v>
      </c>
      <c r="R435" t="s">
        <v>1177</v>
      </c>
    </row>
    <row r="436" spans="1:18" x14ac:dyDescent="0.35">
      <c r="A436" t="s">
        <v>450</v>
      </c>
      <c r="B436" s="2">
        <v>45003</v>
      </c>
      <c r="C436" s="2">
        <v>45007</v>
      </c>
      <c r="D436" s="7">
        <f t="shared" si="12"/>
        <v>4</v>
      </c>
      <c r="E436" t="s">
        <v>516</v>
      </c>
      <c r="F436" t="s">
        <v>524</v>
      </c>
      <c r="G436" t="s">
        <v>952</v>
      </c>
      <c r="H436">
        <v>8</v>
      </c>
      <c r="I436">
        <v>257.86</v>
      </c>
      <c r="J436" s="12">
        <v>0.05</v>
      </c>
      <c r="K436">
        <v>231.28</v>
      </c>
      <c r="L436">
        <f t="shared" si="13"/>
        <v>1959.7360000000001</v>
      </c>
      <c r="M436" t="s">
        <v>1064</v>
      </c>
      <c r="N436" t="s">
        <v>1113</v>
      </c>
      <c r="O436" t="s">
        <v>1120</v>
      </c>
      <c r="P436" t="s">
        <v>1125</v>
      </c>
      <c r="Q436" t="s">
        <v>1153</v>
      </c>
      <c r="R436" t="s">
        <v>1178</v>
      </c>
    </row>
    <row r="437" spans="1:18" x14ac:dyDescent="0.35">
      <c r="A437" t="s">
        <v>451</v>
      </c>
      <c r="B437" s="2">
        <v>45206</v>
      </c>
      <c r="C437" s="2">
        <v>45211</v>
      </c>
      <c r="D437" s="7">
        <f t="shared" si="12"/>
        <v>5</v>
      </c>
      <c r="E437" t="s">
        <v>518</v>
      </c>
      <c r="F437" t="s">
        <v>527</v>
      </c>
      <c r="G437" t="s">
        <v>953</v>
      </c>
      <c r="H437">
        <v>3</v>
      </c>
      <c r="I437">
        <v>212.03</v>
      </c>
      <c r="J437" s="12">
        <v>0.1</v>
      </c>
      <c r="K437">
        <v>115.84</v>
      </c>
      <c r="L437">
        <f t="shared" si="13"/>
        <v>572.48099999999999</v>
      </c>
      <c r="M437" t="s">
        <v>1056</v>
      </c>
      <c r="N437" t="s">
        <v>1114</v>
      </c>
      <c r="O437" t="s">
        <v>1119</v>
      </c>
      <c r="P437" t="s">
        <v>1123</v>
      </c>
      <c r="Q437" t="s">
        <v>1134</v>
      </c>
      <c r="R437" t="s">
        <v>1176</v>
      </c>
    </row>
    <row r="438" spans="1:18" x14ac:dyDescent="0.35">
      <c r="A438" t="s">
        <v>452</v>
      </c>
      <c r="B438" s="2">
        <v>44945</v>
      </c>
      <c r="C438" s="2">
        <v>44952</v>
      </c>
      <c r="D438" s="7">
        <f t="shared" si="12"/>
        <v>7</v>
      </c>
      <c r="E438" t="s">
        <v>517</v>
      </c>
      <c r="F438" t="s">
        <v>525</v>
      </c>
      <c r="G438" t="s">
        <v>954</v>
      </c>
      <c r="H438">
        <v>9</v>
      </c>
      <c r="I438">
        <v>73.239999999999995</v>
      </c>
      <c r="J438" s="12">
        <v>0.1</v>
      </c>
      <c r="K438">
        <v>145.16999999999999</v>
      </c>
      <c r="L438">
        <f t="shared" si="13"/>
        <v>593.24400000000003</v>
      </c>
      <c r="M438" t="s">
        <v>1040</v>
      </c>
      <c r="N438" t="s">
        <v>1113</v>
      </c>
      <c r="O438" t="s">
        <v>1119</v>
      </c>
      <c r="P438" t="s">
        <v>1123</v>
      </c>
      <c r="Q438" t="s">
        <v>1142</v>
      </c>
      <c r="R438" t="s">
        <v>1179</v>
      </c>
    </row>
    <row r="439" spans="1:18" x14ac:dyDescent="0.35">
      <c r="A439" t="s">
        <v>453</v>
      </c>
      <c r="B439" s="2">
        <v>45116</v>
      </c>
      <c r="C439" s="2">
        <v>45118</v>
      </c>
      <c r="D439" s="7">
        <f t="shared" si="12"/>
        <v>2</v>
      </c>
      <c r="E439" t="s">
        <v>516</v>
      </c>
      <c r="F439" t="s">
        <v>519</v>
      </c>
      <c r="G439" t="s">
        <v>955</v>
      </c>
      <c r="H439">
        <v>7</v>
      </c>
      <c r="I439">
        <v>194.94</v>
      </c>
      <c r="J439" s="12">
        <v>0</v>
      </c>
      <c r="K439">
        <v>164.1</v>
      </c>
      <c r="L439">
        <f t="shared" si="13"/>
        <v>1364.58</v>
      </c>
      <c r="M439" t="s">
        <v>1033</v>
      </c>
      <c r="N439" t="s">
        <v>1112</v>
      </c>
      <c r="O439" t="s">
        <v>1117</v>
      </c>
      <c r="P439" t="s">
        <v>1121</v>
      </c>
      <c r="Q439" t="s">
        <v>1173</v>
      </c>
      <c r="R439" t="s">
        <v>1176</v>
      </c>
    </row>
    <row r="440" spans="1:18" x14ac:dyDescent="0.35">
      <c r="A440" t="s">
        <v>454</v>
      </c>
      <c r="B440" s="2">
        <v>45225</v>
      </c>
      <c r="C440" s="2">
        <v>45231</v>
      </c>
      <c r="D440" s="7">
        <f t="shared" si="12"/>
        <v>6</v>
      </c>
      <c r="E440" t="s">
        <v>518</v>
      </c>
      <c r="F440" t="s">
        <v>523</v>
      </c>
      <c r="G440" t="s">
        <v>956</v>
      </c>
      <c r="H440">
        <v>8</v>
      </c>
      <c r="I440">
        <v>96.95</v>
      </c>
      <c r="J440" s="12">
        <v>0.1</v>
      </c>
      <c r="K440">
        <v>105.53</v>
      </c>
      <c r="L440">
        <f t="shared" si="13"/>
        <v>698.04000000000008</v>
      </c>
      <c r="M440" t="s">
        <v>1094</v>
      </c>
      <c r="N440" t="s">
        <v>1113</v>
      </c>
      <c r="O440" t="s">
        <v>1119</v>
      </c>
      <c r="P440" t="s">
        <v>1121</v>
      </c>
      <c r="Q440" t="s">
        <v>1158</v>
      </c>
      <c r="R440" t="s">
        <v>1178</v>
      </c>
    </row>
    <row r="441" spans="1:18" x14ac:dyDescent="0.35">
      <c r="A441" t="s">
        <v>455</v>
      </c>
      <c r="B441" s="2">
        <v>45209</v>
      </c>
      <c r="C441" s="2">
        <v>45213</v>
      </c>
      <c r="D441" s="7">
        <f t="shared" si="12"/>
        <v>4</v>
      </c>
      <c r="E441" t="s">
        <v>516</v>
      </c>
      <c r="F441" t="s">
        <v>519</v>
      </c>
      <c r="G441" t="s">
        <v>957</v>
      </c>
      <c r="H441">
        <v>10</v>
      </c>
      <c r="I441">
        <v>319.57</v>
      </c>
      <c r="J441" s="12">
        <v>0.05</v>
      </c>
      <c r="K441">
        <v>443.95</v>
      </c>
      <c r="L441">
        <f t="shared" si="13"/>
        <v>3035.9149999999995</v>
      </c>
      <c r="M441" t="s">
        <v>1083</v>
      </c>
      <c r="N441" t="s">
        <v>1112</v>
      </c>
      <c r="O441" t="s">
        <v>1117</v>
      </c>
      <c r="P441" t="s">
        <v>1123</v>
      </c>
      <c r="Q441" t="s">
        <v>1158</v>
      </c>
      <c r="R441" t="s">
        <v>1179</v>
      </c>
    </row>
    <row r="442" spans="1:18" x14ac:dyDescent="0.35">
      <c r="A442" t="s">
        <v>456</v>
      </c>
      <c r="B442" s="2">
        <v>45002</v>
      </c>
      <c r="C442" s="2">
        <v>45008</v>
      </c>
      <c r="D442" s="7">
        <f t="shared" si="12"/>
        <v>6</v>
      </c>
      <c r="E442" t="s">
        <v>518</v>
      </c>
      <c r="F442" t="s">
        <v>522</v>
      </c>
      <c r="G442" t="s">
        <v>958</v>
      </c>
      <c r="H442">
        <v>1</v>
      </c>
      <c r="I442">
        <v>348.25</v>
      </c>
      <c r="J442" s="12">
        <v>0.05</v>
      </c>
      <c r="K442">
        <v>98.5</v>
      </c>
      <c r="L442">
        <f t="shared" si="13"/>
        <v>330.83749999999998</v>
      </c>
      <c r="M442" t="s">
        <v>1031</v>
      </c>
      <c r="N442" t="s">
        <v>1114</v>
      </c>
      <c r="O442" t="s">
        <v>1116</v>
      </c>
      <c r="P442" t="s">
        <v>1124</v>
      </c>
      <c r="Q442" t="s">
        <v>1133</v>
      </c>
      <c r="R442" t="s">
        <v>1178</v>
      </c>
    </row>
    <row r="443" spans="1:18" x14ac:dyDescent="0.35">
      <c r="A443" t="s">
        <v>457</v>
      </c>
      <c r="B443" s="2">
        <v>45147</v>
      </c>
      <c r="C443" s="2">
        <v>45153</v>
      </c>
      <c r="D443" s="7">
        <f t="shared" si="12"/>
        <v>6</v>
      </c>
      <c r="E443" t="s">
        <v>518</v>
      </c>
      <c r="F443" t="s">
        <v>523</v>
      </c>
      <c r="G443" t="s">
        <v>959</v>
      </c>
      <c r="H443">
        <v>9</v>
      </c>
      <c r="I443">
        <v>324.39999999999998</v>
      </c>
      <c r="J443" s="12">
        <v>0.2</v>
      </c>
      <c r="K443">
        <v>371.85</v>
      </c>
      <c r="L443">
        <f t="shared" si="13"/>
        <v>2335.6799999999998</v>
      </c>
      <c r="M443" t="s">
        <v>1040</v>
      </c>
      <c r="N443" t="s">
        <v>1114</v>
      </c>
      <c r="O443" t="s">
        <v>1120</v>
      </c>
      <c r="P443" t="s">
        <v>1125</v>
      </c>
      <c r="Q443" t="s">
        <v>1173</v>
      </c>
      <c r="R443" t="s">
        <v>1177</v>
      </c>
    </row>
    <row r="444" spans="1:18" x14ac:dyDescent="0.35">
      <c r="A444" t="s">
        <v>458</v>
      </c>
      <c r="B444" s="2">
        <v>44992</v>
      </c>
      <c r="C444" s="2">
        <v>44996</v>
      </c>
      <c r="D444" s="7">
        <f t="shared" si="12"/>
        <v>4</v>
      </c>
      <c r="E444" t="s">
        <v>517</v>
      </c>
      <c r="F444" t="s">
        <v>525</v>
      </c>
      <c r="G444" t="s">
        <v>960</v>
      </c>
      <c r="H444">
        <v>8</v>
      </c>
      <c r="I444">
        <v>499.95</v>
      </c>
      <c r="J444" s="12">
        <v>0.1</v>
      </c>
      <c r="K444">
        <v>694.21</v>
      </c>
      <c r="L444">
        <f t="shared" si="13"/>
        <v>3599.64</v>
      </c>
      <c r="M444" t="s">
        <v>1054</v>
      </c>
      <c r="N444" t="s">
        <v>1112</v>
      </c>
      <c r="O444" t="s">
        <v>1116</v>
      </c>
      <c r="P444" t="s">
        <v>1122</v>
      </c>
      <c r="Q444" t="s">
        <v>1151</v>
      </c>
      <c r="R444" t="s">
        <v>1179</v>
      </c>
    </row>
    <row r="445" spans="1:18" x14ac:dyDescent="0.35">
      <c r="A445" t="s">
        <v>459</v>
      </c>
      <c r="B445" s="2">
        <v>44948</v>
      </c>
      <c r="C445" s="2">
        <v>44952</v>
      </c>
      <c r="D445" s="7">
        <f t="shared" si="12"/>
        <v>4</v>
      </c>
      <c r="E445" t="s">
        <v>518</v>
      </c>
      <c r="F445" t="s">
        <v>522</v>
      </c>
      <c r="G445" t="s">
        <v>961</v>
      </c>
      <c r="H445">
        <v>5</v>
      </c>
      <c r="I445">
        <v>279.68</v>
      </c>
      <c r="J445" s="12">
        <v>0.05</v>
      </c>
      <c r="K445">
        <v>159.37</v>
      </c>
      <c r="L445">
        <f t="shared" si="13"/>
        <v>1328.48</v>
      </c>
      <c r="M445" t="s">
        <v>1111</v>
      </c>
      <c r="N445" t="s">
        <v>1112</v>
      </c>
      <c r="O445" t="s">
        <v>1118</v>
      </c>
      <c r="P445" t="s">
        <v>1123</v>
      </c>
      <c r="Q445" t="s">
        <v>1150</v>
      </c>
      <c r="R445" t="s">
        <v>1178</v>
      </c>
    </row>
    <row r="446" spans="1:18" x14ac:dyDescent="0.35">
      <c r="A446" t="s">
        <v>460</v>
      </c>
      <c r="B446" s="2">
        <v>45084</v>
      </c>
      <c r="C446" s="2">
        <v>45091</v>
      </c>
      <c r="D446" s="7">
        <f t="shared" si="12"/>
        <v>7</v>
      </c>
      <c r="E446" t="s">
        <v>517</v>
      </c>
      <c r="F446" t="s">
        <v>525</v>
      </c>
      <c r="G446" t="s">
        <v>962</v>
      </c>
      <c r="H446">
        <v>1</v>
      </c>
      <c r="I446">
        <v>247.37</v>
      </c>
      <c r="J446" s="12">
        <v>0.2</v>
      </c>
      <c r="K446">
        <v>26.7</v>
      </c>
      <c r="L446">
        <f t="shared" si="13"/>
        <v>197.89600000000002</v>
      </c>
      <c r="M446" t="s">
        <v>1108</v>
      </c>
      <c r="N446" t="s">
        <v>1112</v>
      </c>
      <c r="O446" t="s">
        <v>1117</v>
      </c>
      <c r="P446" t="s">
        <v>1123</v>
      </c>
      <c r="Q446" t="s">
        <v>1133</v>
      </c>
      <c r="R446" t="s">
        <v>1177</v>
      </c>
    </row>
    <row r="447" spans="1:18" x14ac:dyDescent="0.35">
      <c r="A447" t="s">
        <v>461</v>
      </c>
      <c r="B447" s="2">
        <v>45113</v>
      </c>
      <c r="C447" s="2">
        <v>45114</v>
      </c>
      <c r="D447" s="7">
        <f t="shared" si="12"/>
        <v>1</v>
      </c>
      <c r="E447" t="s">
        <v>517</v>
      </c>
      <c r="F447" t="s">
        <v>525</v>
      </c>
      <c r="G447" t="s">
        <v>963</v>
      </c>
      <c r="H447">
        <v>7</v>
      </c>
      <c r="I447">
        <v>74.45</v>
      </c>
      <c r="J447" s="12">
        <v>0</v>
      </c>
      <c r="K447">
        <v>56.23</v>
      </c>
      <c r="L447">
        <f t="shared" si="13"/>
        <v>521.15</v>
      </c>
      <c r="M447" t="s">
        <v>1063</v>
      </c>
      <c r="N447" t="s">
        <v>1114</v>
      </c>
      <c r="O447" t="s">
        <v>1119</v>
      </c>
      <c r="P447" t="s">
        <v>1123</v>
      </c>
      <c r="Q447" t="s">
        <v>1161</v>
      </c>
      <c r="R447" t="s">
        <v>1178</v>
      </c>
    </row>
    <row r="448" spans="1:18" x14ac:dyDescent="0.35">
      <c r="A448" t="s">
        <v>462</v>
      </c>
      <c r="B448" s="2">
        <v>44947</v>
      </c>
      <c r="C448" s="2">
        <v>44948</v>
      </c>
      <c r="D448" s="7">
        <f t="shared" si="12"/>
        <v>1</v>
      </c>
      <c r="E448" t="s">
        <v>516</v>
      </c>
      <c r="F448" t="s">
        <v>519</v>
      </c>
      <c r="G448" t="s">
        <v>964</v>
      </c>
      <c r="H448">
        <v>5</v>
      </c>
      <c r="I448">
        <v>160.72</v>
      </c>
      <c r="J448" s="12">
        <v>0</v>
      </c>
      <c r="K448">
        <v>127.06</v>
      </c>
      <c r="L448">
        <f t="shared" si="13"/>
        <v>803.6</v>
      </c>
      <c r="M448" t="s">
        <v>1029</v>
      </c>
      <c r="N448" t="s">
        <v>1112</v>
      </c>
      <c r="O448" t="s">
        <v>1115</v>
      </c>
      <c r="P448" t="s">
        <v>1123</v>
      </c>
      <c r="Q448" t="s">
        <v>1154</v>
      </c>
      <c r="R448" t="s">
        <v>1176</v>
      </c>
    </row>
    <row r="449" spans="1:18" x14ac:dyDescent="0.35">
      <c r="A449" t="s">
        <v>463</v>
      </c>
      <c r="B449" s="2">
        <v>45110</v>
      </c>
      <c r="C449" s="2">
        <v>45113</v>
      </c>
      <c r="D449" s="7">
        <f t="shared" si="12"/>
        <v>3</v>
      </c>
      <c r="E449" t="s">
        <v>516</v>
      </c>
      <c r="F449" t="s">
        <v>520</v>
      </c>
      <c r="G449" t="s">
        <v>965</v>
      </c>
      <c r="H449">
        <v>1</v>
      </c>
      <c r="I449">
        <v>228.25</v>
      </c>
      <c r="J449" s="12">
        <v>0</v>
      </c>
      <c r="K449">
        <v>59.42</v>
      </c>
      <c r="L449">
        <f t="shared" si="13"/>
        <v>228.25</v>
      </c>
      <c r="M449" t="s">
        <v>1055</v>
      </c>
      <c r="N449" t="s">
        <v>1112</v>
      </c>
      <c r="O449" t="s">
        <v>1119</v>
      </c>
      <c r="P449" t="s">
        <v>1121</v>
      </c>
      <c r="Q449" t="s">
        <v>1164</v>
      </c>
      <c r="R449" t="s">
        <v>1178</v>
      </c>
    </row>
    <row r="450" spans="1:18" x14ac:dyDescent="0.35">
      <c r="A450" t="s">
        <v>464</v>
      </c>
      <c r="B450" s="2">
        <v>45034</v>
      </c>
      <c r="C450" s="2">
        <v>45036</v>
      </c>
      <c r="D450" s="7">
        <f t="shared" ref="D450:D501" si="14">C450-B450</f>
        <v>2</v>
      </c>
      <c r="E450" t="s">
        <v>516</v>
      </c>
      <c r="F450" t="s">
        <v>519</v>
      </c>
      <c r="G450" t="s">
        <v>966</v>
      </c>
      <c r="H450">
        <v>4</v>
      </c>
      <c r="I450">
        <v>31.54</v>
      </c>
      <c r="J450" s="12">
        <v>0.05</v>
      </c>
      <c r="K450">
        <v>19.48</v>
      </c>
      <c r="L450">
        <f t="shared" si="13"/>
        <v>119.85199999999999</v>
      </c>
      <c r="M450" t="s">
        <v>1096</v>
      </c>
      <c r="N450" t="s">
        <v>1113</v>
      </c>
      <c r="O450" t="s">
        <v>1119</v>
      </c>
      <c r="P450" t="s">
        <v>1121</v>
      </c>
      <c r="Q450" t="s">
        <v>1167</v>
      </c>
      <c r="R450" t="s">
        <v>1176</v>
      </c>
    </row>
    <row r="451" spans="1:18" x14ac:dyDescent="0.35">
      <c r="A451" t="s">
        <v>465</v>
      </c>
      <c r="B451" s="2">
        <v>45276</v>
      </c>
      <c r="C451" s="2">
        <v>45280</v>
      </c>
      <c r="D451" s="7">
        <f t="shared" si="14"/>
        <v>4</v>
      </c>
      <c r="E451" t="s">
        <v>518</v>
      </c>
      <c r="F451" t="s">
        <v>522</v>
      </c>
      <c r="G451" t="s">
        <v>967</v>
      </c>
      <c r="H451">
        <v>10</v>
      </c>
      <c r="I451">
        <v>182.72</v>
      </c>
      <c r="J451" s="12">
        <v>0.05</v>
      </c>
      <c r="K451">
        <v>429.98</v>
      </c>
      <c r="L451">
        <f t="shared" ref="L451:L501" si="15">H451*I451*(1-J451)</f>
        <v>1735.84</v>
      </c>
      <c r="M451" t="s">
        <v>1050</v>
      </c>
      <c r="N451" t="s">
        <v>1113</v>
      </c>
      <c r="O451" t="s">
        <v>1120</v>
      </c>
      <c r="P451" t="s">
        <v>1122</v>
      </c>
      <c r="Q451" t="s">
        <v>1142</v>
      </c>
      <c r="R451" t="s">
        <v>1178</v>
      </c>
    </row>
    <row r="452" spans="1:18" x14ac:dyDescent="0.35">
      <c r="A452" t="s">
        <v>466</v>
      </c>
      <c r="B452" s="2">
        <v>45054</v>
      </c>
      <c r="C452" s="2">
        <v>45060</v>
      </c>
      <c r="D452" s="7">
        <f t="shared" si="14"/>
        <v>6</v>
      </c>
      <c r="E452" t="s">
        <v>518</v>
      </c>
      <c r="F452" t="s">
        <v>527</v>
      </c>
      <c r="G452" t="s">
        <v>968</v>
      </c>
      <c r="H452">
        <v>2</v>
      </c>
      <c r="I452">
        <v>9.74</v>
      </c>
      <c r="J452" s="12">
        <v>0</v>
      </c>
      <c r="K452">
        <v>2.3199999999999998</v>
      </c>
      <c r="L452">
        <f t="shared" si="15"/>
        <v>19.48</v>
      </c>
      <c r="M452" t="s">
        <v>1021</v>
      </c>
      <c r="N452" t="s">
        <v>1112</v>
      </c>
      <c r="O452" t="s">
        <v>1120</v>
      </c>
      <c r="P452" t="s">
        <v>1122</v>
      </c>
      <c r="Q452" t="s">
        <v>1163</v>
      </c>
      <c r="R452" t="s">
        <v>1177</v>
      </c>
    </row>
    <row r="453" spans="1:18" x14ac:dyDescent="0.35">
      <c r="A453" t="s">
        <v>467</v>
      </c>
      <c r="B453" s="2">
        <v>45268</v>
      </c>
      <c r="C453" s="2">
        <v>45270</v>
      </c>
      <c r="D453" s="7">
        <f t="shared" si="14"/>
        <v>2</v>
      </c>
      <c r="E453" t="s">
        <v>518</v>
      </c>
      <c r="F453" t="s">
        <v>523</v>
      </c>
      <c r="G453" t="s">
        <v>969</v>
      </c>
      <c r="H453">
        <v>1</v>
      </c>
      <c r="I453">
        <v>72.58</v>
      </c>
      <c r="J453" s="12">
        <v>0.2</v>
      </c>
      <c r="K453">
        <v>14.61</v>
      </c>
      <c r="L453">
        <f t="shared" si="15"/>
        <v>58.064</v>
      </c>
      <c r="M453" t="s">
        <v>1057</v>
      </c>
      <c r="N453" t="s">
        <v>1114</v>
      </c>
      <c r="O453" t="s">
        <v>1119</v>
      </c>
      <c r="P453" t="s">
        <v>1121</v>
      </c>
      <c r="Q453" t="s">
        <v>1158</v>
      </c>
      <c r="R453" t="s">
        <v>1176</v>
      </c>
    </row>
    <row r="454" spans="1:18" x14ac:dyDescent="0.35">
      <c r="A454" t="s">
        <v>468</v>
      </c>
      <c r="B454" s="2">
        <v>44979</v>
      </c>
      <c r="C454" s="2">
        <v>44982</v>
      </c>
      <c r="D454" s="7">
        <f t="shared" si="14"/>
        <v>3</v>
      </c>
      <c r="E454" t="s">
        <v>517</v>
      </c>
      <c r="F454" t="s">
        <v>525</v>
      </c>
      <c r="G454" t="s">
        <v>970</v>
      </c>
      <c r="H454">
        <v>7</v>
      </c>
      <c r="I454">
        <v>408.53</v>
      </c>
      <c r="J454" s="12">
        <v>0</v>
      </c>
      <c r="K454">
        <v>312.22000000000003</v>
      </c>
      <c r="L454">
        <f t="shared" si="15"/>
        <v>2859.71</v>
      </c>
      <c r="M454" t="s">
        <v>1061</v>
      </c>
      <c r="N454" t="s">
        <v>1114</v>
      </c>
      <c r="O454" t="s">
        <v>1115</v>
      </c>
      <c r="P454" t="s">
        <v>1123</v>
      </c>
      <c r="Q454" t="s">
        <v>1163</v>
      </c>
      <c r="R454" t="s">
        <v>1176</v>
      </c>
    </row>
    <row r="455" spans="1:18" x14ac:dyDescent="0.35">
      <c r="A455" t="s">
        <v>469</v>
      </c>
      <c r="B455" s="2">
        <v>45108</v>
      </c>
      <c r="C455" s="2">
        <v>45114</v>
      </c>
      <c r="D455" s="7">
        <f t="shared" si="14"/>
        <v>6</v>
      </c>
      <c r="E455" t="s">
        <v>517</v>
      </c>
      <c r="F455" t="s">
        <v>525</v>
      </c>
      <c r="G455" t="s">
        <v>971</v>
      </c>
      <c r="H455">
        <v>6</v>
      </c>
      <c r="I455">
        <v>482.1</v>
      </c>
      <c r="J455" s="12">
        <v>0.1</v>
      </c>
      <c r="K455">
        <v>703.94</v>
      </c>
      <c r="L455">
        <f t="shared" si="15"/>
        <v>2603.3400000000006</v>
      </c>
      <c r="M455" t="s">
        <v>1029</v>
      </c>
      <c r="N455" t="s">
        <v>1113</v>
      </c>
      <c r="O455" t="s">
        <v>1120</v>
      </c>
      <c r="P455" t="s">
        <v>1125</v>
      </c>
      <c r="Q455" t="s">
        <v>1163</v>
      </c>
      <c r="R455" t="s">
        <v>1177</v>
      </c>
    </row>
    <row r="456" spans="1:18" x14ac:dyDescent="0.35">
      <c r="A456" t="s">
        <v>470</v>
      </c>
      <c r="B456" s="2">
        <v>45213</v>
      </c>
      <c r="C456" s="2">
        <v>45218</v>
      </c>
      <c r="D456" s="7">
        <f t="shared" si="14"/>
        <v>5</v>
      </c>
      <c r="E456" t="s">
        <v>518</v>
      </c>
      <c r="F456" t="s">
        <v>522</v>
      </c>
      <c r="G456" t="s">
        <v>972</v>
      </c>
      <c r="H456">
        <v>2</v>
      </c>
      <c r="I456">
        <v>255.19</v>
      </c>
      <c r="J456" s="12">
        <v>0.05</v>
      </c>
      <c r="K456">
        <v>112.81</v>
      </c>
      <c r="L456">
        <f t="shared" si="15"/>
        <v>484.86099999999999</v>
      </c>
      <c r="M456" t="s">
        <v>1027</v>
      </c>
      <c r="N456" t="s">
        <v>1113</v>
      </c>
      <c r="O456" t="s">
        <v>1116</v>
      </c>
      <c r="P456" t="s">
        <v>1125</v>
      </c>
      <c r="Q456" t="s">
        <v>1145</v>
      </c>
      <c r="R456" t="s">
        <v>1176</v>
      </c>
    </row>
    <row r="457" spans="1:18" x14ac:dyDescent="0.35">
      <c r="A457" t="s">
        <v>471</v>
      </c>
      <c r="B457" s="2">
        <v>45135</v>
      </c>
      <c r="C457" s="2">
        <v>45138</v>
      </c>
      <c r="D457" s="7">
        <f t="shared" si="14"/>
        <v>3</v>
      </c>
      <c r="E457" t="s">
        <v>518</v>
      </c>
      <c r="F457" t="s">
        <v>527</v>
      </c>
      <c r="G457" t="s">
        <v>973</v>
      </c>
      <c r="H457">
        <v>9</v>
      </c>
      <c r="I457">
        <v>250.01</v>
      </c>
      <c r="J457" s="12">
        <v>0.05</v>
      </c>
      <c r="K457">
        <v>286.66000000000003</v>
      </c>
      <c r="L457">
        <f t="shared" si="15"/>
        <v>2137.5855000000001</v>
      </c>
      <c r="M457" t="s">
        <v>1058</v>
      </c>
      <c r="N457" t="s">
        <v>1112</v>
      </c>
      <c r="O457" t="s">
        <v>1119</v>
      </c>
      <c r="P457" t="s">
        <v>1123</v>
      </c>
      <c r="Q457" t="s">
        <v>1138</v>
      </c>
      <c r="R457" t="s">
        <v>1178</v>
      </c>
    </row>
    <row r="458" spans="1:18" x14ac:dyDescent="0.35">
      <c r="A458" t="s">
        <v>472</v>
      </c>
      <c r="B458" s="2">
        <v>45244</v>
      </c>
      <c r="C458" s="2">
        <v>45248</v>
      </c>
      <c r="D458" s="7">
        <f t="shared" si="14"/>
        <v>4</v>
      </c>
      <c r="E458" t="s">
        <v>518</v>
      </c>
      <c r="F458" t="s">
        <v>527</v>
      </c>
      <c r="G458" t="s">
        <v>874</v>
      </c>
      <c r="H458">
        <v>1</v>
      </c>
      <c r="I458">
        <v>343.92</v>
      </c>
      <c r="J458" s="12">
        <v>0.1</v>
      </c>
      <c r="K458">
        <v>53.09</v>
      </c>
      <c r="L458">
        <f t="shared" si="15"/>
        <v>309.52800000000002</v>
      </c>
      <c r="M458" t="s">
        <v>1100</v>
      </c>
      <c r="N458" t="s">
        <v>1112</v>
      </c>
      <c r="O458" t="s">
        <v>1119</v>
      </c>
      <c r="P458" t="s">
        <v>1121</v>
      </c>
      <c r="Q458" t="s">
        <v>1128</v>
      </c>
      <c r="R458" t="s">
        <v>1178</v>
      </c>
    </row>
    <row r="459" spans="1:18" x14ac:dyDescent="0.35">
      <c r="A459" t="s">
        <v>473</v>
      </c>
      <c r="B459" s="2">
        <v>45006</v>
      </c>
      <c r="C459" s="2">
        <v>45011</v>
      </c>
      <c r="D459" s="7">
        <f t="shared" si="14"/>
        <v>5</v>
      </c>
      <c r="E459" t="s">
        <v>516</v>
      </c>
      <c r="F459" t="s">
        <v>524</v>
      </c>
      <c r="G459" t="s">
        <v>974</v>
      </c>
      <c r="H459">
        <v>2</v>
      </c>
      <c r="I459">
        <v>210.74</v>
      </c>
      <c r="J459" s="12">
        <v>0.05</v>
      </c>
      <c r="K459">
        <v>75.09</v>
      </c>
      <c r="L459">
        <f t="shared" si="15"/>
        <v>400.40600000000001</v>
      </c>
      <c r="M459" t="s">
        <v>1065</v>
      </c>
      <c r="N459" t="s">
        <v>1114</v>
      </c>
      <c r="O459" t="s">
        <v>1117</v>
      </c>
      <c r="P459" t="s">
        <v>1121</v>
      </c>
      <c r="Q459" t="s">
        <v>1143</v>
      </c>
      <c r="R459" t="s">
        <v>1176</v>
      </c>
    </row>
    <row r="460" spans="1:18" x14ac:dyDescent="0.35">
      <c r="A460" t="s">
        <v>474</v>
      </c>
      <c r="B460" s="2">
        <v>45048</v>
      </c>
      <c r="C460" s="2">
        <v>45053</v>
      </c>
      <c r="D460" s="7">
        <f t="shared" si="14"/>
        <v>5</v>
      </c>
      <c r="E460" t="s">
        <v>517</v>
      </c>
      <c r="F460" t="s">
        <v>525</v>
      </c>
      <c r="G460" t="s">
        <v>975</v>
      </c>
      <c r="H460">
        <v>8</v>
      </c>
      <c r="I460">
        <v>420.75</v>
      </c>
      <c r="J460" s="12">
        <v>0.1</v>
      </c>
      <c r="K460">
        <v>679.68</v>
      </c>
      <c r="L460">
        <f t="shared" si="15"/>
        <v>3029.4</v>
      </c>
      <c r="M460" t="s">
        <v>1028</v>
      </c>
      <c r="N460" t="s">
        <v>1113</v>
      </c>
      <c r="O460" t="s">
        <v>1118</v>
      </c>
      <c r="P460" t="s">
        <v>1125</v>
      </c>
      <c r="Q460" t="s">
        <v>1126</v>
      </c>
      <c r="R460" t="s">
        <v>1178</v>
      </c>
    </row>
    <row r="461" spans="1:18" x14ac:dyDescent="0.35">
      <c r="A461" t="s">
        <v>475</v>
      </c>
      <c r="B461" s="2">
        <v>45010</v>
      </c>
      <c r="C461" s="2">
        <v>45013</v>
      </c>
      <c r="D461" s="7">
        <f t="shared" si="14"/>
        <v>3</v>
      </c>
      <c r="E461" t="s">
        <v>517</v>
      </c>
      <c r="F461" t="s">
        <v>526</v>
      </c>
      <c r="G461" t="s">
        <v>976</v>
      </c>
      <c r="H461">
        <v>1</v>
      </c>
      <c r="I461">
        <v>246.91</v>
      </c>
      <c r="J461" s="12">
        <v>0</v>
      </c>
      <c r="K461">
        <v>68.069999999999993</v>
      </c>
      <c r="L461">
        <f t="shared" si="15"/>
        <v>246.91</v>
      </c>
      <c r="M461" t="s">
        <v>1082</v>
      </c>
      <c r="N461" t="s">
        <v>1113</v>
      </c>
      <c r="O461" t="s">
        <v>1120</v>
      </c>
      <c r="P461" t="s">
        <v>1125</v>
      </c>
      <c r="Q461" t="s">
        <v>1135</v>
      </c>
      <c r="R461" t="s">
        <v>1176</v>
      </c>
    </row>
    <row r="462" spans="1:18" x14ac:dyDescent="0.35">
      <c r="A462" t="s">
        <v>476</v>
      </c>
      <c r="B462" s="2">
        <v>45017</v>
      </c>
      <c r="C462" s="2">
        <v>45021</v>
      </c>
      <c r="D462" s="7">
        <f t="shared" si="14"/>
        <v>4</v>
      </c>
      <c r="E462" t="s">
        <v>516</v>
      </c>
      <c r="F462" t="s">
        <v>524</v>
      </c>
      <c r="G462" t="s">
        <v>977</v>
      </c>
      <c r="H462">
        <v>5</v>
      </c>
      <c r="I462">
        <v>45.92</v>
      </c>
      <c r="J462" s="12">
        <v>0</v>
      </c>
      <c r="K462">
        <v>27.23</v>
      </c>
      <c r="L462">
        <f t="shared" si="15"/>
        <v>229.60000000000002</v>
      </c>
      <c r="M462" t="s">
        <v>1019</v>
      </c>
      <c r="N462" t="s">
        <v>1112</v>
      </c>
      <c r="O462" t="s">
        <v>1117</v>
      </c>
      <c r="P462" t="s">
        <v>1121</v>
      </c>
      <c r="Q462" t="s">
        <v>1168</v>
      </c>
      <c r="R462" t="s">
        <v>1179</v>
      </c>
    </row>
    <row r="463" spans="1:18" x14ac:dyDescent="0.35">
      <c r="A463" t="s">
        <v>477</v>
      </c>
      <c r="B463" s="2">
        <v>45138</v>
      </c>
      <c r="C463" s="2">
        <v>45144</v>
      </c>
      <c r="D463" s="7">
        <f t="shared" si="14"/>
        <v>6</v>
      </c>
      <c r="E463" t="s">
        <v>517</v>
      </c>
      <c r="F463" t="s">
        <v>526</v>
      </c>
      <c r="G463" t="s">
        <v>978</v>
      </c>
      <c r="H463">
        <v>7</v>
      </c>
      <c r="I463">
        <v>20.28</v>
      </c>
      <c r="J463" s="12">
        <v>0.05</v>
      </c>
      <c r="K463">
        <v>35.47</v>
      </c>
      <c r="L463">
        <f t="shared" si="15"/>
        <v>134.86199999999999</v>
      </c>
      <c r="M463" t="s">
        <v>1110</v>
      </c>
      <c r="N463" t="s">
        <v>1112</v>
      </c>
      <c r="O463" t="s">
        <v>1115</v>
      </c>
      <c r="P463" t="s">
        <v>1123</v>
      </c>
      <c r="Q463" t="s">
        <v>1169</v>
      </c>
      <c r="R463" t="s">
        <v>1178</v>
      </c>
    </row>
    <row r="464" spans="1:18" x14ac:dyDescent="0.35">
      <c r="A464" t="s">
        <v>478</v>
      </c>
      <c r="B464" s="2">
        <v>44939</v>
      </c>
      <c r="C464" s="2">
        <v>44944</v>
      </c>
      <c r="D464" s="7">
        <f t="shared" si="14"/>
        <v>5</v>
      </c>
      <c r="E464" t="s">
        <v>518</v>
      </c>
      <c r="F464" t="s">
        <v>522</v>
      </c>
      <c r="G464" t="s">
        <v>733</v>
      </c>
      <c r="H464">
        <v>3</v>
      </c>
      <c r="I464">
        <v>381.72</v>
      </c>
      <c r="J464" s="12">
        <v>0.05</v>
      </c>
      <c r="K464">
        <v>148.58000000000001</v>
      </c>
      <c r="L464">
        <f t="shared" si="15"/>
        <v>1087.902</v>
      </c>
      <c r="M464" t="s">
        <v>1041</v>
      </c>
      <c r="N464" t="s">
        <v>1112</v>
      </c>
      <c r="O464" t="s">
        <v>1116</v>
      </c>
      <c r="P464" t="s">
        <v>1122</v>
      </c>
      <c r="Q464" t="s">
        <v>1133</v>
      </c>
      <c r="R464" t="s">
        <v>1176</v>
      </c>
    </row>
    <row r="465" spans="1:18" x14ac:dyDescent="0.35">
      <c r="A465" t="s">
        <v>479</v>
      </c>
      <c r="B465" s="2">
        <v>45018</v>
      </c>
      <c r="C465" s="2">
        <v>45021</v>
      </c>
      <c r="D465" s="7">
        <f t="shared" si="14"/>
        <v>3</v>
      </c>
      <c r="E465" t="s">
        <v>516</v>
      </c>
      <c r="F465" t="s">
        <v>524</v>
      </c>
      <c r="G465" t="s">
        <v>979</v>
      </c>
      <c r="H465">
        <v>3</v>
      </c>
      <c r="I465">
        <v>149.58000000000001</v>
      </c>
      <c r="J465" s="12">
        <v>0</v>
      </c>
      <c r="K465">
        <v>80.84</v>
      </c>
      <c r="L465">
        <f t="shared" si="15"/>
        <v>448.74</v>
      </c>
      <c r="M465" t="s">
        <v>1059</v>
      </c>
      <c r="N465" t="s">
        <v>1112</v>
      </c>
      <c r="O465" t="s">
        <v>1116</v>
      </c>
      <c r="P465" t="s">
        <v>1125</v>
      </c>
      <c r="Q465" t="s">
        <v>1151</v>
      </c>
      <c r="R465" t="s">
        <v>1178</v>
      </c>
    </row>
    <row r="466" spans="1:18" x14ac:dyDescent="0.35">
      <c r="A466" t="s">
        <v>480</v>
      </c>
      <c r="B466" s="2">
        <v>45097</v>
      </c>
      <c r="C466" s="2">
        <v>45100</v>
      </c>
      <c r="D466" s="7">
        <f t="shared" si="14"/>
        <v>3</v>
      </c>
      <c r="E466" t="s">
        <v>517</v>
      </c>
      <c r="F466" t="s">
        <v>525</v>
      </c>
      <c r="G466" t="s">
        <v>980</v>
      </c>
      <c r="H466">
        <v>7</v>
      </c>
      <c r="I466">
        <v>141.05000000000001</v>
      </c>
      <c r="J466" s="12">
        <v>0.1</v>
      </c>
      <c r="K466">
        <v>259.89</v>
      </c>
      <c r="L466">
        <f t="shared" si="15"/>
        <v>888.61500000000012</v>
      </c>
      <c r="M466" t="s">
        <v>1092</v>
      </c>
      <c r="N466" t="s">
        <v>1113</v>
      </c>
      <c r="O466" t="s">
        <v>1116</v>
      </c>
      <c r="P466" t="s">
        <v>1125</v>
      </c>
      <c r="Q466" t="s">
        <v>1174</v>
      </c>
      <c r="R466" t="s">
        <v>1179</v>
      </c>
    </row>
    <row r="467" spans="1:18" x14ac:dyDescent="0.35">
      <c r="A467" t="s">
        <v>481</v>
      </c>
      <c r="B467" s="2">
        <v>45137</v>
      </c>
      <c r="C467" s="2">
        <v>45143</v>
      </c>
      <c r="D467" s="7">
        <f t="shared" si="14"/>
        <v>6</v>
      </c>
      <c r="E467" t="s">
        <v>518</v>
      </c>
      <c r="F467" t="s">
        <v>527</v>
      </c>
      <c r="G467" t="s">
        <v>981</v>
      </c>
      <c r="H467">
        <v>6</v>
      </c>
      <c r="I467">
        <v>271.12</v>
      </c>
      <c r="J467" s="12">
        <v>0</v>
      </c>
      <c r="K467">
        <v>251.11</v>
      </c>
      <c r="L467">
        <f t="shared" si="15"/>
        <v>1626.72</v>
      </c>
      <c r="M467" t="s">
        <v>1080</v>
      </c>
      <c r="N467" t="s">
        <v>1112</v>
      </c>
      <c r="O467" t="s">
        <v>1115</v>
      </c>
      <c r="P467" t="s">
        <v>1123</v>
      </c>
      <c r="Q467" t="s">
        <v>1162</v>
      </c>
      <c r="R467" t="s">
        <v>1179</v>
      </c>
    </row>
    <row r="468" spans="1:18" x14ac:dyDescent="0.35">
      <c r="A468" t="s">
        <v>482</v>
      </c>
      <c r="B468" s="2">
        <v>45269</v>
      </c>
      <c r="C468" s="2">
        <v>45273</v>
      </c>
      <c r="D468" s="7">
        <f t="shared" si="14"/>
        <v>4</v>
      </c>
      <c r="E468" t="s">
        <v>517</v>
      </c>
      <c r="F468" t="s">
        <v>521</v>
      </c>
      <c r="G468" t="s">
        <v>982</v>
      </c>
      <c r="H468">
        <v>7</v>
      </c>
      <c r="I468">
        <v>88.26</v>
      </c>
      <c r="J468" s="12">
        <v>0.1</v>
      </c>
      <c r="K468">
        <v>98.5</v>
      </c>
      <c r="L468">
        <f t="shared" si="15"/>
        <v>556.03800000000001</v>
      </c>
      <c r="M468" t="s">
        <v>1018</v>
      </c>
      <c r="N468" t="s">
        <v>1113</v>
      </c>
      <c r="O468" t="s">
        <v>1119</v>
      </c>
      <c r="P468" t="s">
        <v>1121</v>
      </c>
      <c r="Q468" t="s">
        <v>1145</v>
      </c>
      <c r="R468" t="s">
        <v>1178</v>
      </c>
    </row>
    <row r="469" spans="1:18" x14ac:dyDescent="0.35">
      <c r="A469" t="s">
        <v>483</v>
      </c>
      <c r="B469" s="2">
        <v>45054</v>
      </c>
      <c r="C469" s="2">
        <v>45057</v>
      </c>
      <c r="D469" s="7">
        <f t="shared" si="14"/>
        <v>3</v>
      </c>
      <c r="E469" t="s">
        <v>518</v>
      </c>
      <c r="F469" t="s">
        <v>523</v>
      </c>
      <c r="G469" t="s">
        <v>983</v>
      </c>
      <c r="H469">
        <v>8</v>
      </c>
      <c r="I469">
        <v>231.37</v>
      </c>
      <c r="J469" s="12">
        <v>0.2</v>
      </c>
      <c r="K469">
        <v>400.01</v>
      </c>
      <c r="L469">
        <f t="shared" si="15"/>
        <v>1480.768</v>
      </c>
      <c r="M469" t="s">
        <v>1040</v>
      </c>
      <c r="N469" t="s">
        <v>1112</v>
      </c>
      <c r="O469" t="s">
        <v>1117</v>
      </c>
      <c r="P469" t="s">
        <v>1121</v>
      </c>
      <c r="Q469" t="s">
        <v>1161</v>
      </c>
      <c r="R469" t="s">
        <v>1179</v>
      </c>
    </row>
    <row r="470" spans="1:18" x14ac:dyDescent="0.35">
      <c r="A470" t="s">
        <v>484</v>
      </c>
      <c r="B470" s="2">
        <v>45063</v>
      </c>
      <c r="C470" s="2">
        <v>45066</v>
      </c>
      <c r="D470" s="7">
        <f t="shared" si="14"/>
        <v>3</v>
      </c>
      <c r="E470" t="s">
        <v>518</v>
      </c>
      <c r="F470" t="s">
        <v>522</v>
      </c>
      <c r="G470" t="s">
        <v>984</v>
      </c>
      <c r="H470">
        <v>7</v>
      </c>
      <c r="I470">
        <v>372.55</v>
      </c>
      <c r="J470" s="12">
        <v>0</v>
      </c>
      <c r="K470">
        <v>677.99</v>
      </c>
      <c r="L470">
        <f t="shared" si="15"/>
        <v>2607.85</v>
      </c>
      <c r="M470" t="s">
        <v>1077</v>
      </c>
      <c r="N470" t="s">
        <v>1113</v>
      </c>
      <c r="O470" t="s">
        <v>1120</v>
      </c>
      <c r="P470" t="s">
        <v>1125</v>
      </c>
      <c r="Q470" t="s">
        <v>1132</v>
      </c>
      <c r="R470" t="s">
        <v>1178</v>
      </c>
    </row>
    <row r="471" spans="1:18" x14ac:dyDescent="0.35">
      <c r="A471" t="s">
        <v>485</v>
      </c>
      <c r="B471" s="2">
        <v>45008</v>
      </c>
      <c r="C471" s="2">
        <v>45011</v>
      </c>
      <c r="D471" s="7">
        <f t="shared" si="14"/>
        <v>3</v>
      </c>
      <c r="E471" t="s">
        <v>516</v>
      </c>
      <c r="F471" t="s">
        <v>519</v>
      </c>
      <c r="G471" t="s">
        <v>985</v>
      </c>
      <c r="H471">
        <v>7</v>
      </c>
      <c r="I471">
        <v>384.13</v>
      </c>
      <c r="J471" s="12">
        <v>0.1</v>
      </c>
      <c r="K471">
        <v>556.04999999999995</v>
      </c>
      <c r="L471">
        <f t="shared" si="15"/>
        <v>2420.0189999999998</v>
      </c>
      <c r="M471" t="s">
        <v>1036</v>
      </c>
      <c r="N471" t="s">
        <v>1114</v>
      </c>
      <c r="O471" t="s">
        <v>1115</v>
      </c>
      <c r="P471" t="s">
        <v>1123</v>
      </c>
      <c r="Q471" t="s">
        <v>1144</v>
      </c>
      <c r="R471" t="s">
        <v>1177</v>
      </c>
    </row>
    <row r="472" spans="1:18" x14ac:dyDescent="0.35">
      <c r="A472" t="s">
        <v>486</v>
      </c>
      <c r="B472" s="2">
        <v>45286</v>
      </c>
      <c r="C472" s="2">
        <v>45288</v>
      </c>
      <c r="D472" s="7">
        <f t="shared" si="14"/>
        <v>2</v>
      </c>
      <c r="E472" t="s">
        <v>518</v>
      </c>
      <c r="F472" t="s">
        <v>523</v>
      </c>
      <c r="G472" t="s">
        <v>986</v>
      </c>
      <c r="H472">
        <v>2</v>
      </c>
      <c r="I472">
        <v>277.11</v>
      </c>
      <c r="J472" s="12">
        <v>0.1</v>
      </c>
      <c r="K472">
        <v>129.38</v>
      </c>
      <c r="L472">
        <f t="shared" si="15"/>
        <v>498.79800000000006</v>
      </c>
      <c r="M472" t="s">
        <v>1062</v>
      </c>
      <c r="N472" t="s">
        <v>1113</v>
      </c>
      <c r="O472" t="s">
        <v>1118</v>
      </c>
      <c r="P472" t="s">
        <v>1122</v>
      </c>
      <c r="Q472" t="s">
        <v>1154</v>
      </c>
      <c r="R472" t="s">
        <v>1177</v>
      </c>
    </row>
    <row r="473" spans="1:18" x14ac:dyDescent="0.35">
      <c r="A473" t="s">
        <v>487</v>
      </c>
      <c r="B473" s="2">
        <v>44982</v>
      </c>
      <c r="C473" s="2">
        <v>44983</v>
      </c>
      <c r="D473" s="7">
        <f t="shared" si="14"/>
        <v>1</v>
      </c>
      <c r="E473" t="s">
        <v>518</v>
      </c>
      <c r="F473" t="s">
        <v>522</v>
      </c>
      <c r="G473" t="s">
        <v>987</v>
      </c>
      <c r="H473">
        <v>9</v>
      </c>
      <c r="I473">
        <v>61.04</v>
      </c>
      <c r="J473" s="12">
        <v>0.1</v>
      </c>
      <c r="K473">
        <v>60.62</v>
      </c>
      <c r="L473">
        <f t="shared" si="15"/>
        <v>494.42400000000004</v>
      </c>
      <c r="M473" t="s">
        <v>1078</v>
      </c>
      <c r="N473" t="s">
        <v>1112</v>
      </c>
      <c r="O473" t="s">
        <v>1115</v>
      </c>
      <c r="P473" t="s">
        <v>1121</v>
      </c>
      <c r="Q473" t="s">
        <v>1133</v>
      </c>
      <c r="R473" t="s">
        <v>1179</v>
      </c>
    </row>
    <row r="474" spans="1:18" x14ac:dyDescent="0.35">
      <c r="A474" t="s">
        <v>488</v>
      </c>
      <c r="B474" s="2">
        <v>45122</v>
      </c>
      <c r="C474" s="2">
        <v>45128</v>
      </c>
      <c r="D474" s="7">
        <f t="shared" si="14"/>
        <v>6</v>
      </c>
      <c r="E474" t="s">
        <v>516</v>
      </c>
      <c r="F474" t="s">
        <v>519</v>
      </c>
      <c r="G474" t="s">
        <v>988</v>
      </c>
      <c r="H474">
        <v>3</v>
      </c>
      <c r="I474">
        <v>61.53</v>
      </c>
      <c r="J474" s="12">
        <v>0.05</v>
      </c>
      <c r="K474">
        <v>41.95</v>
      </c>
      <c r="L474">
        <f t="shared" si="15"/>
        <v>175.3605</v>
      </c>
      <c r="M474" t="s">
        <v>1097</v>
      </c>
      <c r="N474" t="s">
        <v>1113</v>
      </c>
      <c r="O474" t="s">
        <v>1118</v>
      </c>
      <c r="P474" t="s">
        <v>1122</v>
      </c>
      <c r="Q474" t="s">
        <v>1134</v>
      </c>
      <c r="R474" t="s">
        <v>1178</v>
      </c>
    </row>
    <row r="475" spans="1:18" x14ac:dyDescent="0.35">
      <c r="A475" t="s">
        <v>489</v>
      </c>
      <c r="B475" s="2">
        <v>44946</v>
      </c>
      <c r="C475" s="2">
        <v>44948</v>
      </c>
      <c r="D475" s="7">
        <f t="shared" si="14"/>
        <v>2</v>
      </c>
      <c r="E475" t="s">
        <v>518</v>
      </c>
      <c r="F475" t="s">
        <v>527</v>
      </c>
      <c r="G475" t="s">
        <v>989</v>
      </c>
      <c r="H475">
        <v>6</v>
      </c>
      <c r="I475">
        <v>388.68</v>
      </c>
      <c r="J475" s="12">
        <v>0.05</v>
      </c>
      <c r="K475">
        <v>247.53</v>
      </c>
      <c r="L475">
        <f t="shared" si="15"/>
        <v>2215.4759999999997</v>
      </c>
      <c r="M475" t="s">
        <v>1068</v>
      </c>
      <c r="N475" t="s">
        <v>1113</v>
      </c>
      <c r="O475" t="s">
        <v>1120</v>
      </c>
      <c r="P475" t="s">
        <v>1125</v>
      </c>
      <c r="Q475" t="s">
        <v>1143</v>
      </c>
      <c r="R475" t="s">
        <v>1177</v>
      </c>
    </row>
    <row r="476" spans="1:18" x14ac:dyDescent="0.35">
      <c r="A476" t="s">
        <v>490</v>
      </c>
      <c r="B476" s="2">
        <v>45167</v>
      </c>
      <c r="C476" s="2">
        <v>45170</v>
      </c>
      <c r="D476" s="7">
        <f t="shared" si="14"/>
        <v>3</v>
      </c>
      <c r="E476" t="s">
        <v>517</v>
      </c>
      <c r="F476" t="s">
        <v>521</v>
      </c>
      <c r="G476" t="s">
        <v>990</v>
      </c>
      <c r="H476">
        <v>2</v>
      </c>
      <c r="I476">
        <v>412.52</v>
      </c>
      <c r="J476" s="12">
        <v>0.2</v>
      </c>
      <c r="K476">
        <v>190.41</v>
      </c>
      <c r="L476">
        <f t="shared" si="15"/>
        <v>660.03200000000004</v>
      </c>
      <c r="M476" t="s">
        <v>1066</v>
      </c>
      <c r="N476" t="s">
        <v>1113</v>
      </c>
      <c r="O476" t="s">
        <v>1119</v>
      </c>
      <c r="P476" t="s">
        <v>1121</v>
      </c>
      <c r="Q476" t="s">
        <v>1152</v>
      </c>
      <c r="R476" t="s">
        <v>1176</v>
      </c>
    </row>
    <row r="477" spans="1:18" x14ac:dyDescent="0.35">
      <c r="A477" t="s">
        <v>491</v>
      </c>
      <c r="B477" s="2">
        <v>45040</v>
      </c>
      <c r="C477" s="2">
        <v>45041</v>
      </c>
      <c r="D477" s="7">
        <f t="shared" si="14"/>
        <v>1</v>
      </c>
      <c r="E477" t="s">
        <v>518</v>
      </c>
      <c r="F477" t="s">
        <v>527</v>
      </c>
      <c r="G477" t="s">
        <v>991</v>
      </c>
      <c r="H477">
        <v>3</v>
      </c>
      <c r="I477">
        <v>186.6</v>
      </c>
      <c r="J477" s="12">
        <v>0.2</v>
      </c>
      <c r="K477">
        <v>59.06</v>
      </c>
      <c r="L477">
        <f t="shared" si="15"/>
        <v>447.84</v>
      </c>
      <c r="M477" t="s">
        <v>1056</v>
      </c>
      <c r="N477" t="s">
        <v>1114</v>
      </c>
      <c r="O477" t="s">
        <v>1115</v>
      </c>
      <c r="P477" t="s">
        <v>1123</v>
      </c>
      <c r="Q477" t="s">
        <v>1131</v>
      </c>
      <c r="R477" t="s">
        <v>1176</v>
      </c>
    </row>
    <row r="478" spans="1:18" x14ac:dyDescent="0.35">
      <c r="A478" t="s">
        <v>492</v>
      </c>
      <c r="B478" s="2">
        <v>45029</v>
      </c>
      <c r="C478" s="2">
        <v>45035</v>
      </c>
      <c r="D478" s="7">
        <f t="shared" si="14"/>
        <v>6</v>
      </c>
      <c r="E478" t="s">
        <v>516</v>
      </c>
      <c r="F478" t="s">
        <v>519</v>
      </c>
      <c r="G478" t="s">
        <v>992</v>
      </c>
      <c r="H478">
        <v>9</v>
      </c>
      <c r="I478">
        <v>412.19</v>
      </c>
      <c r="J478" s="12">
        <v>0.1</v>
      </c>
      <c r="K478">
        <v>611.67999999999995</v>
      </c>
      <c r="L478">
        <f t="shared" si="15"/>
        <v>3338.739</v>
      </c>
      <c r="M478" t="s">
        <v>1101</v>
      </c>
      <c r="N478" t="s">
        <v>1114</v>
      </c>
      <c r="O478" t="s">
        <v>1118</v>
      </c>
      <c r="P478" t="s">
        <v>1125</v>
      </c>
      <c r="Q478" t="s">
        <v>1136</v>
      </c>
      <c r="R478" t="s">
        <v>1176</v>
      </c>
    </row>
    <row r="479" spans="1:18" x14ac:dyDescent="0.35">
      <c r="A479" t="s">
        <v>493</v>
      </c>
      <c r="B479" s="2">
        <v>45162</v>
      </c>
      <c r="C479" s="2">
        <v>45167</v>
      </c>
      <c r="D479" s="7">
        <f t="shared" si="14"/>
        <v>5</v>
      </c>
      <c r="E479" t="s">
        <v>517</v>
      </c>
      <c r="F479" t="s">
        <v>525</v>
      </c>
      <c r="G479" t="s">
        <v>993</v>
      </c>
      <c r="H479">
        <v>7</v>
      </c>
      <c r="I479">
        <v>25.6</v>
      </c>
      <c r="J479" s="12">
        <v>0.05</v>
      </c>
      <c r="K479">
        <v>37.14</v>
      </c>
      <c r="L479">
        <f t="shared" si="15"/>
        <v>170.24</v>
      </c>
      <c r="M479" t="s">
        <v>1076</v>
      </c>
      <c r="N479" t="s">
        <v>1114</v>
      </c>
      <c r="O479" t="s">
        <v>1115</v>
      </c>
      <c r="P479" t="s">
        <v>1121</v>
      </c>
      <c r="Q479" t="s">
        <v>1164</v>
      </c>
      <c r="R479" t="s">
        <v>1178</v>
      </c>
    </row>
    <row r="480" spans="1:18" x14ac:dyDescent="0.35">
      <c r="A480" t="s">
        <v>494</v>
      </c>
      <c r="B480" s="2">
        <v>45106</v>
      </c>
      <c r="C480" s="2">
        <v>45113</v>
      </c>
      <c r="D480" s="7">
        <f t="shared" si="14"/>
        <v>7</v>
      </c>
      <c r="E480" t="s">
        <v>516</v>
      </c>
      <c r="F480" t="s">
        <v>524</v>
      </c>
      <c r="G480" t="s">
        <v>994</v>
      </c>
      <c r="H480">
        <v>9</v>
      </c>
      <c r="I480">
        <v>360.9</v>
      </c>
      <c r="J480" s="12">
        <v>0.1</v>
      </c>
      <c r="K480">
        <v>761.38</v>
      </c>
      <c r="L480">
        <f t="shared" si="15"/>
        <v>2923.29</v>
      </c>
      <c r="M480" t="s">
        <v>1053</v>
      </c>
      <c r="N480" t="s">
        <v>1112</v>
      </c>
      <c r="O480" t="s">
        <v>1116</v>
      </c>
      <c r="P480" t="s">
        <v>1122</v>
      </c>
      <c r="Q480" t="s">
        <v>1149</v>
      </c>
      <c r="R480" t="s">
        <v>1179</v>
      </c>
    </row>
    <row r="481" spans="1:18" x14ac:dyDescent="0.35">
      <c r="A481" t="s">
        <v>495</v>
      </c>
      <c r="B481" s="2">
        <v>45083</v>
      </c>
      <c r="C481" s="2">
        <v>45089</v>
      </c>
      <c r="D481" s="7">
        <f t="shared" si="14"/>
        <v>6</v>
      </c>
      <c r="E481" t="s">
        <v>516</v>
      </c>
      <c r="F481" t="s">
        <v>520</v>
      </c>
      <c r="G481" t="s">
        <v>995</v>
      </c>
      <c r="H481">
        <v>3</v>
      </c>
      <c r="I481">
        <v>275.44</v>
      </c>
      <c r="J481" s="12">
        <v>0.05</v>
      </c>
      <c r="K481">
        <v>185.01</v>
      </c>
      <c r="L481">
        <f t="shared" si="15"/>
        <v>785.00399999999991</v>
      </c>
      <c r="M481" t="s">
        <v>1049</v>
      </c>
      <c r="N481" t="s">
        <v>1114</v>
      </c>
      <c r="O481" t="s">
        <v>1117</v>
      </c>
      <c r="P481" t="s">
        <v>1121</v>
      </c>
      <c r="Q481" t="s">
        <v>1159</v>
      </c>
      <c r="R481" t="s">
        <v>1178</v>
      </c>
    </row>
    <row r="482" spans="1:18" x14ac:dyDescent="0.35">
      <c r="A482" t="s">
        <v>496</v>
      </c>
      <c r="B482" s="2">
        <v>45043</v>
      </c>
      <c r="C482" s="2">
        <v>45045</v>
      </c>
      <c r="D482" s="7">
        <f t="shared" si="14"/>
        <v>2</v>
      </c>
      <c r="E482" t="s">
        <v>517</v>
      </c>
      <c r="F482" t="s">
        <v>525</v>
      </c>
      <c r="G482" t="s">
        <v>996</v>
      </c>
      <c r="H482">
        <v>4</v>
      </c>
      <c r="I482">
        <v>494.94</v>
      </c>
      <c r="J482" s="12">
        <v>0.05</v>
      </c>
      <c r="K482">
        <v>256.26</v>
      </c>
      <c r="L482">
        <f t="shared" si="15"/>
        <v>1880.7719999999999</v>
      </c>
      <c r="M482" t="s">
        <v>1086</v>
      </c>
      <c r="N482" t="s">
        <v>1114</v>
      </c>
      <c r="O482" t="s">
        <v>1120</v>
      </c>
      <c r="P482" t="s">
        <v>1122</v>
      </c>
      <c r="Q482" t="s">
        <v>1158</v>
      </c>
      <c r="R482" t="s">
        <v>1179</v>
      </c>
    </row>
    <row r="483" spans="1:18" x14ac:dyDescent="0.35">
      <c r="A483" t="s">
        <v>497</v>
      </c>
      <c r="B483" s="2">
        <v>45041</v>
      </c>
      <c r="C483" s="2">
        <v>45043</v>
      </c>
      <c r="D483" s="7">
        <f t="shared" si="14"/>
        <v>2</v>
      </c>
      <c r="E483" t="s">
        <v>517</v>
      </c>
      <c r="F483" t="s">
        <v>525</v>
      </c>
      <c r="G483" t="s">
        <v>997</v>
      </c>
      <c r="H483">
        <v>1</v>
      </c>
      <c r="I483">
        <v>55.7</v>
      </c>
      <c r="J483" s="12">
        <v>0.2</v>
      </c>
      <c r="K483">
        <v>7.84</v>
      </c>
      <c r="L483">
        <f t="shared" si="15"/>
        <v>44.56</v>
      </c>
      <c r="M483" t="s">
        <v>1022</v>
      </c>
      <c r="N483" t="s">
        <v>1112</v>
      </c>
      <c r="O483" t="s">
        <v>1117</v>
      </c>
      <c r="P483" t="s">
        <v>1123</v>
      </c>
      <c r="Q483" t="s">
        <v>1130</v>
      </c>
      <c r="R483" t="s">
        <v>1178</v>
      </c>
    </row>
    <row r="484" spans="1:18" x14ac:dyDescent="0.35">
      <c r="A484" t="s">
        <v>498</v>
      </c>
      <c r="B484" s="2">
        <v>44939</v>
      </c>
      <c r="C484" s="2">
        <v>44941</v>
      </c>
      <c r="D484" s="7">
        <f t="shared" si="14"/>
        <v>2</v>
      </c>
      <c r="E484" t="s">
        <v>518</v>
      </c>
      <c r="F484" t="s">
        <v>527</v>
      </c>
      <c r="G484" t="s">
        <v>998</v>
      </c>
      <c r="H484">
        <v>1</v>
      </c>
      <c r="I484">
        <v>415.89</v>
      </c>
      <c r="J484" s="12">
        <v>0.1</v>
      </c>
      <c r="K484">
        <v>64.27</v>
      </c>
      <c r="L484">
        <f t="shared" si="15"/>
        <v>374.30099999999999</v>
      </c>
      <c r="M484" t="s">
        <v>1103</v>
      </c>
      <c r="N484" t="s">
        <v>1113</v>
      </c>
      <c r="O484" t="s">
        <v>1116</v>
      </c>
      <c r="P484" t="s">
        <v>1122</v>
      </c>
      <c r="Q484" t="s">
        <v>1162</v>
      </c>
      <c r="R484" t="s">
        <v>1178</v>
      </c>
    </row>
    <row r="485" spans="1:18" x14ac:dyDescent="0.35">
      <c r="A485" t="s">
        <v>499</v>
      </c>
      <c r="B485" s="2">
        <v>45264</v>
      </c>
      <c r="C485" s="2">
        <v>45270</v>
      </c>
      <c r="D485" s="7">
        <f t="shared" si="14"/>
        <v>6</v>
      </c>
      <c r="E485" t="s">
        <v>517</v>
      </c>
      <c r="F485" t="s">
        <v>526</v>
      </c>
      <c r="G485" t="s">
        <v>999</v>
      </c>
      <c r="H485">
        <v>5</v>
      </c>
      <c r="I485">
        <v>376.92</v>
      </c>
      <c r="J485" s="12">
        <v>0.1</v>
      </c>
      <c r="K485">
        <v>179.39</v>
      </c>
      <c r="L485">
        <f t="shared" si="15"/>
        <v>1696.14</v>
      </c>
      <c r="M485" t="s">
        <v>1037</v>
      </c>
      <c r="N485" t="s">
        <v>1112</v>
      </c>
      <c r="O485" t="s">
        <v>1116</v>
      </c>
      <c r="P485" t="s">
        <v>1122</v>
      </c>
      <c r="Q485" t="s">
        <v>1128</v>
      </c>
      <c r="R485" t="s">
        <v>1178</v>
      </c>
    </row>
    <row r="486" spans="1:18" x14ac:dyDescent="0.35">
      <c r="A486" t="s">
        <v>500</v>
      </c>
      <c r="B486" s="2">
        <v>45025</v>
      </c>
      <c r="C486" s="2">
        <v>45029</v>
      </c>
      <c r="D486" s="7">
        <f t="shared" si="14"/>
        <v>4</v>
      </c>
      <c r="E486" t="s">
        <v>518</v>
      </c>
      <c r="F486" t="s">
        <v>522</v>
      </c>
      <c r="G486" t="s">
        <v>1000</v>
      </c>
      <c r="H486">
        <v>8</v>
      </c>
      <c r="I486">
        <v>152.37</v>
      </c>
      <c r="J486" s="12">
        <v>0.05</v>
      </c>
      <c r="K486">
        <v>274.32</v>
      </c>
      <c r="L486">
        <f t="shared" si="15"/>
        <v>1158.0119999999999</v>
      </c>
      <c r="M486" t="s">
        <v>1035</v>
      </c>
      <c r="N486" t="s">
        <v>1113</v>
      </c>
      <c r="O486" t="s">
        <v>1118</v>
      </c>
      <c r="P486" t="s">
        <v>1123</v>
      </c>
      <c r="Q486" t="s">
        <v>1166</v>
      </c>
      <c r="R486" t="s">
        <v>1177</v>
      </c>
    </row>
    <row r="487" spans="1:18" x14ac:dyDescent="0.35">
      <c r="A487" t="s">
        <v>501</v>
      </c>
      <c r="B487" s="2">
        <v>45131</v>
      </c>
      <c r="C487" s="2">
        <v>45134</v>
      </c>
      <c r="D487" s="7">
        <f t="shared" si="14"/>
        <v>3</v>
      </c>
      <c r="E487" t="s">
        <v>517</v>
      </c>
      <c r="F487" t="s">
        <v>526</v>
      </c>
      <c r="G487" t="s">
        <v>1001</v>
      </c>
      <c r="H487">
        <v>9</v>
      </c>
      <c r="I487">
        <v>499.66</v>
      </c>
      <c r="J487" s="12">
        <v>0.05</v>
      </c>
      <c r="K487">
        <v>1143.67</v>
      </c>
      <c r="L487">
        <f t="shared" si="15"/>
        <v>4272.0929999999998</v>
      </c>
      <c r="M487" t="s">
        <v>1100</v>
      </c>
      <c r="N487" t="s">
        <v>1112</v>
      </c>
      <c r="O487" t="s">
        <v>1119</v>
      </c>
      <c r="P487" t="s">
        <v>1121</v>
      </c>
      <c r="Q487" t="s">
        <v>1147</v>
      </c>
      <c r="R487" t="s">
        <v>1176</v>
      </c>
    </row>
    <row r="488" spans="1:18" x14ac:dyDescent="0.35">
      <c r="A488" t="s">
        <v>502</v>
      </c>
      <c r="B488" s="2">
        <v>45095</v>
      </c>
      <c r="C488" s="2">
        <v>45101</v>
      </c>
      <c r="D488" s="7">
        <f t="shared" si="14"/>
        <v>6</v>
      </c>
      <c r="E488" t="s">
        <v>516</v>
      </c>
      <c r="F488" t="s">
        <v>520</v>
      </c>
      <c r="G488" t="s">
        <v>1002</v>
      </c>
      <c r="H488">
        <v>7</v>
      </c>
      <c r="I488">
        <v>227.62</v>
      </c>
      <c r="J488" s="12">
        <v>0</v>
      </c>
      <c r="K488">
        <v>469.54</v>
      </c>
      <c r="L488">
        <f t="shared" si="15"/>
        <v>1593.3400000000001</v>
      </c>
      <c r="M488" t="s">
        <v>1047</v>
      </c>
      <c r="N488" t="s">
        <v>1112</v>
      </c>
      <c r="O488" t="s">
        <v>1119</v>
      </c>
      <c r="P488" t="s">
        <v>1121</v>
      </c>
      <c r="Q488" t="s">
        <v>1140</v>
      </c>
      <c r="R488" t="s">
        <v>1176</v>
      </c>
    </row>
    <row r="489" spans="1:18" x14ac:dyDescent="0.35">
      <c r="A489" t="s">
        <v>503</v>
      </c>
      <c r="B489" s="2">
        <v>45069</v>
      </c>
      <c r="C489" s="2">
        <v>45074</v>
      </c>
      <c r="D489" s="7">
        <f t="shared" si="14"/>
        <v>5</v>
      </c>
      <c r="E489" t="s">
        <v>516</v>
      </c>
      <c r="F489" t="s">
        <v>524</v>
      </c>
      <c r="G489" t="s">
        <v>1003</v>
      </c>
      <c r="H489">
        <v>9</v>
      </c>
      <c r="I489">
        <v>177.55</v>
      </c>
      <c r="J489" s="12">
        <v>0.2</v>
      </c>
      <c r="K489">
        <v>161.24</v>
      </c>
      <c r="L489">
        <f t="shared" si="15"/>
        <v>1278.3600000000001</v>
      </c>
      <c r="M489" t="s">
        <v>1081</v>
      </c>
      <c r="N489" t="s">
        <v>1113</v>
      </c>
      <c r="O489" t="s">
        <v>1119</v>
      </c>
      <c r="P489" t="s">
        <v>1123</v>
      </c>
      <c r="Q489" t="s">
        <v>1128</v>
      </c>
      <c r="R489" t="s">
        <v>1178</v>
      </c>
    </row>
    <row r="490" spans="1:18" x14ac:dyDescent="0.35">
      <c r="A490" t="s">
        <v>504</v>
      </c>
      <c r="B490" s="2">
        <v>44962</v>
      </c>
      <c r="C490" s="2">
        <v>44969</v>
      </c>
      <c r="D490" s="7">
        <f t="shared" si="14"/>
        <v>7</v>
      </c>
      <c r="E490" t="s">
        <v>516</v>
      </c>
      <c r="F490" t="s">
        <v>524</v>
      </c>
      <c r="G490" t="s">
        <v>1004</v>
      </c>
      <c r="H490">
        <v>7</v>
      </c>
      <c r="I490">
        <v>409.28</v>
      </c>
      <c r="J490" s="12">
        <v>0</v>
      </c>
      <c r="K490">
        <v>813.88</v>
      </c>
      <c r="L490">
        <f t="shared" si="15"/>
        <v>2864.96</v>
      </c>
      <c r="M490" t="s">
        <v>1059</v>
      </c>
      <c r="N490" t="s">
        <v>1113</v>
      </c>
      <c r="O490" t="s">
        <v>1120</v>
      </c>
      <c r="P490" t="s">
        <v>1122</v>
      </c>
      <c r="Q490" t="s">
        <v>1151</v>
      </c>
      <c r="R490" t="s">
        <v>1176</v>
      </c>
    </row>
    <row r="491" spans="1:18" x14ac:dyDescent="0.35">
      <c r="A491" t="s">
        <v>505</v>
      </c>
      <c r="B491" s="2">
        <v>45069</v>
      </c>
      <c r="C491" s="2">
        <v>45074</v>
      </c>
      <c r="D491" s="7">
        <f t="shared" si="14"/>
        <v>5</v>
      </c>
      <c r="E491" t="s">
        <v>518</v>
      </c>
      <c r="F491" t="s">
        <v>522</v>
      </c>
      <c r="G491" t="s">
        <v>1005</v>
      </c>
      <c r="H491">
        <v>4</v>
      </c>
      <c r="I491">
        <v>222.34</v>
      </c>
      <c r="J491" s="12">
        <v>0.05</v>
      </c>
      <c r="K491">
        <v>103.57</v>
      </c>
      <c r="L491">
        <f t="shared" si="15"/>
        <v>844.89199999999994</v>
      </c>
      <c r="M491" t="s">
        <v>1086</v>
      </c>
      <c r="N491" t="s">
        <v>1112</v>
      </c>
      <c r="O491" t="s">
        <v>1116</v>
      </c>
      <c r="P491" t="s">
        <v>1122</v>
      </c>
      <c r="Q491" t="s">
        <v>1138</v>
      </c>
      <c r="R491" t="s">
        <v>1176</v>
      </c>
    </row>
    <row r="492" spans="1:18" x14ac:dyDescent="0.35">
      <c r="A492" t="s">
        <v>506</v>
      </c>
      <c r="B492" s="2">
        <v>45106</v>
      </c>
      <c r="C492" s="2">
        <v>45111</v>
      </c>
      <c r="D492" s="7">
        <f t="shared" si="14"/>
        <v>5</v>
      </c>
      <c r="E492" t="s">
        <v>517</v>
      </c>
      <c r="F492" t="s">
        <v>526</v>
      </c>
      <c r="G492" t="s">
        <v>1006</v>
      </c>
      <c r="H492">
        <v>4</v>
      </c>
      <c r="I492">
        <v>497.01</v>
      </c>
      <c r="J492" s="12">
        <v>0.1</v>
      </c>
      <c r="K492">
        <v>326.10000000000002</v>
      </c>
      <c r="L492">
        <f t="shared" si="15"/>
        <v>1789.2360000000001</v>
      </c>
      <c r="M492" t="s">
        <v>1099</v>
      </c>
      <c r="N492" t="s">
        <v>1114</v>
      </c>
      <c r="O492" t="s">
        <v>1118</v>
      </c>
      <c r="P492" t="s">
        <v>1122</v>
      </c>
      <c r="Q492" t="s">
        <v>1174</v>
      </c>
      <c r="R492" t="s">
        <v>1179</v>
      </c>
    </row>
    <row r="493" spans="1:18" x14ac:dyDescent="0.35">
      <c r="A493" t="s">
        <v>507</v>
      </c>
      <c r="B493" s="2">
        <v>45255</v>
      </c>
      <c r="C493" s="2">
        <v>45258</v>
      </c>
      <c r="D493" s="7">
        <f t="shared" si="14"/>
        <v>3</v>
      </c>
      <c r="E493" t="s">
        <v>518</v>
      </c>
      <c r="F493" t="s">
        <v>527</v>
      </c>
      <c r="G493" t="s">
        <v>1007</v>
      </c>
      <c r="H493">
        <v>8</v>
      </c>
      <c r="I493">
        <v>388.94</v>
      </c>
      <c r="J493" s="12">
        <v>0.05</v>
      </c>
      <c r="K493">
        <v>322.77</v>
      </c>
      <c r="L493">
        <f t="shared" si="15"/>
        <v>2955.944</v>
      </c>
      <c r="M493" t="s">
        <v>1078</v>
      </c>
      <c r="N493" t="s">
        <v>1112</v>
      </c>
      <c r="O493" t="s">
        <v>1119</v>
      </c>
      <c r="P493" t="s">
        <v>1121</v>
      </c>
      <c r="Q493" t="s">
        <v>1168</v>
      </c>
      <c r="R493" t="s">
        <v>1177</v>
      </c>
    </row>
    <row r="494" spans="1:18" x14ac:dyDescent="0.35">
      <c r="A494" t="s">
        <v>508</v>
      </c>
      <c r="B494" s="2">
        <v>45187</v>
      </c>
      <c r="C494" s="2">
        <v>45188</v>
      </c>
      <c r="D494" s="7">
        <f t="shared" si="14"/>
        <v>1</v>
      </c>
      <c r="E494" t="s">
        <v>517</v>
      </c>
      <c r="F494" t="s">
        <v>521</v>
      </c>
      <c r="G494" t="s">
        <v>1008</v>
      </c>
      <c r="H494">
        <v>6</v>
      </c>
      <c r="I494">
        <v>122.29</v>
      </c>
      <c r="J494" s="12">
        <v>0</v>
      </c>
      <c r="K494">
        <v>111.77</v>
      </c>
      <c r="L494">
        <f t="shared" si="15"/>
        <v>733.74</v>
      </c>
      <c r="M494" t="s">
        <v>1067</v>
      </c>
      <c r="N494" t="s">
        <v>1112</v>
      </c>
      <c r="O494" t="s">
        <v>1118</v>
      </c>
      <c r="P494" t="s">
        <v>1121</v>
      </c>
      <c r="Q494" t="s">
        <v>1127</v>
      </c>
      <c r="R494" t="s">
        <v>1176</v>
      </c>
    </row>
    <row r="495" spans="1:18" x14ac:dyDescent="0.35">
      <c r="A495" t="s">
        <v>509</v>
      </c>
      <c r="B495" s="2">
        <v>45131</v>
      </c>
      <c r="C495" s="2">
        <v>45138</v>
      </c>
      <c r="D495" s="7">
        <f t="shared" si="14"/>
        <v>7</v>
      </c>
      <c r="E495" t="s">
        <v>518</v>
      </c>
      <c r="F495" t="s">
        <v>523</v>
      </c>
      <c r="G495" t="s">
        <v>1009</v>
      </c>
      <c r="H495">
        <v>3</v>
      </c>
      <c r="I495">
        <v>406.3</v>
      </c>
      <c r="J495" s="12">
        <v>0.2</v>
      </c>
      <c r="K495">
        <v>158.80000000000001</v>
      </c>
      <c r="L495">
        <f t="shared" si="15"/>
        <v>975.12000000000012</v>
      </c>
      <c r="M495" t="s">
        <v>1104</v>
      </c>
      <c r="N495" t="s">
        <v>1112</v>
      </c>
      <c r="O495" t="s">
        <v>1118</v>
      </c>
      <c r="P495" t="s">
        <v>1123</v>
      </c>
      <c r="Q495" t="s">
        <v>1155</v>
      </c>
      <c r="R495" t="s">
        <v>1178</v>
      </c>
    </row>
    <row r="496" spans="1:18" x14ac:dyDescent="0.35">
      <c r="A496" t="s">
        <v>510</v>
      </c>
      <c r="B496" s="2">
        <v>45274</v>
      </c>
      <c r="C496" s="2">
        <v>45276</v>
      </c>
      <c r="D496" s="7">
        <f t="shared" si="14"/>
        <v>2</v>
      </c>
      <c r="E496" t="s">
        <v>517</v>
      </c>
      <c r="F496" t="s">
        <v>525</v>
      </c>
      <c r="G496" t="s">
        <v>734</v>
      </c>
      <c r="H496">
        <v>5</v>
      </c>
      <c r="I496">
        <v>296.02</v>
      </c>
      <c r="J496" s="12">
        <v>0.05</v>
      </c>
      <c r="K496">
        <v>338.75</v>
      </c>
      <c r="L496">
        <f t="shared" si="15"/>
        <v>1406.0949999999998</v>
      </c>
      <c r="M496" t="s">
        <v>1068</v>
      </c>
      <c r="N496" t="s">
        <v>1114</v>
      </c>
      <c r="O496" t="s">
        <v>1118</v>
      </c>
      <c r="P496" t="s">
        <v>1122</v>
      </c>
      <c r="Q496" t="s">
        <v>1149</v>
      </c>
      <c r="R496" t="s">
        <v>1178</v>
      </c>
    </row>
    <row r="497" spans="1:18" x14ac:dyDescent="0.35">
      <c r="A497" t="s">
        <v>511</v>
      </c>
      <c r="B497" s="2">
        <v>45201</v>
      </c>
      <c r="C497" s="2">
        <v>45204</v>
      </c>
      <c r="D497" s="7">
        <f t="shared" si="14"/>
        <v>3</v>
      </c>
      <c r="E497" t="s">
        <v>518</v>
      </c>
      <c r="F497" t="s">
        <v>523</v>
      </c>
      <c r="G497" t="s">
        <v>1010</v>
      </c>
      <c r="H497">
        <v>4</v>
      </c>
      <c r="I497">
        <v>178.56</v>
      </c>
      <c r="J497" s="12">
        <v>0.1</v>
      </c>
      <c r="K497">
        <v>151.44</v>
      </c>
      <c r="L497">
        <f t="shared" si="15"/>
        <v>642.81600000000003</v>
      </c>
      <c r="M497" t="s">
        <v>1027</v>
      </c>
      <c r="N497" t="s">
        <v>1114</v>
      </c>
      <c r="O497" t="s">
        <v>1119</v>
      </c>
      <c r="P497" t="s">
        <v>1121</v>
      </c>
      <c r="Q497" t="s">
        <v>1136</v>
      </c>
      <c r="R497" t="s">
        <v>1179</v>
      </c>
    </row>
    <row r="498" spans="1:18" x14ac:dyDescent="0.35">
      <c r="A498" t="s">
        <v>512</v>
      </c>
      <c r="B498" s="2">
        <v>45096</v>
      </c>
      <c r="C498" s="2">
        <v>45098</v>
      </c>
      <c r="D498" s="7">
        <f t="shared" si="14"/>
        <v>2</v>
      </c>
      <c r="E498" t="s">
        <v>517</v>
      </c>
      <c r="F498" t="s">
        <v>521</v>
      </c>
      <c r="G498" t="s">
        <v>1011</v>
      </c>
      <c r="H498">
        <v>2</v>
      </c>
      <c r="I498">
        <v>356.82</v>
      </c>
      <c r="J498" s="12">
        <v>0</v>
      </c>
      <c r="K498">
        <v>180.91</v>
      </c>
      <c r="L498">
        <f t="shared" si="15"/>
        <v>713.64</v>
      </c>
      <c r="M498" t="s">
        <v>1023</v>
      </c>
      <c r="N498" t="s">
        <v>1114</v>
      </c>
      <c r="O498" t="s">
        <v>1119</v>
      </c>
      <c r="P498" t="s">
        <v>1123</v>
      </c>
      <c r="Q498" t="s">
        <v>1153</v>
      </c>
      <c r="R498" t="s">
        <v>1176</v>
      </c>
    </row>
    <row r="499" spans="1:18" x14ac:dyDescent="0.35">
      <c r="A499" t="s">
        <v>513</v>
      </c>
      <c r="B499" s="2">
        <v>44941</v>
      </c>
      <c r="C499" s="2">
        <v>44944</v>
      </c>
      <c r="D499" s="7">
        <f t="shared" si="14"/>
        <v>3</v>
      </c>
      <c r="E499" t="s">
        <v>518</v>
      </c>
      <c r="F499" t="s">
        <v>527</v>
      </c>
      <c r="G499" t="s">
        <v>843</v>
      </c>
      <c r="H499">
        <v>1</v>
      </c>
      <c r="I499">
        <v>318.22000000000003</v>
      </c>
      <c r="J499" s="12">
        <v>0.05</v>
      </c>
      <c r="K499">
        <v>65.099999999999994</v>
      </c>
      <c r="L499">
        <f t="shared" si="15"/>
        <v>302.30900000000003</v>
      </c>
      <c r="M499" t="s">
        <v>1028</v>
      </c>
      <c r="N499" t="s">
        <v>1113</v>
      </c>
      <c r="O499" t="s">
        <v>1120</v>
      </c>
      <c r="P499" t="s">
        <v>1122</v>
      </c>
      <c r="Q499" t="s">
        <v>1147</v>
      </c>
      <c r="R499" t="s">
        <v>1178</v>
      </c>
    </row>
    <row r="500" spans="1:18" x14ac:dyDescent="0.35">
      <c r="A500" t="s">
        <v>514</v>
      </c>
      <c r="B500" s="2">
        <v>44986</v>
      </c>
      <c r="C500" s="2">
        <v>44988</v>
      </c>
      <c r="D500" s="7">
        <f t="shared" si="14"/>
        <v>2</v>
      </c>
      <c r="E500" t="s">
        <v>518</v>
      </c>
      <c r="F500" t="s">
        <v>523</v>
      </c>
      <c r="G500" t="s">
        <v>1012</v>
      </c>
      <c r="H500">
        <v>7</v>
      </c>
      <c r="I500">
        <v>87.16</v>
      </c>
      <c r="J500" s="12">
        <v>0.1</v>
      </c>
      <c r="K500">
        <v>116.96</v>
      </c>
      <c r="L500">
        <f t="shared" si="15"/>
        <v>549.10800000000006</v>
      </c>
      <c r="M500" t="s">
        <v>1079</v>
      </c>
      <c r="N500" t="s">
        <v>1112</v>
      </c>
      <c r="O500" t="s">
        <v>1116</v>
      </c>
      <c r="P500" t="s">
        <v>1124</v>
      </c>
      <c r="Q500" t="s">
        <v>1154</v>
      </c>
      <c r="R500" t="s">
        <v>1178</v>
      </c>
    </row>
    <row r="501" spans="1:18" x14ac:dyDescent="0.35">
      <c r="A501" t="s">
        <v>515</v>
      </c>
      <c r="B501" s="2">
        <v>45060</v>
      </c>
      <c r="C501" s="2">
        <v>45063</v>
      </c>
      <c r="D501" s="7">
        <f t="shared" si="14"/>
        <v>3</v>
      </c>
      <c r="E501" t="s">
        <v>517</v>
      </c>
      <c r="F501" t="s">
        <v>525</v>
      </c>
      <c r="G501" t="s">
        <v>1013</v>
      </c>
      <c r="H501">
        <v>10</v>
      </c>
      <c r="I501">
        <v>73.92</v>
      </c>
      <c r="J501" s="12">
        <v>0.1</v>
      </c>
      <c r="K501">
        <v>196.64</v>
      </c>
      <c r="L501">
        <f t="shared" si="15"/>
        <v>665.28000000000009</v>
      </c>
      <c r="M501" t="s">
        <v>1034</v>
      </c>
      <c r="N501" t="s">
        <v>1113</v>
      </c>
      <c r="O501" t="s">
        <v>1118</v>
      </c>
      <c r="P501" t="s">
        <v>1122</v>
      </c>
      <c r="Q501" t="s">
        <v>1136</v>
      </c>
      <c r="R501" t="s">
        <v>1177</v>
      </c>
    </row>
  </sheetData>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topLeftCell="A2" workbookViewId="0">
      <selection activeCell="C10" sqref="C10"/>
    </sheetView>
  </sheetViews>
  <sheetFormatPr defaultRowHeight="14.5" x14ac:dyDescent="0.35"/>
  <cols>
    <col min="1" max="1" width="19.81640625" bestFit="1" customWidth="1"/>
    <col min="2" max="2" width="11.26953125" customWidth="1"/>
  </cols>
  <sheetData>
    <row r="3" spans="1:2" x14ac:dyDescent="0.35">
      <c r="A3" s="9" t="s">
        <v>1187</v>
      </c>
      <c r="B3" t="s">
        <v>1201</v>
      </c>
    </row>
    <row r="4" spans="1:2" x14ac:dyDescent="0.35">
      <c r="A4" s="10" t="s">
        <v>738</v>
      </c>
      <c r="B4" s="6">
        <v>3954.4</v>
      </c>
    </row>
    <row r="5" spans="1:2" x14ac:dyDescent="0.35">
      <c r="A5" s="10" t="s">
        <v>559</v>
      </c>
      <c r="B5" s="6">
        <v>4106.0700000000006</v>
      </c>
    </row>
    <row r="6" spans="1:2" x14ac:dyDescent="0.35">
      <c r="A6" s="10" t="s">
        <v>529</v>
      </c>
      <c r="B6" s="6">
        <v>4203.369999999999</v>
      </c>
    </row>
    <row r="7" spans="1:2" x14ac:dyDescent="0.35">
      <c r="A7" s="10" t="s">
        <v>603</v>
      </c>
      <c r="B7" s="6">
        <v>4220.01</v>
      </c>
    </row>
    <row r="8" spans="1:2" x14ac:dyDescent="0.35">
      <c r="A8" s="10" t="s">
        <v>661</v>
      </c>
      <c r="B8" s="6">
        <v>4220.6000000000004</v>
      </c>
    </row>
    <row r="9" spans="1:2" x14ac:dyDescent="0.35">
      <c r="A9" s="10" t="s">
        <v>1001</v>
      </c>
      <c r="B9" s="6">
        <v>4272.0929999999998</v>
      </c>
    </row>
    <row r="10" spans="1:2" x14ac:dyDescent="0.35">
      <c r="A10" s="10" t="s">
        <v>719</v>
      </c>
      <c r="B10" s="6">
        <v>4276.5200000000004</v>
      </c>
    </row>
    <row r="11" spans="1:2" x14ac:dyDescent="0.35">
      <c r="A11" s="10" t="s">
        <v>835</v>
      </c>
      <c r="B11" s="6">
        <v>4290.66</v>
      </c>
    </row>
    <row r="12" spans="1:2" x14ac:dyDescent="0.35">
      <c r="A12" s="10" t="s">
        <v>563</v>
      </c>
      <c r="B12" s="6">
        <v>4376.5199999999995</v>
      </c>
    </row>
    <row r="13" spans="1:2" x14ac:dyDescent="0.35">
      <c r="A13" s="10" t="s">
        <v>734</v>
      </c>
      <c r="B13" s="6">
        <v>4547.5550000000003</v>
      </c>
    </row>
    <row r="14" spans="1:2" x14ac:dyDescent="0.35">
      <c r="A14" s="10" t="s">
        <v>1188</v>
      </c>
      <c r="B14" s="6">
        <v>42467.798000000003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V8" sqref="V8"/>
    </sheetView>
  </sheetViews>
  <sheetFormatPr defaultRowHeight="14.5" x14ac:dyDescent="0.35"/>
  <cols>
    <col min="1" max="1" width="13.1796875" bestFit="1" customWidth="1"/>
    <col min="2" max="3" width="11.81640625" bestFit="1" customWidth="1"/>
  </cols>
  <sheetData>
    <row r="3" spans="1:3" x14ac:dyDescent="0.35">
      <c r="A3" s="9" t="s">
        <v>1187</v>
      </c>
      <c r="B3" t="s">
        <v>1201</v>
      </c>
      <c r="C3" t="s">
        <v>1202</v>
      </c>
    </row>
    <row r="4" spans="1:3" x14ac:dyDescent="0.35">
      <c r="A4" s="10" t="s">
        <v>516</v>
      </c>
      <c r="B4" s="6">
        <v>188194.98799999998</v>
      </c>
      <c r="C4" s="6">
        <v>38444.469999999979</v>
      </c>
    </row>
    <row r="5" spans="1:3" x14ac:dyDescent="0.35">
      <c r="A5" s="10" t="s">
        <v>518</v>
      </c>
      <c r="B5" s="6">
        <v>239612.18599999996</v>
      </c>
      <c r="C5" s="6">
        <v>48349.419999999991</v>
      </c>
    </row>
    <row r="6" spans="1:3" x14ac:dyDescent="0.35">
      <c r="A6" s="10" t="s">
        <v>517</v>
      </c>
      <c r="B6" s="6">
        <v>238799.03149999995</v>
      </c>
      <c r="C6" s="6">
        <v>47068.829999999987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I3" sqref="I3"/>
    </sheetView>
  </sheetViews>
  <sheetFormatPr defaultRowHeight="14.5" x14ac:dyDescent="0.35"/>
  <cols>
    <col min="1" max="1" width="12.36328125" bestFit="1" customWidth="1"/>
    <col min="2" max="2" width="11.26953125" customWidth="1"/>
  </cols>
  <sheetData>
    <row r="3" spans="1:2" x14ac:dyDescent="0.35">
      <c r="A3" s="9" t="s">
        <v>1187</v>
      </c>
      <c r="B3" t="s">
        <v>1201</v>
      </c>
    </row>
    <row r="4" spans="1:2" x14ac:dyDescent="0.35">
      <c r="A4" s="10" t="s">
        <v>1189</v>
      </c>
      <c r="B4" s="6">
        <v>63146.676999999996</v>
      </c>
    </row>
    <row r="5" spans="1:2" x14ac:dyDescent="0.35">
      <c r="A5" s="10" t="s">
        <v>1190</v>
      </c>
      <c r="B5" s="6">
        <v>66441.098999999987</v>
      </c>
    </row>
    <row r="6" spans="1:2" x14ac:dyDescent="0.35">
      <c r="A6" s="10" t="s">
        <v>1191</v>
      </c>
      <c r="B6" s="6">
        <v>65720.689999999988</v>
      </c>
    </row>
    <row r="7" spans="1:2" x14ac:dyDescent="0.35">
      <c r="A7" s="10" t="s">
        <v>1192</v>
      </c>
      <c r="B7" s="6">
        <v>53858.520499999991</v>
      </c>
    </row>
    <row r="8" spans="1:2" x14ac:dyDescent="0.35">
      <c r="A8" s="10" t="s">
        <v>1193</v>
      </c>
      <c r="B8" s="6">
        <v>77300.865999999995</v>
      </c>
    </row>
    <row r="9" spans="1:2" x14ac:dyDescent="0.35">
      <c r="A9" s="10" t="s">
        <v>1194</v>
      </c>
      <c r="B9" s="6">
        <v>43653.376500000006</v>
      </c>
    </row>
    <row r="10" spans="1:2" x14ac:dyDescent="0.35">
      <c r="A10" s="10" t="s">
        <v>1195</v>
      </c>
      <c r="B10" s="6">
        <v>46033.584500000012</v>
      </c>
    </row>
    <row r="11" spans="1:2" x14ac:dyDescent="0.35">
      <c r="A11" s="10" t="s">
        <v>1196</v>
      </c>
      <c r="B11" s="6">
        <v>43975.013500000001</v>
      </c>
    </row>
    <row r="12" spans="1:2" x14ac:dyDescent="0.35">
      <c r="A12" s="10" t="s">
        <v>1197</v>
      </c>
      <c r="B12" s="6">
        <v>42180.636999999988</v>
      </c>
    </row>
    <row r="13" spans="1:2" x14ac:dyDescent="0.35">
      <c r="A13" s="10" t="s">
        <v>1198</v>
      </c>
      <c r="B13" s="6">
        <v>60507.984499999991</v>
      </c>
    </row>
    <row r="14" spans="1:2" x14ac:dyDescent="0.35">
      <c r="A14" s="10" t="s">
        <v>1199</v>
      </c>
      <c r="B14" s="6">
        <v>53401.696500000013</v>
      </c>
    </row>
    <row r="15" spans="1:2" x14ac:dyDescent="0.35">
      <c r="A15" s="10" t="s">
        <v>1200</v>
      </c>
      <c r="B15" s="6">
        <v>50386.060500000007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N11" sqref="N11"/>
    </sheetView>
  </sheetViews>
  <sheetFormatPr defaultRowHeight="14.5" x14ac:dyDescent="0.35"/>
  <cols>
    <col min="1" max="1" width="12.36328125" bestFit="1" customWidth="1"/>
    <col min="2" max="2" width="11.81640625" bestFit="1" customWidth="1"/>
  </cols>
  <sheetData>
    <row r="3" spans="1:2" x14ac:dyDescent="0.35">
      <c r="A3" s="9" t="s">
        <v>1187</v>
      </c>
      <c r="B3" t="s">
        <v>1202</v>
      </c>
    </row>
    <row r="4" spans="1:2" x14ac:dyDescent="0.35">
      <c r="A4" s="10" t="s">
        <v>1124</v>
      </c>
      <c r="B4" s="6">
        <v>4019.440000000001</v>
      </c>
    </row>
    <row r="5" spans="1:2" x14ac:dyDescent="0.35">
      <c r="A5" s="10" t="s">
        <v>1125</v>
      </c>
      <c r="B5" s="6">
        <v>25942.920000000002</v>
      </c>
    </row>
    <row r="6" spans="1:2" x14ac:dyDescent="0.35">
      <c r="A6" s="10" t="s">
        <v>1123</v>
      </c>
      <c r="B6" s="6">
        <v>32520.540000000012</v>
      </c>
    </row>
    <row r="7" spans="1:2" x14ac:dyDescent="0.35">
      <c r="A7" s="10" t="s">
        <v>1121</v>
      </c>
      <c r="B7" s="6">
        <v>45477.810000000012</v>
      </c>
    </row>
    <row r="8" spans="1:2" x14ac:dyDescent="0.35">
      <c r="A8" s="10" t="s">
        <v>1122</v>
      </c>
      <c r="B8" s="6">
        <v>25902.01</v>
      </c>
    </row>
    <row r="9" spans="1:2" x14ac:dyDescent="0.35">
      <c r="A9" s="10" t="s">
        <v>1188</v>
      </c>
      <c r="B9" s="6">
        <v>133862.72000000003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B2" zoomScale="111" workbookViewId="0">
      <selection activeCell="K14" sqref="K14"/>
    </sheetView>
  </sheetViews>
  <sheetFormatPr defaultRowHeight="14.5" x14ac:dyDescent="0.35"/>
  <cols>
    <col min="1" max="1" width="12.36328125" bestFit="1" customWidth="1"/>
    <col min="2" max="2" width="11.81640625" bestFit="1" customWidth="1"/>
  </cols>
  <sheetData>
    <row r="3" spans="1:2" x14ac:dyDescent="0.35">
      <c r="A3" s="9" t="s">
        <v>1187</v>
      </c>
      <c r="B3" t="s">
        <v>1201</v>
      </c>
    </row>
    <row r="4" spans="1:2" x14ac:dyDescent="0.35">
      <c r="A4" s="10" t="s">
        <v>1113</v>
      </c>
      <c r="B4" s="6">
        <v>190181.85149999996</v>
      </c>
    </row>
    <row r="5" spans="1:2" x14ac:dyDescent="0.35">
      <c r="A5" s="10" t="s">
        <v>1114</v>
      </c>
      <c r="B5" s="6">
        <v>197301.36849999995</v>
      </c>
    </row>
    <row r="6" spans="1:2" x14ac:dyDescent="0.35">
      <c r="A6" s="10" t="s">
        <v>1112</v>
      </c>
      <c r="B6" s="6">
        <v>279122.98550000007</v>
      </c>
    </row>
    <row r="7" spans="1:2" x14ac:dyDescent="0.35">
      <c r="A7" s="10" t="s">
        <v>1188</v>
      </c>
      <c r="B7" s="6">
        <v>666606.20549999992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Discount vs Profit</vt:lpstr>
      <vt:lpstr>KPIs (Key Metrics)</vt:lpstr>
      <vt:lpstr>Row Data</vt:lpstr>
      <vt:lpstr>Top 10 Products by Sales</vt:lpstr>
      <vt:lpstr>Sales &amp; Profit by Category</vt:lpstr>
      <vt:lpstr>Monthly Sales Trend</vt:lpstr>
      <vt:lpstr>Profit Margin by Region</vt:lpstr>
      <vt:lpstr>Customer Segment Sales</vt:lpstr>
      <vt:lpstr>Payment Method Share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UNBOX</cp:lastModifiedBy>
  <dcterms:created xsi:type="dcterms:W3CDTF">2025-08-08T17:51:11Z</dcterms:created>
  <dcterms:modified xsi:type="dcterms:W3CDTF">2025-08-09T19:00:12Z</dcterms:modified>
</cp:coreProperties>
</file>