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8385" tabRatio="679"/>
  </bookViews>
  <sheets>
    <sheet name="DMS" sheetId="1" r:id="rId1"/>
    <sheet name="Report" sheetId="2" r:id="rId2"/>
    <sheet name="NOTED" sheetId="3" r:id="rId3"/>
    <sheet name="Sheet4" sheetId="5" r:id="rId4"/>
  </sheets>
  <definedNames>
    <definedName name="_xlnm._FilterDatabase" localSheetId="0" hidden="1">DMS!$A$4:$K$4</definedName>
    <definedName name="_xlnm.Print_Area" localSheetId="0">DMS!$A$1:$K$155</definedName>
    <definedName name="_xlnm.Print_Area" localSheetId="1">Report!$A$1:$M$38</definedName>
    <definedName name="_xlnm.Print_Titles" localSheetId="0">DMS!$1:$4</definedName>
  </definedNames>
  <calcPr calcId="144525"/>
</workbook>
</file>

<file path=xl/calcChain.xml><?xml version="1.0" encoding="utf-8"?>
<calcChain xmlns="http://schemas.openxmlformats.org/spreadsheetml/2006/main">
  <c r="J3" i="2" l="1"/>
  <c r="C7" i="2"/>
  <c r="D7" i="2"/>
  <c r="I3" i="2"/>
  <c r="J2" i="2" l="1"/>
  <c r="I2" i="2"/>
</calcChain>
</file>

<file path=xl/sharedStrings.xml><?xml version="1.0" encoding="utf-8"?>
<sst xmlns="http://schemas.openxmlformats.org/spreadsheetml/2006/main" count="849" uniqueCount="185">
  <si>
    <t>Scenario ID</t>
  </si>
  <si>
    <t>Scenario Description</t>
  </si>
  <si>
    <t>Test case ID</t>
  </si>
  <si>
    <t>Prerequisites</t>
  </si>
  <si>
    <t>Test case description</t>
  </si>
  <si>
    <t>Test data</t>
  </si>
  <si>
    <t>Step number</t>
  </si>
  <si>
    <t>Expected result</t>
  </si>
  <si>
    <t>Type</t>
  </si>
  <si>
    <t xml:space="preserve">SIT Test Script </t>
  </si>
  <si>
    <t>Test Step</t>
  </si>
  <si>
    <t>Manual</t>
  </si>
  <si>
    <t>Channel</t>
  </si>
  <si>
    <t xml:space="preserve">Scenario      :    </t>
  </si>
  <si>
    <t>Step 1</t>
  </si>
  <si>
    <t>Step 2</t>
  </si>
  <si>
    <t>Step 3</t>
  </si>
  <si>
    <t>Step 4</t>
  </si>
  <si>
    <t>Step 5</t>
  </si>
  <si>
    <t>Step 6</t>
  </si>
  <si>
    <t xml:space="preserve">Project         :  </t>
  </si>
  <si>
    <t>Pengembangan DMS 2016</t>
  </si>
  <si>
    <t>Penambahan Fitur Dalam Proyek Pengembangan DMS 2016</t>
  </si>
  <si>
    <t>Vendor     : PT. Mastersystem Infotama</t>
  </si>
  <si>
    <t>akses 'C:/developmentDFC' &gt;&gt; moveDestroyApp &gt;&gt; config.properties</t>
  </si>
  <si>
    <t xml:space="preserve">cek hasil kerja program dengan mengakses folder C:/report &gt;&gt; report.txt </t>
  </si>
  <si>
    <t>query dokumen non booking untuk di proses</t>
  </si>
  <si>
    <t>copy file txt kedalam folder LOS File</t>
  </si>
  <si>
    <t>jalankan proses booking menggunakan URL yang ditentukan untuk melihat hasil proses booking</t>
  </si>
  <si>
    <t>data proses non booking berhasil di query</t>
  </si>
  <si>
    <t>berhasil copy file ke dalam folder LOS File</t>
  </si>
  <si>
    <t>dokumen berhasil dipindahkan ke folder booking tanpa duplikasi atau copy</t>
  </si>
  <si>
    <t>query dokumen yang terdapat duplikasi</t>
  </si>
  <si>
    <t>data proses query data yang duplikasi</t>
  </si>
  <si>
    <t>berhasil mengakses halaman yang dipilih</t>
  </si>
  <si>
    <t>jalankan batch file dengan double klik readyApp.bat</t>
  </si>
  <si>
    <t>dokumen booking dan non booking tidak ada yang duplikasi</t>
  </si>
  <si>
    <t>berhasil menjalankan file bath</t>
  </si>
  <si>
    <t>Menghapus duplikasi dokumen existing proses booking dan non booking</t>
  </si>
  <si>
    <t>Proses switching security document</t>
  </si>
  <si>
    <t>Log in user Taskspace</t>
  </si>
  <si>
    <t>Pilih Simple Search atau Advance Search</t>
  </si>
  <si>
    <t>Pilih Document &gt;&gt; Klik Kanan &gt;&gt; Pilih Protected Export</t>
  </si>
  <si>
    <t>Pilih Open atau Save</t>
  </si>
  <si>
    <t>Buka file yang telah dipilih untuk memastikan apakah file sudah terproteksi</t>
  </si>
  <si>
    <t>berhasil masuk kedalam dashboard account user</t>
  </si>
  <si>
    <t>tampil hasil pencarian document yang diinginkan</t>
  </si>
  <si>
    <t>tampil box window yang terdapat opsi protected export</t>
  </si>
  <si>
    <t>setelah di klik protected export, muncul box window opsi untuk open file atau save file</t>
  </si>
  <si>
    <t>muncul notifikasi window agar user memasukkan password</t>
  </si>
  <si>
    <t>melakukan optimalisasi storage DMS 
a. merubah metode perpindahan dokumen dari folder non booking ke folder booking
b. purging duplikasi dokumen dari folder booking dan non booking</t>
  </si>
  <si>
    <t>security password dokumen pada user</t>
  </si>
  <si>
    <t>pengembangan pada aplikasi index plus</t>
  </si>
  <si>
    <t>buka aplikasi IndexPlus</t>
  </si>
  <si>
    <t>Log In as User</t>
  </si>
  <si>
    <t>Pilih dokumen di dalam list table</t>
  </si>
  <si>
    <t>ketik dan input CIF number</t>
  </si>
  <si>
    <t xml:space="preserve">isi semua atribut dan value yang dibutuhkan </t>
  </si>
  <si>
    <t>kik accept task</t>
  </si>
  <si>
    <t>proses selesai</t>
  </si>
  <si>
    <t>berhasil mengisi semua atribut dan value yang dibutuhkan</t>
  </si>
  <si>
    <t>berhasil menampilkan daftar list value collateral id</t>
  </si>
  <si>
    <t>berhasil menampilkan kotak form field atribut-atribut yang akan diisi</t>
  </si>
  <si>
    <t>berhasil masuk kedalam page account user</t>
  </si>
  <si>
    <t>berhasil menampilkan dashboard untuk login</t>
  </si>
  <si>
    <t>Pengembangan pada CMS View</t>
  </si>
  <si>
    <t>Akses URL CMS view</t>
  </si>
  <si>
    <t>Klik tombol view untuk melihat dokumen</t>
  </si>
  <si>
    <t>klik tombol submit untukmenambahkan collateral id</t>
  </si>
  <si>
    <t>berhasil mengakses URL CMS Virew</t>
  </si>
  <si>
    <t>berhasil menampilkan view dokumen berserta collateral id</t>
  </si>
  <si>
    <t>berhasil menampilkan tabel dokumen dengan button view dan button submit value of collateral</t>
  </si>
  <si>
    <t>copy index.txt dan image.pdf ke dalam folder LOS File</t>
  </si>
  <si>
    <t>akses URL khusu untuk upload LOS Non Booking yang mengarah ke server baru DMS LOS Mikro</t>
  </si>
  <si>
    <t>image.pdf siap di upload dengan menggunakan dara yang berada pada index.txt</t>
  </si>
  <si>
    <t>berhasil view dokumen</t>
  </si>
  <si>
    <t>view dokumentakses url</t>
  </si>
  <si>
    <t>berhasil menampilkan page status sekses dan object id yang akan digunakan untuk view document</t>
  </si>
  <si>
    <t>konfirgurasi DMS LOS System untuk Credit Card dan Mikro dan Load Balancing F5</t>
  </si>
  <si>
    <t>pemisahan server LOS Credit Card dan penggunaan Load Balancer F5</t>
  </si>
  <si>
    <t>melakukan integrasi CMS dan DMS sistem dan view CMS</t>
  </si>
  <si>
    <t>saat sedang proses dibatalkan, dokumen berhasil didelete namun tidak gagal move dari non bookin ke folder booking</t>
  </si>
  <si>
    <t>Cek server file booking</t>
  </si>
  <si>
    <t>mengecek data yang booking yang berhasil didelete hilang semua</t>
  </si>
  <si>
    <t>Cek server file non booking</t>
  </si>
  <si>
    <t>proses move gagal, data masih berada pada file non booking</t>
  </si>
  <si>
    <t>validasi user password untuk membuka file agunan yang sudah diupload</t>
  </si>
  <si>
    <t>proses input user password yang tidak valid untuk membuka file download agunan</t>
  </si>
  <si>
    <t>Masukkan user password yang tidak valid</t>
  </si>
  <si>
    <t>gagal membuka file dengan notifikasi</t>
  </si>
  <si>
    <r>
      <t xml:space="preserve">melakukan optimalisasi storage DMS 
a. merubah metode perpindahan dokumen dari folder non booking ke folder booking
b. purging duplikasi dokumen dari folder booking dan non booking </t>
    </r>
    <r>
      <rPr>
        <b/>
        <sz val="12"/>
        <rFont val="Calibri"/>
        <family val="2"/>
      </rPr>
      <t>(BEFORE)</t>
    </r>
  </si>
  <si>
    <r>
      <t xml:space="preserve">security password dokumen pada user </t>
    </r>
    <r>
      <rPr>
        <b/>
        <sz val="12"/>
        <rFont val="Calibri"/>
        <family val="2"/>
      </rPr>
      <t>(BEFORE)</t>
    </r>
  </si>
  <si>
    <r>
      <t xml:space="preserve">melakukan integrasi CMS dan DMS sistem dan view CMS </t>
    </r>
    <r>
      <rPr>
        <b/>
        <sz val="12"/>
        <rFont val="Calibri"/>
        <family val="2"/>
      </rPr>
      <t>(BEFORE)</t>
    </r>
  </si>
  <si>
    <t>DMS 2016\SCN_010 DMS LOS System BEFORE</t>
  </si>
  <si>
    <t>SCN_010_TC_001 DMS LOS MIKRO &amp; F5</t>
  </si>
  <si>
    <r>
      <t xml:space="preserve">konfirgurasi DMS LOS System untuk Credit Card dan Mikro dan Load Balancing F5 </t>
    </r>
    <r>
      <rPr>
        <b/>
        <sz val="12"/>
        <rFont val="Calibri"/>
        <family val="2"/>
      </rPr>
      <t>(BEFORE)</t>
    </r>
  </si>
  <si>
    <t>proses purging duplikasi dokumen dari folder booking dan non booking scenario abnormal test</t>
  </si>
  <si>
    <t>pemisahan server LOS Mikro dan penggunaan Load Balancer F5 untuk upload LOS Non Booking</t>
  </si>
  <si>
    <t>pemisahan server LOS Mikro untuk LOS View</t>
  </si>
  <si>
    <t>berhasil menampilkan page status sukses dan object id yang akan digunakan untuk view document</t>
  </si>
  <si>
    <t>akses URL khusus untuk upload LOS Non Booking yang mengarah ke server baru DMS LOS Mikro</t>
  </si>
  <si>
    <t>tampil dokumen</t>
  </si>
  <si>
    <t>pemisahan server LOS Credit Card untuk LOS View</t>
  </si>
  <si>
    <t>akses URL khusus untuk upload LOS Credit Card yang mengarah ke server baru DMS LOS Mikro</t>
  </si>
  <si>
    <t>Prepared By,</t>
  </si>
  <si>
    <t>Faradiyah Handayani</t>
  </si>
  <si>
    <t>Confirmed By,</t>
  </si>
  <si>
    <t>IT - APD</t>
  </si>
  <si>
    <t>DMS 2016\SCN_001 Storage DMS</t>
  </si>
  <si>
    <t>DMS 2016\SCN_002 Security Document</t>
  </si>
  <si>
    <t>SCN_002_TC_001 Switching Security Document</t>
  </si>
  <si>
    <t>DMS 2016\SCN_003 Integrasi CMS DMS</t>
  </si>
  <si>
    <t>SCN_003_TC_001 Integrasi CMS Index Plus</t>
  </si>
  <si>
    <t>SCN_003_TC_002 Integrasi CMS View</t>
  </si>
  <si>
    <t>DMS 2016\SCN_004 DMS LOS System</t>
  </si>
  <si>
    <t>SCN_004_TC_001 DMS LOS MIKRO &amp; F5</t>
  </si>
  <si>
    <t>SCN_004_TC_003 DMS LOS CC &amp; F5</t>
  </si>
  <si>
    <t>DMS 2016\SCN_005 Purging Abnormal</t>
  </si>
  <si>
    <t>SCN_005_TC_001 Purging Abnormal</t>
  </si>
  <si>
    <t>DMS 2016\SCN_006 Security Document Negative</t>
  </si>
  <si>
    <t>SCN_006_TC_001  Password Tidak Valid</t>
  </si>
  <si>
    <t>DMS 2016\SCN_007 Storage DMS BEFORE</t>
  </si>
  <si>
    <t>DMS 2016\SCN_008 Security Document BEFORE</t>
  </si>
  <si>
    <t>SCN_008_TC_001 Switching Security Document</t>
  </si>
  <si>
    <t>DMS 2016\SCN_009 Integrasi CMS DMS BEFORE</t>
  </si>
  <si>
    <t>SCN_009_TC_001 Integrasi CMS Index Plus</t>
  </si>
  <si>
    <t xml:space="preserve">SCN_001_TC_001 Metode Upload LOS Credit Card
</t>
  </si>
  <si>
    <t>ke 10.204.90.69, pilih folder C dan folder LOS File kemudian edit file txt index</t>
  </si>
  <si>
    <t>pindahkan file txt index dan file image pdf ke folder LOS File</t>
  </si>
  <si>
    <t>berhasil mengakses folder</t>
  </si>
  <si>
    <t>berhasil move file</t>
  </si>
  <si>
    <t>berhasil upload file non booking</t>
  </si>
  <si>
    <t>query dokumen booking untuk di proses</t>
  </si>
  <si>
    <t>data proses booking berhasil di query</t>
  </si>
  <si>
    <t>Step 7</t>
  </si>
  <si>
    <t>DMS</t>
  </si>
  <si>
    <t>SCN_001_TC_002 Metode Upload LOS Consumer LOAN</t>
  </si>
  <si>
    <t>SCN_001_TC_004 Duplikasi Dokumen</t>
  </si>
  <si>
    <t>Merubah metode upload LOS non booking &amp; booking dari copy menjadi move LOS Consumer LOAN</t>
  </si>
  <si>
    <t>Merubah metode upload LOS non booking &amp; booking dari copy menjadi move LOS Credit Card</t>
  </si>
  <si>
    <t>Merubah metode upload LOS non booking &amp;  booking dari copy menjadi move LOS Mikro</t>
  </si>
  <si>
    <t>ke 10.204.90.68, pilih folder C dan folder LOS File kemudian edit file txt index</t>
  </si>
  <si>
    <t>jalankan proses non  booking menggunakan URL yang ditentukan untuk melihat hasil proses non booking</t>
  </si>
  <si>
    <t>Application Name</t>
  </si>
  <si>
    <t>Date</t>
  </si>
  <si>
    <t>Total Test Script</t>
  </si>
  <si>
    <t>Execution Plan</t>
  </si>
  <si>
    <t>Passed</t>
  </si>
  <si>
    <t>Failed</t>
  </si>
  <si>
    <t>N/A</t>
  </si>
  <si>
    <t>Outstanding</t>
  </si>
  <si>
    <t>Progress daily (%)</t>
  </si>
  <si>
    <t>Progress Total %</t>
  </si>
  <si>
    <t>SCN_001_TC_003 Metode Upload LOS MIKRO</t>
  </si>
  <si>
    <t>Medio Zulkary</t>
  </si>
  <si>
    <t>IT - TQA</t>
  </si>
  <si>
    <t>bila user dapat melakukan input password yang salah berkali-kali, maka dokumen tidak akan terbuka sampai user input password yang valid dan tidak ada locked user saat buka protected pdf file</t>
  </si>
  <si>
    <t>NOTED</t>
  </si>
  <si>
    <t>ketika send protected export, untuk opsi 'open' dan 'save' harus menggunakan password valid namun, untuk opsi 'open' sedikit lambat apabila koneksi jaringan tidak stabil</t>
  </si>
  <si>
    <t>end to end merubah metode upload non booking dan booking dari front dan backend</t>
  </si>
  <si>
    <t>end to end indexplus sampai terbuat collateral id</t>
  </si>
  <si>
    <t>list to do</t>
  </si>
  <si>
    <t>tes abnormal  storage dms scope purging</t>
  </si>
  <si>
    <t>proses purging duplikasi dokumen dari folder booking dan non booking scenario abnormal test belum bisa dieksekusi karena membutuhkan data dalam jumlah yang banyak dan data belum tersedia</t>
  </si>
  <si>
    <t>pt 2 (abnormal test)</t>
  </si>
  <si>
    <t xml:space="preserve">SCN_007_TC_001 Metode Upload LOS Credit Card
</t>
  </si>
  <si>
    <t>SCN_007_TC_002 Metode Upload LOS Consumer LOAN</t>
  </si>
  <si>
    <t>SCN_007_TC_003 Metode Upload LOS MIKRO</t>
  </si>
  <si>
    <t>SCN_007_TC_004 Duplikasi Dokumen</t>
  </si>
  <si>
    <t>Mengecek duplikasi dokumen existing proses booking dan non booking</t>
  </si>
  <si>
    <t>dokumen booking dan non booking yang duplikasi terlihat</t>
  </si>
  <si>
    <t>DMS 2016\SCN_011 E2E DMS LOS System</t>
  </si>
  <si>
    <t>Flow end to end proses front dan back end LOS Credit Card non booking</t>
  </si>
  <si>
    <t>Flow end to end proses front dan back end LOS Credit Card  booking</t>
  </si>
  <si>
    <t>SCN_004_TC_004 DMS LOS CC &amp; F5 View</t>
  </si>
  <si>
    <t>SCN_004_TC_002 DMS LOS MIKRO &amp; F5 View</t>
  </si>
  <si>
    <t>SCN_010_TC_002 DMS LOS MIKRO &amp; F5 View</t>
  </si>
  <si>
    <t>SCN_010_TC_003 DMS LOS CC &amp; F5</t>
  </si>
  <si>
    <t>SCN_010_TC_004 DMS LOS CC &amp; F5 View</t>
  </si>
  <si>
    <t>tanyain besok ke mas rizal</t>
  </si>
  <si>
    <t>ke 10.204.90.71, pilih folder C dan folder LOS File kemudian edit file txt index</t>
  </si>
  <si>
    <t>Flow end to end proses front dan back end LOS Mikro non booking</t>
  </si>
  <si>
    <t>Flow end to end proses front dan back end LOS  Consumer Loan  booking</t>
  </si>
  <si>
    <t>Flow end to end proses front dan back end LOS  Consumer Loan non booking</t>
  </si>
  <si>
    <t>Flow end to end proses front dan back end LOS Mikro 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</si>
</sst>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u/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2"/>
      <color indexed="9"/>
      <name val="Calibri"/>
      <family val="2"/>
    </font>
    <font>
      <sz val="12"/>
      <color rgb="FF000000"/>
      <name val="Calibri"/>
      <family val="2"/>
    </font>
    <font>
      <b/>
      <i/>
      <u/>
      <sz val="12"/>
      <color theme="1"/>
      <name val="Calibri"/>
      <family val="2"/>
    </font>
    <font>
      <b/>
      <sz val="12"/>
      <color theme="0"/>
      <name val="Calibri"/>
      <family val="2"/>
    </font>
    <font>
      <sz val="16"/>
      <color theme="1"/>
      <name val="Calibri"/>
      <family val="2"/>
    </font>
    <font>
      <sz val="16"/>
      <name val="Calibri"/>
      <family val="2"/>
    </font>
    <font>
      <i/>
      <sz val="16"/>
      <color theme="1"/>
      <name val="Calibri"/>
      <family val="2"/>
    </font>
    <font>
      <i/>
      <sz val="16"/>
      <name val="Calibri"/>
      <family val="2"/>
    </font>
    <font>
      <b/>
      <sz val="16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AF01"/>
        <bgColor indexed="64"/>
      </patternFill>
    </fill>
    <fill>
      <patternFill patternType="solid">
        <fgColor theme="8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7" fillId="0" borderId="0" applyFont="0" applyFill="0" applyBorder="0" applyAlignment="0" applyProtection="0"/>
    <xf numFmtId="0" fontId="18" fillId="6" borderId="0" applyNumberFormat="0" applyBorder="0" applyAlignment="0" applyProtection="0"/>
  </cellStyleXfs>
  <cellXfs count="127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7" fillId="5" borderId="1" xfId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4" fillId="3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4" fillId="0" borderId="1" xfId="1" quotePrefix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vertical="center" wrapText="1"/>
    </xf>
    <xf numFmtId="0" fontId="14" fillId="0" borderId="0" xfId="1" applyFont="1" applyFill="1" applyBorder="1" applyAlignment="1">
      <alignment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3" borderId="1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0" borderId="1" xfId="1" quotePrefix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8" fillId="7" borderId="2" xfId="3" applyFill="1" applyBorder="1" applyAlignment="1">
      <alignment horizontal="center" vertical="center"/>
    </xf>
    <xf numFmtId="0" fontId="18" fillId="7" borderId="3" xfId="3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9" fontId="0" fillId="0" borderId="2" xfId="2" applyFont="1" applyBorder="1" applyAlignment="1">
      <alignment vertical="center" wrapText="1"/>
    </xf>
    <xf numFmtId="9" fontId="0" fillId="0" borderId="3" xfId="2" applyFont="1" applyBorder="1" applyAlignment="1">
      <alignment vertical="center" wrapText="1"/>
    </xf>
    <xf numFmtId="0" fontId="0" fillId="0" borderId="1" xfId="0" applyFill="1" applyBorder="1" applyAlignment="1">
      <alignment horizontal="right"/>
    </xf>
    <xf numFmtId="9" fontId="0" fillId="0" borderId="4" xfId="2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19" fillId="4" borderId="0" xfId="0" applyFont="1" applyFill="1"/>
    <xf numFmtId="0" fontId="5" fillId="8" borderId="1" xfId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5" fillId="8" borderId="1" xfId="1" applyFont="1" applyFill="1" applyBorder="1" applyAlignment="1">
      <alignment vertical="center" wrapText="1"/>
    </xf>
    <xf numFmtId="0" fontId="5" fillId="8" borderId="1" xfId="1" quotePrefix="1" applyFont="1" applyFill="1" applyBorder="1" applyAlignment="1">
      <alignment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/>
    </xf>
    <xf numFmtId="0" fontId="4" fillId="8" borderId="1" xfId="1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/>
    </xf>
    <xf numFmtId="0" fontId="5" fillId="5" borderId="1" xfId="1" applyFont="1" applyFill="1" applyBorder="1" applyAlignment="1">
      <alignment horizontal="left" vertical="center" wrapText="1"/>
    </xf>
    <xf numFmtId="0" fontId="20" fillId="9" borderId="1" xfId="1" applyFont="1" applyFill="1" applyBorder="1" applyAlignment="1">
      <alignment horizontal="center"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/>
    </xf>
    <xf numFmtId="0" fontId="7" fillId="8" borderId="1" xfId="1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0" xfId="1" applyFont="1" applyFill="1" applyBorder="1" applyAlignment="1">
      <alignment horizontal="left" vertical="center" wrapText="1"/>
    </xf>
    <xf numFmtId="0" fontId="7" fillId="8" borderId="0" xfId="1" applyFont="1" applyFill="1" applyBorder="1" applyAlignment="1">
      <alignment horizontal="left" vertical="center" wrapText="1"/>
    </xf>
    <xf numFmtId="0" fontId="4" fillId="8" borderId="0" xfId="1" applyFont="1" applyFill="1" applyBorder="1" applyAlignment="1">
      <alignment horizontal="center" vertical="center" wrapText="1"/>
    </xf>
    <xf numFmtId="0" fontId="4" fillId="8" borderId="0" xfId="1" applyFont="1" applyFill="1" applyBorder="1" applyAlignment="1">
      <alignment vertical="center" wrapText="1"/>
    </xf>
    <xf numFmtId="0" fontId="5" fillId="8" borderId="0" xfId="1" applyFont="1" applyFill="1" applyBorder="1" applyAlignment="1">
      <alignment horizontal="center" vertical="center" wrapText="1"/>
    </xf>
    <xf numFmtId="0" fontId="5" fillId="8" borderId="0" xfId="1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/>
    </xf>
    <xf numFmtId="0" fontId="4" fillId="8" borderId="0" xfId="0" applyFont="1" applyFill="1" applyAlignment="1">
      <alignment vertical="center"/>
    </xf>
    <xf numFmtId="0" fontId="12" fillId="8" borderId="0" xfId="1" applyFont="1" applyFill="1" applyBorder="1" applyAlignment="1">
      <alignment vertical="center" wrapText="1"/>
    </xf>
    <xf numFmtId="0" fontId="12" fillId="8" borderId="0" xfId="1" applyFont="1" applyFill="1" applyBorder="1" applyAlignment="1">
      <alignment horizontal="center" vertical="center" wrapText="1"/>
    </xf>
    <xf numFmtId="0" fontId="13" fillId="8" borderId="0" xfId="1" applyFont="1" applyFill="1" applyBorder="1" applyAlignment="1">
      <alignment horizontal="center" vertical="center" wrapText="1"/>
    </xf>
    <xf numFmtId="0" fontId="13" fillId="8" borderId="0" xfId="1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left" vertical="center" wrapText="1"/>
    </xf>
    <xf numFmtId="0" fontId="12" fillId="8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vertical="center" wrapText="1"/>
    </xf>
    <xf numFmtId="0" fontId="12" fillId="8" borderId="0" xfId="0" applyFont="1" applyFill="1" applyBorder="1" applyAlignment="1">
      <alignment horizontal="center" vertical="center"/>
    </xf>
  </cellXfs>
  <cellStyles count="4">
    <cellStyle name="Accent5" xfId="3" builtinId="45"/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22AF01"/>
      <color rgb="FF60B000"/>
      <color rgb="FF7EA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Report!$A$2:$B$2</c:f>
              <c:strCache>
                <c:ptCount val="1"/>
                <c:pt idx="0">
                  <c:v>DMS 1/6/2017</c:v>
                </c:pt>
              </c:strCache>
            </c:strRef>
          </c:tx>
          <c:invertIfNegative val="0"/>
          <c:cat>
            <c:strRef>
              <c:f>Report!$C$1:$I$1</c:f>
              <c:strCache>
                <c:ptCount val="7"/>
                <c:pt idx="0">
                  <c:v>Total Test Script</c:v>
                </c:pt>
                <c:pt idx="1">
                  <c:v>Execution Plan</c:v>
                </c:pt>
                <c:pt idx="2">
                  <c:v>Passed</c:v>
                </c:pt>
                <c:pt idx="3">
                  <c:v>Failed</c:v>
                </c:pt>
                <c:pt idx="4">
                  <c:v>N/A</c:v>
                </c:pt>
                <c:pt idx="5">
                  <c:v>Outstanding</c:v>
                </c:pt>
                <c:pt idx="6">
                  <c:v>Progress daily (%)</c:v>
                </c:pt>
              </c:strCache>
            </c:strRef>
          </c:cat>
          <c:val>
            <c:numRef>
              <c:f>Report!$C$2:$I$2</c:f>
              <c:numCache>
                <c:formatCode>General</c:formatCode>
                <c:ptCount val="7"/>
                <c:pt idx="0">
                  <c:v>21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%">
                  <c:v>0.23809523809523808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5176704"/>
        <c:axId val="175244032"/>
        <c:axId val="0"/>
      </c:bar3DChart>
      <c:catAx>
        <c:axId val="1751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44032"/>
        <c:crosses val="autoZero"/>
        <c:auto val="1"/>
        <c:lblAlgn val="ctr"/>
        <c:lblOffset val="100"/>
        <c:noMultiLvlLbl val="0"/>
      </c:catAx>
      <c:valAx>
        <c:axId val="1752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1/6/2017</c:v>
                </c:pt>
              </c:strCache>
            </c:strRef>
          </c:tx>
          <c:invertIfNegative val="0"/>
          <c:cat>
            <c:strRef>
              <c:f>Report!$J$1</c:f>
              <c:strCache>
                <c:ptCount val="1"/>
                <c:pt idx="0">
                  <c:v>Progress Total %</c:v>
                </c:pt>
              </c:strCache>
            </c:strRef>
          </c:cat>
          <c:val>
            <c:numRef>
              <c:f>Report!$J$2</c:f>
              <c:numCache>
                <c:formatCode>0%</c:formatCode>
                <c:ptCount val="1"/>
                <c:pt idx="0">
                  <c:v>0.23809523809523808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5260800"/>
        <c:axId val="175262336"/>
        <c:axId val="0"/>
      </c:bar3DChart>
      <c:catAx>
        <c:axId val="1752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62336"/>
        <c:crosses val="autoZero"/>
        <c:auto val="1"/>
        <c:lblAlgn val="ctr"/>
        <c:lblOffset val="100"/>
        <c:noMultiLvlLbl val="0"/>
      </c:catAx>
      <c:valAx>
        <c:axId val="175262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52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171450</xdr:rowOff>
    </xdr:from>
    <xdr:to>
      <xdr:col>5</xdr:col>
      <xdr:colOff>133350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15</xdr:row>
      <xdr:rowOff>142875</xdr:rowOff>
    </xdr:from>
    <xdr:to>
      <xdr:col>12</xdr:col>
      <xdr:colOff>133350</xdr:colOff>
      <xdr:row>30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5"/>
  <sheetViews>
    <sheetView tabSelected="1" view="pageBreakPreview" zoomScale="70" zoomScaleNormal="55" zoomScaleSheetLayoutView="70" workbookViewId="0">
      <pane ySplit="4" topLeftCell="A95" activePane="bottomLeft" state="frozen"/>
      <selection pane="bottomLeft" activeCell="D101" sqref="D101"/>
    </sheetView>
  </sheetViews>
  <sheetFormatPr defaultRowHeight="15.75" x14ac:dyDescent="0.25"/>
  <cols>
    <col min="1" max="1" width="33.140625" style="1" customWidth="1"/>
    <col min="2" max="2" width="50.5703125" style="3" customWidth="1"/>
    <col min="3" max="3" width="30.5703125" style="25" customWidth="1"/>
    <col min="4" max="4" width="20.140625" style="3" bestFit="1" customWidth="1"/>
    <col min="5" max="5" width="45.85546875" style="37" customWidth="1"/>
    <col min="6" max="6" width="14.7109375" style="37" bestFit="1" customWidth="1"/>
    <col min="7" max="7" width="11.85546875" style="13" customWidth="1"/>
    <col min="8" max="8" width="52.85546875" style="37" customWidth="1"/>
    <col min="9" max="9" width="50.5703125" style="37" customWidth="1"/>
    <col min="10" max="10" width="12.85546875" style="13" bestFit="1" customWidth="1"/>
    <col min="11" max="11" width="9.7109375" style="3" bestFit="1" customWidth="1"/>
    <col min="12" max="16384" width="9.140625" style="3"/>
  </cols>
  <sheetData>
    <row r="1" spans="1:11" x14ac:dyDescent="0.25">
      <c r="A1" s="38" t="s">
        <v>9</v>
      </c>
      <c r="B1" s="1"/>
      <c r="C1" s="24"/>
      <c r="D1" s="2"/>
      <c r="E1" s="28"/>
      <c r="F1" s="24"/>
      <c r="G1" s="39"/>
      <c r="H1" s="28"/>
      <c r="I1" s="28"/>
      <c r="J1" s="2"/>
    </row>
    <row r="2" spans="1:11" s="6" customFormat="1" x14ac:dyDescent="0.25">
      <c r="A2" s="40" t="s">
        <v>20</v>
      </c>
      <c r="B2" s="6" t="s">
        <v>22</v>
      </c>
      <c r="C2" s="24"/>
      <c r="E2" s="41"/>
      <c r="F2" s="42"/>
      <c r="G2" s="43"/>
      <c r="H2" s="89" t="s">
        <v>23</v>
      </c>
      <c r="I2" s="90"/>
      <c r="J2" s="5"/>
    </row>
    <row r="3" spans="1:11" s="6" customFormat="1" x14ac:dyDescent="0.25">
      <c r="A3" s="44" t="s">
        <v>13</v>
      </c>
      <c r="B3" s="4" t="s">
        <v>21</v>
      </c>
      <c r="C3" s="25"/>
      <c r="D3" s="45"/>
      <c r="E3" s="46"/>
      <c r="F3" s="47"/>
      <c r="G3" s="41"/>
      <c r="H3" s="29"/>
      <c r="I3" s="46"/>
      <c r="J3" s="5"/>
    </row>
    <row r="4" spans="1:11" s="6" customFormat="1" ht="31.5" x14ac:dyDescent="0.25">
      <c r="A4" s="22" t="s">
        <v>0</v>
      </c>
      <c r="B4" s="7" t="s">
        <v>1</v>
      </c>
      <c r="C4" s="21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10</v>
      </c>
      <c r="I4" s="7" t="s">
        <v>7</v>
      </c>
      <c r="J4" s="7" t="s">
        <v>12</v>
      </c>
      <c r="K4" s="7" t="s">
        <v>8</v>
      </c>
    </row>
    <row r="5" spans="1:11" ht="78.75" x14ac:dyDescent="0.25">
      <c r="A5" s="23" t="s">
        <v>108</v>
      </c>
      <c r="B5" s="10" t="s">
        <v>50</v>
      </c>
      <c r="C5" s="8" t="s">
        <v>126</v>
      </c>
      <c r="D5" s="11"/>
      <c r="E5" s="48" t="s">
        <v>139</v>
      </c>
      <c r="F5" s="30"/>
      <c r="G5" s="70" t="s">
        <v>14</v>
      </c>
      <c r="H5" s="71" t="s">
        <v>127</v>
      </c>
      <c r="I5" s="71" t="s">
        <v>129</v>
      </c>
      <c r="J5" s="70" t="s">
        <v>135</v>
      </c>
      <c r="K5" s="72" t="s">
        <v>11</v>
      </c>
    </row>
    <row r="6" spans="1:11" ht="47.25" x14ac:dyDescent="0.25">
      <c r="A6" s="10" t="s">
        <v>108</v>
      </c>
      <c r="B6" s="10"/>
      <c r="C6" s="10" t="s">
        <v>126</v>
      </c>
      <c r="D6" s="11"/>
      <c r="E6" s="30"/>
      <c r="F6" s="30"/>
      <c r="G6" s="70" t="s">
        <v>15</v>
      </c>
      <c r="H6" s="71" t="s">
        <v>128</v>
      </c>
      <c r="I6" s="71" t="s">
        <v>130</v>
      </c>
      <c r="J6" s="70" t="s">
        <v>135</v>
      </c>
      <c r="K6" s="72" t="s">
        <v>11</v>
      </c>
    </row>
    <row r="7" spans="1:11" ht="47.25" x14ac:dyDescent="0.25">
      <c r="A7" s="10" t="s">
        <v>108</v>
      </c>
      <c r="B7" s="10"/>
      <c r="C7" s="10" t="s">
        <v>126</v>
      </c>
      <c r="D7" s="11"/>
      <c r="E7" s="30"/>
      <c r="F7" s="30"/>
      <c r="G7" s="70" t="s">
        <v>16</v>
      </c>
      <c r="H7" s="71" t="s">
        <v>142</v>
      </c>
      <c r="I7" s="76" t="s">
        <v>131</v>
      </c>
      <c r="J7" s="70" t="s">
        <v>135</v>
      </c>
      <c r="K7" s="72" t="s">
        <v>11</v>
      </c>
    </row>
    <row r="8" spans="1:11" ht="47.25" x14ac:dyDescent="0.25">
      <c r="A8" s="10" t="s">
        <v>108</v>
      </c>
      <c r="B8" s="10"/>
      <c r="C8" s="10" t="s">
        <v>126</v>
      </c>
      <c r="D8" s="11"/>
      <c r="E8" s="30"/>
      <c r="F8" s="30"/>
      <c r="G8" s="70" t="s">
        <v>17</v>
      </c>
      <c r="H8" s="71" t="s">
        <v>26</v>
      </c>
      <c r="I8" s="71" t="s">
        <v>29</v>
      </c>
      <c r="J8" s="70" t="s">
        <v>135</v>
      </c>
      <c r="K8" s="72" t="s">
        <v>11</v>
      </c>
    </row>
    <row r="9" spans="1:11" ht="47.25" x14ac:dyDescent="0.25">
      <c r="A9" s="10" t="s">
        <v>108</v>
      </c>
      <c r="B9" s="10"/>
      <c r="C9" s="10" t="s">
        <v>126</v>
      </c>
      <c r="D9" s="11"/>
      <c r="E9" s="30"/>
      <c r="F9" s="30"/>
      <c r="G9" s="70" t="s">
        <v>18</v>
      </c>
      <c r="H9" s="71" t="s">
        <v>27</v>
      </c>
      <c r="I9" s="71" t="s">
        <v>30</v>
      </c>
      <c r="J9" s="70" t="s">
        <v>135</v>
      </c>
      <c r="K9" s="72" t="s">
        <v>11</v>
      </c>
    </row>
    <row r="10" spans="1:11" ht="47.25" x14ac:dyDescent="0.25">
      <c r="A10" s="10" t="s">
        <v>108</v>
      </c>
      <c r="B10" s="10"/>
      <c r="C10" s="10" t="s">
        <v>126</v>
      </c>
      <c r="D10" s="11"/>
      <c r="E10" s="30"/>
      <c r="F10" s="30"/>
      <c r="G10" s="70" t="s">
        <v>19</v>
      </c>
      <c r="H10" s="71" t="s">
        <v>28</v>
      </c>
      <c r="I10" s="71" t="s">
        <v>31</v>
      </c>
      <c r="J10" s="70" t="s">
        <v>135</v>
      </c>
      <c r="K10" s="72" t="s">
        <v>11</v>
      </c>
    </row>
    <row r="11" spans="1:11" ht="47.25" x14ac:dyDescent="0.25">
      <c r="A11" s="10" t="s">
        <v>108</v>
      </c>
      <c r="B11" s="10"/>
      <c r="C11" s="10" t="s">
        <v>126</v>
      </c>
      <c r="D11" s="11"/>
      <c r="E11" s="30"/>
      <c r="F11" s="30"/>
      <c r="G11" s="70" t="s">
        <v>134</v>
      </c>
      <c r="H11" s="71" t="s">
        <v>132</v>
      </c>
      <c r="I11" s="71" t="s">
        <v>133</v>
      </c>
      <c r="J11" s="70" t="s">
        <v>135</v>
      </c>
      <c r="K11" s="72" t="s">
        <v>11</v>
      </c>
    </row>
    <row r="12" spans="1:11" ht="47.25" x14ac:dyDescent="0.25">
      <c r="A12" s="10" t="s">
        <v>108</v>
      </c>
      <c r="B12" s="10"/>
      <c r="C12" s="8" t="s">
        <v>136</v>
      </c>
      <c r="D12" s="11"/>
      <c r="E12" s="48" t="s">
        <v>138</v>
      </c>
      <c r="F12" s="30"/>
      <c r="G12" s="70" t="s">
        <v>14</v>
      </c>
      <c r="H12" s="71" t="s">
        <v>141</v>
      </c>
      <c r="I12" s="71" t="s">
        <v>129</v>
      </c>
      <c r="J12" s="70" t="s">
        <v>135</v>
      </c>
      <c r="K12" s="72" t="s">
        <v>11</v>
      </c>
    </row>
    <row r="13" spans="1:11" ht="31.5" x14ac:dyDescent="0.25">
      <c r="A13" s="10" t="s">
        <v>108</v>
      </c>
      <c r="B13" s="10"/>
      <c r="C13" s="10" t="s">
        <v>136</v>
      </c>
      <c r="D13" s="11"/>
      <c r="E13" s="30"/>
      <c r="F13" s="30"/>
      <c r="G13" s="70" t="s">
        <v>15</v>
      </c>
      <c r="H13" s="71" t="s">
        <v>128</v>
      </c>
      <c r="I13" s="71" t="s">
        <v>130</v>
      </c>
      <c r="J13" s="70" t="s">
        <v>135</v>
      </c>
      <c r="K13" s="72" t="s">
        <v>11</v>
      </c>
    </row>
    <row r="14" spans="1:11" ht="47.25" x14ac:dyDescent="0.25">
      <c r="A14" s="10" t="s">
        <v>108</v>
      </c>
      <c r="B14" s="10"/>
      <c r="C14" s="10" t="s">
        <v>136</v>
      </c>
      <c r="D14" s="11"/>
      <c r="E14" s="30"/>
      <c r="F14" s="30"/>
      <c r="G14" s="70" t="s">
        <v>16</v>
      </c>
      <c r="H14" s="71" t="s">
        <v>142</v>
      </c>
      <c r="I14" s="76" t="s">
        <v>131</v>
      </c>
      <c r="J14" s="70" t="s">
        <v>135</v>
      </c>
      <c r="K14" s="72" t="s">
        <v>11</v>
      </c>
    </row>
    <row r="15" spans="1:11" ht="31.5" x14ac:dyDescent="0.25">
      <c r="A15" s="10" t="s">
        <v>108</v>
      </c>
      <c r="B15" s="10"/>
      <c r="C15" s="10" t="s">
        <v>136</v>
      </c>
      <c r="D15" s="11"/>
      <c r="E15" s="30"/>
      <c r="F15" s="30"/>
      <c r="G15" s="70" t="s">
        <v>17</v>
      </c>
      <c r="H15" s="71" t="s">
        <v>26</v>
      </c>
      <c r="I15" s="71" t="s">
        <v>29</v>
      </c>
      <c r="J15" s="70" t="s">
        <v>135</v>
      </c>
      <c r="K15" s="72" t="s">
        <v>11</v>
      </c>
    </row>
    <row r="16" spans="1:11" ht="31.5" x14ac:dyDescent="0.25">
      <c r="A16" s="10" t="s">
        <v>108</v>
      </c>
      <c r="B16" s="10"/>
      <c r="C16" s="10" t="s">
        <v>136</v>
      </c>
      <c r="D16" s="11"/>
      <c r="E16" s="30"/>
      <c r="F16" s="30"/>
      <c r="G16" s="70" t="s">
        <v>18</v>
      </c>
      <c r="H16" s="71" t="s">
        <v>27</v>
      </c>
      <c r="I16" s="71" t="s">
        <v>30</v>
      </c>
      <c r="J16" s="70" t="s">
        <v>135</v>
      </c>
      <c r="K16" s="72" t="s">
        <v>11</v>
      </c>
    </row>
    <row r="17" spans="1:11" ht="31.5" x14ac:dyDescent="0.25">
      <c r="A17" s="10" t="s">
        <v>108</v>
      </c>
      <c r="B17" s="10"/>
      <c r="C17" s="10" t="s">
        <v>136</v>
      </c>
      <c r="D17" s="11"/>
      <c r="E17" s="30"/>
      <c r="F17" s="30"/>
      <c r="G17" s="70" t="s">
        <v>19</v>
      </c>
      <c r="H17" s="71" t="s">
        <v>28</v>
      </c>
      <c r="I17" s="71" t="s">
        <v>31</v>
      </c>
      <c r="J17" s="70" t="s">
        <v>135</v>
      </c>
      <c r="K17" s="72" t="s">
        <v>11</v>
      </c>
    </row>
    <row r="18" spans="1:11" ht="31.5" x14ac:dyDescent="0.25">
      <c r="A18" s="10" t="s">
        <v>108</v>
      </c>
      <c r="B18" s="10"/>
      <c r="C18" s="10" t="s">
        <v>136</v>
      </c>
      <c r="D18" s="11"/>
      <c r="E18" s="30"/>
      <c r="F18" s="30"/>
      <c r="G18" s="70" t="s">
        <v>134</v>
      </c>
      <c r="H18" s="71" t="s">
        <v>132</v>
      </c>
      <c r="I18" s="71" t="s">
        <v>133</v>
      </c>
      <c r="J18" s="70" t="s">
        <v>135</v>
      </c>
      <c r="K18" s="72" t="s">
        <v>11</v>
      </c>
    </row>
    <row r="19" spans="1:11" ht="31.5" x14ac:dyDescent="0.25">
      <c r="A19" s="10" t="s">
        <v>108</v>
      </c>
      <c r="B19" s="10"/>
      <c r="C19" s="8" t="s">
        <v>153</v>
      </c>
      <c r="D19" s="11"/>
      <c r="E19" s="48" t="s">
        <v>140</v>
      </c>
      <c r="F19" s="30"/>
      <c r="G19" s="70" t="s">
        <v>14</v>
      </c>
      <c r="H19" s="71" t="s">
        <v>180</v>
      </c>
      <c r="I19" s="71" t="s">
        <v>129</v>
      </c>
      <c r="J19" s="70" t="s">
        <v>135</v>
      </c>
      <c r="K19" s="72" t="s">
        <v>11</v>
      </c>
    </row>
    <row r="20" spans="1:11" ht="31.5" x14ac:dyDescent="0.25">
      <c r="A20" s="10" t="s">
        <v>108</v>
      </c>
      <c r="B20" s="10"/>
      <c r="C20" s="10" t="s">
        <v>153</v>
      </c>
      <c r="D20" s="11"/>
      <c r="E20" s="30"/>
      <c r="F20" s="30"/>
      <c r="G20" s="70" t="s">
        <v>15</v>
      </c>
      <c r="H20" s="71" t="s">
        <v>128</v>
      </c>
      <c r="I20" s="71" t="s">
        <v>130</v>
      </c>
      <c r="J20" s="70" t="s">
        <v>135</v>
      </c>
      <c r="K20" s="72" t="s">
        <v>11</v>
      </c>
    </row>
    <row r="21" spans="1:11" ht="47.25" x14ac:dyDescent="0.25">
      <c r="A21" s="10" t="s">
        <v>108</v>
      </c>
      <c r="B21" s="10"/>
      <c r="C21" s="10" t="s">
        <v>153</v>
      </c>
      <c r="D21" s="11"/>
      <c r="E21" s="30"/>
      <c r="F21" s="30"/>
      <c r="G21" s="70" t="s">
        <v>16</v>
      </c>
      <c r="H21" s="71" t="s">
        <v>142</v>
      </c>
      <c r="I21" s="76" t="s">
        <v>131</v>
      </c>
      <c r="J21" s="70" t="s">
        <v>135</v>
      </c>
      <c r="K21" s="72" t="s">
        <v>11</v>
      </c>
    </row>
    <row r="22" spans="1:11" ht="31.5" x14ac:dyDescent="0.25">
      <c r="A22" s="10" t="s">
        <v>108</v>
      </c>
      <c r="B22" s="10"/>
      <c r="C22" s="10" t="s">
        <v>153</v>
      </c>
      <c r="D22" s="11"/>
      <c r="E22" s="30"/>
      <c r="F22" s="30"/>
      <c r="G22" s="70" t="s">
        <v>17</v>
      </c>
      <c r="H22" s="71" t="s">
        <v>26</v>
      </c>
      <c r="I22" s="71" t="s">
        <v>29</v>
      </c>
      <c r="J22" s="70" t="s">
        <v>135</v>
      </c>
      <c r="K22" s="72" t="s">
        <v>11</v>
      </c>
    </row>
    <row r="23" spans="1:11" ht="31.5" x14ac:dyDescent="0.25">
      <c r="A23" s="10" t="s">
        <v>108</v>
      </c>
      <c r="B23" s="10"/>
      <c r="C23" s="10" t="s">
        <v>153</v>
      </c>
      <c r="D23" s="11"/>
      <c r="E23" s="30"/>
      <c r="F23" s="30"/>
      <c r="G23" s="70" t="s">
        <v>18</v>
      </c>
      <c r="H23" s="71" t="s">
        <v>27</v>
      </c>
      <c r="I23" s="71" t="s">
        <v>30</v>
      </c>
      <c r="J23" s="70" t="s">
        <v>135</v>
      </c>
      <c r="K23" s="72" t="s">
        <v>11</v>
      </c>
    </row>
    <row r="24" spans="1:11" ht="31.5" x14ac:dyDescent="0.25">
      <c r="A24" s="10" t="s">
        <v>108</v>
      </c>
      <c r="B24" s="10"/>
      <c r="C24" s="10" t="s">
        <v>153</v>
      </c>
      <c r="D24" s="11"/>
      <c r="E24" s="30"/>
      <c r="F24" s="30"/>
      <c r="G24" s="70" t="s">
        <v>19</v>
      </c>
      <c r="H24" s="71" t="s">
        <v>28</v>
      </c>
      <c r="I24" s="71" t="s">
        <v>31</v>
      </c>
      <c r="J24" s="70" t="s">
        <v>135</v>
      </c>
      <c r="K24" s="72" t="s">
        <v>11</v>
      </c>
    </row>
    <row r="25" spans="1:11" ht="31.5" x14ac:dyDescent="0.25">
      <c r="A25" s="10" t="s">
        <v>108</v>
      </c>
      <c r="B25" s="10"/>
      <c r="C25" s="10" t="s">
        <v>153</v>
      </c>
      <c r="D25" s="11"/>
      <c r="E25" s="30"/>
      <c r="F25" s="30"/>
      <c r="G25" s="70" t="s">
        <v>134</v>
      </c>
      <c r="H25" s="71" t="s">
        <v>132</v>
      </c>
      <c r="I25" s="71" t="s">
        <v>133</v>
      </c>
      <c r="J25" s="70" t="s">
        <v>135</v>
      </c>
      <c r="K25" s="72" t="s">
        <v>11</v>
      </c>
    </row>
    <row r="26" spans="1:11" s="51" customFormat="1" ht="31.5" x14ac:dyDescent="0.25">
      <c r="A26" s="10" t="s">
        <v>108</v>
      </c>
      <c r="B26" s="10"/>
      <c r="C26" s="8" t="s">
        <v>137</v>
      </c>
      <c r="D26" s="49"/>
      <c r="E26" s="50" t="s">
        <v>38</v>
      </c>
      <c r="F26" s="9"/>
      <c r="G26" s="73" t="s">
        <v>14</v>
      </c>
      <c r="H26" s="71" t="s">
        <v>32</v>
      </c>
      <c r="I26" s="71" t="s">
        <v>33</v>
      </c>
      <c r="J26" s="70" t="s">
        <v>135</v>
      </c>
      <c r="K26" s="72" t="s">
        <v>11</v>
      </c>
    </row>
    <row r="27" spans="1:11" s="51" customFormat="1" ht="31.5" x14ac:dyDescent="0.25">
      <c r="A27" s="10" t="s">
        <v>108</v>
      </c>
      <c r="B27" s="10"/>
      <c r="C27" s="10" t="s">
        <v>137</v>
      </c>
      <c r="D27" s="49"/>
      <c r="E27" s="31"/>
      <c r="F27" s="9"/>
      <c r="G27" s="73" t="s">
        <v>15</v>
      </c>
      <c r="H27" s="71" t="s">
        <v>24</v>
      </c>
      <c r="I27" s="72" t="s">
        <v>34</v>
      </c>
      <c r="J27" s="70" t="s">
        <v>135</v>
      </c>
      <c r="K27" s="72" t="s">
        <v>11</v>
      </c>
    </row>
    <row r="28" spans="1:11" s="51" customFormat="1" ht="31.5" x14ac:dyDescent="0.25">
      <c r="A28" s="10" t="s">
        <v>108</v>
      </c>
      <c r="B28" s="10"/>
      <c r="C28" s="10" t="s">
        <v>137</v>
      </c>
      <c r="D28" s="49"/>
      <c r="E28" s="49"/>
      <c r="F28" s="11"/>
      <c r="G28" s="73" t="s">
        <v>16</v>
      </c>
      <c r="H28" s="74" t="s">
        <v>35</v>
      </c>
      <c r="I28" s="56" t="s">
        <v>37</v>
      </c>
      <c r="J28" s="70" t="s">
        <v>135</v>
      </c>
      <c r="K28" s="72" t="s">
        <v>11</v>
      </c>
    </row>
    <row r="29" spans="1:11" s="51" customFormat="1" ht="31.5" x14ac:dyDescent="0.25">
      <c r="A29" s="10" t="s">
        <v>108</v>
      </c>
      <c r="B29" s="10"/>
      <c r="C29" s="10" t="s">
        <v>137</v>
      </c>
      <c r="D29" s="11"/>
      <c r="E29" s="49"/>
      <c r="F29" s="11"/>
      <c r="G29" s="73" t="s">
        <v>17</v>
      </c>
      <c r="H29" s="56" t="s">
        <v>25</v>
      </c>
      <c r="I29" s="56" t="s">
        <v>36</v>
      </c>
      <c r="J29" s="70" t="s">
        <v>135</v>
      </c>
      <c r="K29" s="72" t="s">
        <v>11</v>
      </c>
    </row>
    <row r="30" spans="1:11" s="51" customFormat="1" ht="31.5" x14ac:dyDescent="0.25">
      <c r="A30" s="23" t="s">
        <v>109</v>
      </c>
      <c r="B30" s="10" t="s">
        <v>51</v>
      </c>
      <c r="C30" s="8" t="s">
        <v>110</v>
      </c>
      <c r="D30" s="12"/>
      <c r="E30" s="49" t="s">
        <v>39</v>
      </c>
      <c r="F30" s="11"/>
      <c r="G30" s="73" t="s">
        <v>14</v>
      </c>
      <c r="H30" s="75" t="s">
        <v>40</v>
      </c>
      <c r="I30" s="56" t="s">
        <v>45</v>
      </c>
      <c r="J30" s="70" t="s">
        <v>135</v>
      </c>
      <c r="K30" s="72" t="s">
        <v>11</v>
      </c>
    </row>
    <row r="31" spans="1:11" s="51" customFormat="1" ht="31.5" x14ac:dyDescent="0.25">
      <c r="A31" s="10" t="s">
        <v>109</v>
      </c>
      <c r="B31" s="10"/>
      <c r="C31" s="10" t="s">
        <v>110</v>
      </c>
      <c r="D31" s="12"/>
      <c r="E31" s="49"/>
      <c r="F31" s="11"/>
      <c r="G31" s="73" t="s">
        <v>15</v>
      </c>
      <c r="H31" s="56" t="s">
        <v>41</v>
      </c>
      <c r="I31" s="56" t="s">
        <v>46</v>
      </c>
      <c r="J31" s="70" t="s">
        <v>135</v>
      </c>
      <c r="K31" s="72" t="s">
        <v>11</v>
      </c>
    </row>
    <row r="32" spans="1:11" s="51" customFormat="1" ht="31.5" x14ac:dyDescent="0.25">
      <c r="A32" s="10" t="s">
        <v>109</v>
      </c>
      <c r="B32" s="10"/>
      <c r="C32" s="10" t="s">
        <v>110</v>
      </c>
      <c r="D32" s="11"/>
      <c r="E32" s="12"/>
      <c r="F32" s="11"/>
      <c r="G32" s="73" t="s">
        <v>16</v>
      </c>
      <c r="H32" s="56" t="s">
        <v>42</v>
      </c>
      <c r="I32" s="56" t="s">
        <v>47</v>
      </c>
      <c r="J32" s="70" t="s">
        <v>135</v>
      </c>
      <c r="K32" s="72" t="s">
        <v>11</v>
      </c>
    </row>
    <row r="33" spans="1:11" s="51" customFormat="1" ht="31.5" x14ac:dyDescent="0.25">
      <c r="A33" s="10" t="s">
        <v>109</v>
      </c>
      <c r="B33" s="10"/>
      <c r="C33" s="10" t="s">
        <v>110</v>
      </c>
      <c r="D33" s="12"/>
      <c r="E33" s="12"/>
      <c r="F33" s="52"/>
      <c r="G33" s="73" t="s">
        <v>17</v>
      </c>
      <c r="H33" s="56" t="s">
        <v>43</v>
      </c>
      <c r="I33" s="56" t="s">
        <v>48</v>
      </c>
      <c r="J33" s="70" t="s">
        <v>135</v>
      </c>
      <c r="K33" s="72" t="s">
        <v>11</v>
      </c>
    </row>
    <row r="34" spans="1:11" s="51" customFormat="1" ht="31.5" x14ac:dyDescent="0.25">
      <c r="A34" s="10" t="s">
        <v>109</v>
      </c>
      <c r="B34" s="10"/>
      <c r="C34" s="10" t="s">
        <v>110</v>
      </c>
      <c r="D34" s="52"/>
      <c r="E34" s="49"/>
      <c r="F34" s="11"/>
      <c r="G34" s="73" t="s">
        <v>18</v>
      </c>
      <c r="H34" s="56" t="s">
        <v>44</v>
      </c>
      <c r="I34" s="56" t="s">
        <v>49</v>
      </c>
      <c r="J34" s="70" t="s">
        <v>135</v>
      </c>
      <c r="K34" s="72" t="s">
        <v>11</v>
      </c>
    </row>
    <row r="35" spans="1:11" s="51" customFormat="1" ht="31.5" x14ac:dyDescent="0.25">
      <c r="A35" s="23" t="s">
        <v>111</v>
      </c>
      <c r="B35" s="10" t="s">
        <v>80</v>
      </c>
      <c r="C35" s="8" t="s">
        <v>112</v>
      </c>
      <c r="D35" s="11"/>
      <c r="E35" s="12" t="s">
        <v>52</v>
      </c>
      <c r="F35" s="11"/>
      <c r="G35" s="73" t="s">
        <v>14</v>
      </c>
      <c r="H35" s="56" t="s">
        <v>53</v>
      </c>
      <c r="I35" s="56" t="s">
        <v>64</v>
      </c>
      <c r="J35" s="70" t="s">
        <v>135</v>
      </c>
      <c r="K35" s="72" t="s">
        <v>11</v>
      </c>
    </row>
    <row r="36" spans="1:11" s="51" customFormat="1" ht="31.5" x14ac:dyDescent="0.25">
      <c r="A36" s="10" t="s">
        <v>111</v>
      </c>
      <c r="B36" s="10"/>
      <c r="C36" s="10" t="s">
        <v>112</v>
      </c>
      <c r="D36" s="12"/>
      <c r="E36" s="12"/>
      <c r="F36" s="11"/>
      <c r="G36" s="73" t="s">
        <v>15</v>
      </c>
      <c r="H36" s="56" t="s">
        <v>54</v>
      </c>
      <c r="I36" s="56" t="s">
        <v>63</v>
      </c>
      <c r="J36" s="70" t="s">
        <v>135</v>
      </c>
      <c r="K36" s="72" t="s">
        <v>11</v>
      </c>
    </row>
    <row r="37" spans="1:11" s="51" customFormat="1" ht="31.5" x14ac:dyDescent="0.25">
      <c r="A37" s="10" t="s">
        <v>111</v>
      </c>
      <c r="B37" s="10"/>
      <c r="C37" s="10" t="s">
        <v>112</v>
      </c>
      <c r="D37" s="12"/>
      <c r="E37" s="52"/>
      <c r="F37" s="11"/>
      <c r="G37" s="73" t="s">
        <v>16</v>
      </c>
      <c r="H37" s="56" t="s">
        <v>55</v>
      </c>
      <c r="I37" s="56" t="s">
        <v>62</v>
      </c>
      <c r="J37" s="70" t="s">
        <v>135</v>
      </c>
      <c r="K37" s="72" t="s">
        <v>11</v>
      </c>
    </row>
    <row r="38" spans="1:11" s="51" customFormat="1" ht="31.5" x14ac:dyDescent="0.25">
      <c r="A38" s="10" t="s">
        <v>111</v>
      </c>
      <c r="B38" s="10"/>
      <c r="C38" s="10" t="s">
        <v>112</v>
      </c>
      <c r="D38" s="12"/>
      <c r="E38" s="12"/>
      <c r="F38" s="11"/>
      <c r="G38" s="73" t="s">
        <v>17</v>
      </c>
      <c r="H38" s="88" t="s">
        <v>56</v>
      </c>
      <c r="I38" s="88" t="s">
        <v>61</v>
      </c>
      <c r="J38" s="70" t="s">
        <v>135</v>
      </c>
      <c r="K38" s="72" t="s">
        <v>11</v>
      </c>
    </row>
    <row r="39" spans="1:11" s="51" customFormat="1" ht="31.5" x14ac:dyDescent="0.25">
      <c r="A39" s="10" t="s">
        <v>111</v>
      </c>
      <c r="B39" s="10"/>
      <c r="C39" s="10" t="s">
        <v>112</v>
      </c>
      <c r="D39" s="12"/>
      <c r="E39" s="12"/>
      <c r="F39" s="11"/>
      <c r="G39" s="73" t="s">
        <v>18</v>
      </c>
      <c r="H39" s="88" t="s">
        <v>57</v>
      </c>
      <c r="I39" s="88" t="s">
        <v>60</v>
      </c>
      <c r="J39" s="70" t="s">
        <v>135</v>
      </c>
      <c r="K39" s="72" t="s">
        <v>11</v>
      </c>
    </row>
    <row r="40" spans="1:11" s="51" customFormat="1" ht="31.5" x14ac:dyDescent="0.25">
      <c r="A40" s="10" t="s">
        <v>111</v>
      </c>
      <c r="B40" s="10"/>
      <c r="C40" s="10" t="s">
        <v>112</v>
      </c>
      <c r="D40" s="12"/>
      <c r="E40" s="12"/>
      <c r="F40" s="11"/>
      <c r="G40" s="73" t="s">
        <v>19</v>
      </c>
      <c r="H40" s="88" t="s">
        <v>58</v>
      </c>
      <c r="I40" s="88" t="s">
        <v>59</v>
      </c>
      <c r="J40" s="70" t="s">
        <v>135</v>
      </c>
      <c r="K40" s="72" t="s">
        <v>11</v>
      </c>
    </row>
    <row r="41" spans="1:11" s="51" customFormat="1" ht="31.5" x14ac:dyDescent="0.25">
      <c r="A41" s="10" t="s">
        <v>111</v>
      </c>
      <c r="B41" s="10"/>
      <c r="C41" s="8" t="s">
        <v>113</v>
      </c>
      <c r="D41" s="12"/>
      <c r="E41" s="12" t="s">
        <v>65</v>
      </c>
      <c r="F41" s="53"/>
      <c r="G41" s="73" t="s">
        <v>14</v>
      </c>
      <c r="H41" s="56" t="s">
        <v>66</v>
      </c>
      <c r="I41" s="56" t="s">
        <v>69</v>
      </c>
      <c r="J41" s="70" t="s">
        <v>135</v>
      </c>
      <c r="K41" s="72" t="s">
        <v>11</v>
      </c>
    </row>
    <row r="42" spans="1:11" s="51" customFormat="1" ht="31.5" x14ac:dyDescent="0.25">
      <c r="A42" s="10" t="s">
        <v>111</v>
      </c>
      <c r="B42" s="10"/>
      <c r="C42" s="10" t="s">
        <v>113</v>
      </c>
      <c r="D42" s="12"/>
      <c r="E42" s="12"/>
      <c r="F42" s="11"/>
      <c r="G42" s="73" t="s">
        <v>15</v>
      </c>
      <c r="H42" s="56" t="s">
        <v>67</v>
      </c>
      <c r="I42" s="56" t="s">
        <v>70</v>
      </c>
      <c r="J42" s="70" t="s">
        <v>135</v>
      </c>
      <c r="K42" s="72" t="s">
        <v>11</v>
      </c>
    </row>
    <row r="43" spans="1:11" s="51" customFormat="1" ht="47.25" x14ac:dyDescent="0.25">
      <c r="A43" s="10" t="s">
        <v>111</v>
      </c>
      <c r="B43" s="10"/>
      <c r="C43" s="10" t="s">
        <v>113</v>
      </c>
      <c r="D43" s="12"/>
      <c r="E43" s="12"/>
      <c r="F43" s="11"/>
      <c r="G43" s="73" t="s">
        <v>16</v>
      </c>
      <c r="H43" s="88" t="s">
        <v>68</v>
      </c>
      <c r="I43" s="88" t="s">
        <v>71</v>
      </c>
      <c r="J43" s="70" t="s">
        <v>135</v>
      </c>
      <c r="K43" s="72" t="s">
        <v>11</v>
      </c>
    </row>
    <row r="44" spans="1:11" s="51" customFormat="1" ht="47.25" x14ac:dyDescent="0.25">
      <c r="A44" s="23" t="s">
        <v>114</v>
      </c>
      <c r="B44" s="10" t="s">
        <v>78</v>
      </c>
      <c r="C44" s="8" t="s">
        <v>115</v>
      </c>
      <c r="D44" s="12"/>
      <c r="E44" s="12" t="s">
        <v>97</v>
      </c>
      <c r="F44" s="11"/>
      <c r="G44" s="73" t="s">
        <v>14</v>
      </c>
      <c r="H44" s="88" t="s">
        <v>72</v>
      </c>
      <c r="I44" s="88" t="s">
        <v>74</v>
      </c>
      <c r="J44" s="70" t="s">
        <v>135</v>
      </c>
      <c r="K44" s="72" t="s">
        <v>11</v>
      </c>
    </row>
    <row r="45" spans="1:11" s="51" customFormat="1" ht="47.25" x14ac:dyDescent="0.25">
      <c r="A45" s="10" t="s">
        <v>114</v>
      </c>
      <c r="B45" s="10"/>
      <c r="C45" s="10" t="s">
        <v>115</v>
      </c>
      <c r="D45" s="12"/>
      <c r="E45" s="12"/>
      <c r="F45" s="11"/>
      <c r="G45" s="73" t="s">
        <v>15</v>
      </c>
      <c r="H45" s="88" t="s">
        <v>100</v>
      </c>
      <c r="I45" s="56" t="s">
        <v>99</v>
      </c>
      <c r="J45" s="70" t="s">
        <v>135</v>
      </c>
      <c r="K45" s="72" t="s">
        <v>11</v>
      </c>
    </row>
    <row r="46" spans="1:11" s="51" customFormat="1" ht="47.25" x14ac:dyDescent="0.25">
      <c r="A46" s="10" t="s">
        <v>114</v>
      </c>
      <c r="B46" s="10"/>
      <c r="C46" s="8" t="s">
        <v>175</v>
      </c>
      <c r="D46" s="12"/>
      <c r="E46" s="12" t="s">
        <v>98</v>
      </c>
      <c r="F46" s="103" t="s">
        <v>179</v>
      </c>
      <c r="G46" s="73" t="s">
        <v>14</v>
      </c>
      <c r="H46" s="88" t="s">
        <v>100</v>
      </c>
      <c r="I46" s="56" t="s">
        <v>101</v>
      </c>
      <c r="J46" s="70" t="s">
        <v>135</v>
      </c>
      <c r="K46" s="72" t="s">
        <v>11</v>
      </c>
    </row>
    <row r="47" spans="1:11" s="51" customFormat="1" ht="31.5" x14ac:dyDescent="0.25">
      <c r="A47" s="10" t="s">
        <v>114</v>
      </c>
      <c r="B47" s="10"/>
      <c r="C47" s="8" t="s">
        <v>116</v>
      </c>
      <c r="D47" s="12"/>
      <c r="E47" s="12" t="s">
        <v>79</v>
      </c>
      <c r="F47" s="103"/>
      <c r="G47" s="73" t="s">
        <v>14</v>
      </c>
      <c r="H47" s="88" t="s">
        <v>72</v>
      </c>
      <c r="I47" s="88" t="s">
        <v>74</v>
      </c>
      <c r="J47" s="70" t="s">
        <v>135</v>
      </c>
      <c r="K47" s="72" t="s">
        <v>11</v>
      </c>
    </row>
    <row r="48" spans="1:11" s="51" customFormat="1" ht="31.5" x14ac:dyDescent="0.25">
      <c r="A48" s="10" t="s">
        <v>114</v>
      </c>
      <c r="B48" s="10"/>
      <c r="C48" s="57" t="s">
        <v>116</v>
      </c>
      <c r="D48" s="12"/>
      <c r="E48" s="12"/>
      <c r="F48" s="103"/>
      <c r="G48" s="73" t="s">
        <v>15</v>
      </c>
      <c r="H48" s="75" t="s">
        <v>76</v>
      </c>
      <c r="I48" s="88" t="s">
        <v>75</v>
      </c>
      <c r="J48" s="70" t="s">
        <v>135</v>
      </c>
      <c r="K48" s="72" t="s">
        <v>11</v>
      </c>
    </row>
    <row r="49" spans="1:12" s="51" customFormat="1" ht="47.25" x14ac:dyDescent="0.25">
      <c r="A49" s="10" t="s">
        <v>114</v>
      </c>
      <c r="B49" s="10"/>
      <c r="C49" s="57" t="s">
        <v>116</v>
      </c>
      <c r="D49" s="12"/>
      <c r="E49" s="12"/>
      <c r="F49" s="103"/>
      <c r="G49" s="73" t="s">
        <v>16</v>
      </c>
      <c r="H49" s="88" t="s">
        <v>73</v>
      </c>
      <c r="I49" s="56" t="s">
        <v>77</v>
      </c>
      <c r="J49" s="70" t="s">
        <v>135</v>
      </c>
      <c r="K49" s="72" t="s">
        <v>11</v>
      </c>
    </row>
    <row r="50" spans="1:12" s="51" customFormat="1" ht="47.25" x14ac:dyDescent="0.25">
      <c r="A50" s="10" t="s">
        <v>114</v>
      </c>
      <c r="B50" s="10"/>
      <c r="C50" s="8" t="s">
        <v>174</v>
      </c>
      <c r="D50" s="12"/>
      <c r="E50" s="12" t="s">
        <v>102</v>
      </c>
      <c r="F50" s="103" t="s">
        <v>179</v>
      </c>
      <c r="G50" s="73" t="s">
        <v>14</v>
      </c>
      <c r="H50" s="88" t="s">
        <v>103</v>
      </c>
      <c r="I50" s="56" t="s">
        <v>101</v>
      </c>
      <c r="J50" s="70" t="s">
        <v>135</v>
      </c>
      <c r="K50" s="72" t="s">
        <v>11</v>
      </c>
    </row>
    <row r="51" spans="1:12" ht="47.25" x14ac:dyDescent="0.25">
      <c r="A51" s="23" t="s">
        <v>117</v>
      </c>
      <c r="B51" s="10" t="s">
        <v>162</v>
      </c>
      <c r="C51" s="8" t="s">
        <v>118</v>
      </c>
      <c r="D51" s="52"/>
      <c r="E51" s="32" t="s">
        <v>96</v>
      </c>
      <c r="F51" s="11"/>
      <c r="G51" s="93" t="s">
        <v>14</v>
      </c>
      <c r="H51" s="94" t="s">
        <v>32</v>
      </c>
      <c r="I51" s="94" t="s">
        <v>33</v>
      </c>
      <c r="J51" s="95" t="s">
        <v>135</v>
      </c>
      <c r="K51" s="96" t="s">
        <v>11</v>
      </c>
    </row>
    <row r="52" spans="1:12" s="51" customFormat="1" ht="31.5" x14ac:dyDescent="0.25">
      <c r="A52" s="10" t="s">
        <v>117</v>
      </c>
      <c r="B52" s="10"/>
      <c r="C52" s="10" t="s">
        <v>118</v>
      </c>
      <c r="D52" s="49"/>
      <c r="E52" s="49"/>
      <c r="F52" s="11"/>
      <c r="G52" s="93" t="s">
        <v>15</v>
      </c>
      <c r="H52" s="94" t="s">
        <v>24</v>
      </c>
      <c r="I52" s="96" t="s">
        <v>34</v>
      </c>
      <c r="J52" s="95" t="s">
        <v>135</v>
      </c>
      <c r="K52" s="96" t="s">
        <v>11</v>
      </c>
    </row>
    <row r="53" spans="1:12" s="51" customFormat="1" ht="47.25" x14ac:dyDescent="0.25">
      <c r="A53" s="10" t="s">
        <v>117</v>
      </c>
      <c r="B53" s="10"/>
      <c r="C53" s="10" t="s">
        <v>118</v>
      </c>
      <c r="D53" s="49"/>
      <c r="E53" s="49"/>
      <c r="F53" s="11"/>
      <c r="G53" s="93" t="s">
        <v>16</v>
      </c>
      <c r="H53" s="97" t="s">
        <v>35</v>
      </c>
      <c r="I53" s="96" t="s">
        <v>81</v>
      </c>
      <c r="J53" s="95" t="s">
        <v>135</v>
      </c>
      <c r="K53" s="96" t="s">
        <v>11</v>
      </c>
    </row>
    <row r="54" spans="1:12" s="51" customFormat="1" ht="31.5" x14ac:dyDescent="0.25">
      <c r="A54" s="10" t="s">
        <v>117</v>
      </c>
      <c r="B54" s="10"/>
      <c r="C54" s="10" t="s">
        <v>118</v>
      </c>
      <c r="D54" s="49"/>
      <c r="E54" s="54"/>
      <c r="F54" s="11"/>
      <c r="G54" s="93" t="s">
        <v>17</v>
      </c>
      <c r="H54" s="96" t="s">
        <v>82</v>
      </c>
      <c r="I54" s="96" t="s">
        <v>83</v>
      </c>
      <c r="J54" s="95" t="s">
        <v>135</v>
      </c>
      <c r="K54" s="96" t="s">
        <v>11</v>
      </c>
    </row>
    <row r="55" spans="1:12" ht="31.5" x14ac:dyDescent="0.25">
      <c r="A55" s="10" t="s">
        <v>117</v>
      </c>
      <c r="B55" s="10"/>
      <c r="C55" s="10" t="s">
        <v>118</v>
      </c>
      <c r="D55" s="52"/>
      <c r="E55" s="32"/>
      <c r="F55" s="11"/>
      <c r="G55" s="93" t="s">
        <v>18</v>
      </c>
      <c r="H55" s="96" t="s">
        <v>84</v>
      </c>
      <c r="I55" s="94" t="s">
        <v>85</v>
      </c>
      <c r="J55" s="95" t="s">
        <v>135</v>
      </c>
      <c r="K55" s="96" t="s">
        <v>11</v>
      </c>
    </row>
    <row r="56" spans="1:12" ht="31.5" x14ac:dyDescent="0.25">
      <c r="A56" s="23" t="s">
        <v>119</v>
      </c>
      <c r="B56" s="10" t="s">
        <v>86</v>
      </c>
      <c r="C56" s="8" t="s">
        <v>120</v>
      </c>
      <c r="D56" s="52"/>
      <c r="E56" s="32" t="s">
        <v>87</v>
      </c>
      <c r="F56" s="11"/>
      <c r="G56" s="73" t="s">
        <v>14</v>
      </c>
      <c r="H56" s="75" t="s">
        <v>40</v>
      </c>
      <c r="I56" s="56" t="s">
        <v>45</v>
      </c>
      <c r="J56" s="70" t="s">
        <v>135</v>
      </c>
      <c r="K56" s="72" t="s">
        <v>11</v>
      </c>
    </row>
    <row r="57" spans="1:12" ht="31.5" x14ac:dyDescent="0.25">
      <c r="A57" s="10" t="s">
        <v>119</v>
      </c>
      <c r="B57" s="10"/>
      <c r="C57" s="10" t="s">
        <v>120</v>
      </c>
      <c r="D57" s="52"/>
      <c r="E57" s="55"/>
      <c r="F57" s="20"/>
      <c r="G57" s="73" t="s">
        <v>15</v>
      </c>
      <c r="H57" s="56" t="s">
        <v>41</v>
      </c>
      <c r="I57" s="56" t="s">
        <v>46</v>
      </c>
      <c r="J57" s="70" t="s">
        <v>135</v>
      </c>
      <c r="K57" s="72" t="s">
        <v>11</v>
      </c>
    </row>
    <row r="58" spans="1:12" ht="31.5" x14ac:dyDescent="0.25">
      <c r="A58" s="10" t="s">
        <v>119</v>
      </c>
      <c r="B58" s="10"/>
      <c r="C58" s="10" t="s">
        <v>120</v>
      </c>
      <c r="D58" s="52"/>
      <c r="E58" s="55"/>
      <c r="F58" s="20"/>
      <c r="G58" s="73" t="s">
        <v>16</v>
      </c>
      <c r="H58" s="56" t="s">
        <v>42</v>
      </c>
      <c r="I58" s="56" t="s">
        <v>47</v>
      </c>
      <c r="J58" s="70" t="s">
        <v>135</v>
      </c>
      <c r="K58" s="72" t="s">
        <v>11</v>
      </c>
    </row>
    <row r="59" spans="1:12" ht="31.5" x14ac:dyDescent="0.25">
      <c r="A59" s="10" t="s">
        <v>119</v>
      </c>
      <c r="B59" s="10"/>
      <c r="C59" s="10" t="s">
        <v>120</v>
      </c>
      <c r="D59" s="11"/>
      <c r="E59" s="56"/>
      <c r="F59" s="20"/>
      <c r="G59" s="73" t="s">
        <v>17</v>
      </c>
      <c r="H59" s="56" t="s">
        <v>43</v>
      </c>
      <c r="I59" s="56" t="s">
        <v>48</v>
      </c>
      <c r="J59" s="70" t="s">
        <v>135</v>
      </c>
      <c r="K59" s="72" t="s">
        <v>11</v>
      </c>
    </row>
    <row r="60" spans="1:12" ht="31.5" x14ac:dyDescent="0.25">
      <c r="A60" s="10" t="s">
        <v>119</v>
      </c>
      <c r="B60" s="10"/>
      <c r="C60" s="10" t="s">
        <v>120</v>
      </c>
      <c r="D60" s="52"/>
      <c r="E60" s="56"/>
      <c r="F60" s="20"/>
      <c r="G60" s="73" t="s">
        <v>18</v>
      </c>
      <c r="H60" s="56" t="s">
        <v>44</v>
      </c>
      <c r="I60" s="56" t="s">
        <v>49</v>
      </c>
      <c r="J60" s="70" t="s">
        <v>135</v>
      </c>
      <c r="K60" s="72" t="s">
        <v>11</v>
      </c>
    </row>
    <row r="61" spans="1:12" ht="31.5" x14ac:dyDescent="0.25">
      <c r="A61" s="10" t="s">
        <v>119</v>
      </c>
      <c r="B61" s="10"/>
      <c r="C61" s="10" t="s">
        <v>120</v>
      </c>
      <c r="D61" s="52"/>
      <c r="E61" s="32"/>
      <c r="F61" s="11"/>
      <c r="G61" s="73" t="s">
        <v>19</v>
      </c>
      <c r="H61" s="55" t="s">
        <v>88</v>
      </c>
      <c r="I61" s="55" t="s">
        <v>89</v>
      </c>
      <c r="J61" s="70" t="s">
        <v>135</v>
      </c>
      <c r="K61" s="72" t="s">
        <v>11</v>
      </c>
      <c r="L61" s="19"/>
    </row>
    <row r="62" spans="1:12" ht="78.75" x14ac:dyDescent="0.25">
      <c r="A62" s="23" t="s">
        <v>121</v>
      </c>
      <c r="B62" s="10" t="s">
        <v>90</v>
      </c>
      <c r="C62" s="8" t="s">
        <v>165</v>
      </c>
      <c r="D62" s="11"/>
      <c r="E62" s="48" t="s">
        <v>139</v>
      </c>
      <c r="F62" s="30"/>
      <c r="G62" s="70" t="s">
        <v>14</v>
      </c>
      <c r="H62" s="71" t="s">
        <v>127</v>
      </c>
      <c r="I62" s="71" t="s">
        <v>129</v>
      </c>
      <c r="J62" s="70" t="s">
        <v>135</v>
      </c>
      <c r="K62" s="72" t="s">
        <v>11</v>
      </c>
      <c r="L62" s="19"/>
    </row>
    <row r="63" spans="1:12" ht="47.25" x14ac:dyDescent="0.25">
      <c r="A63" s="10" t="s">
        <v>121</v>
      </c>
      <c r="B63" s="10"/>
      <c r="C63" s="10" t="s">
        <v>165</v>
      </c>
      <c r="D63" s="11"/>
      <c r="E63" s="30"/>
      <c r="F63" s="30"/>
      <c r="G63" s="70" t="s">
        <v>15</v>
      </c>
      <c r="H63" s="71" t="s">
        <v>128</v>
      </c>
      <c r="I63" s="71" t="s">
        <v>130</v>
      </c>
      <c r="J63" s="70" t="s">
        <v>135</v>
      </c>
      <c r="K63" s="72" t="s">
        <v>11</v>
      </c>
      <c r="L63" s="19"/>
    </row>
    <row r="64" spans="1:12" ht="47.25" x14ac:dyDescent="0.25">
      <c r="A64" s="10" t="s">
        <v>121</v>
      </c>
      <c r="B64" s="10"/>
      <c r="C64" s="10" t="s">
        <v>165</v>
      </c>
      <c r="D64" s="11"/>
      <c r="E64" s="30"/>
      <c r="F64" s="30"/>
      <c r="G64" s="70" t="s">
        <v>16</v>
      </c>
      <c r="H64" s="71" t="s">
        <v>142</v>
      </c>
      <c r="I64" s="76" t="s">
        <v>131</v>
      </c>
      <c r="J64" s="70" t="s">
        <v>135</v>
      </c>
      <c r="K64" s="72" t="s">
        <v>11</v>
      </c>
      <c r="L64" s="19"/>
    </row>
    <row r="65" spans="1:12" ht="47.25" x14ac:dyDescent="0.25">
      <c r="A65" s="10" t="s">
        <v>121</v>
      </c>
      <c r="B65" s="10"/>
      <c r="C65" s="10" t="s">
        <v>165</v>
      </c>
      <c r="D65" s="11"/>
      <c r="E65" s="30"/>
      <c r="F65" s="30"/>
      <c r="G65" s="70" t="s">
        <v>17</v>
      </c>
      <c r="H65" s="71" t="s">
        <v>26</v>
      </c>
      <c r="I65" s="71" t="s">
        <v>29</v>
      </c>
      <c r="J65" s="70" t="s">
        <v>135</v>
      </c>
      <c r="K65" s="72" t="s">
        <v>11</v>
      </c>
      <c r="L65" s="19"/>
    </row>
    <row r="66" spans="1:12" ht="47.25" x14ac:dyDescent="0.25">
      <c r="A66" s="10" t="s">
        <v>121</v>
      </c>
      <c r="B66" s="10"/>
      <c r="C66" s="10" t="s">
        <v>165</v>
      </c>
      <c r="D66" s="11"/>
      <c r="E66" s="30"/>
      <c r="F66" s="30"/>
      <c r="G66" s="70" t="s">
        <v>18</v>
      </c>
      <c r="H66" s="71" t="s">
        <v>27</v>
      </c>
      <c r="I66" s="71" t="s">
        <v>30</v>
      </c>
      <c r="J66" s="70" t="s">
        <v>135</v>
      </c>
      <c r="K66" s="72" t="s">
        <v>11</v>
      </c>
      <c r="L66" s="19"/>
    </row>
    <row r="67" spans="1:12" ht="47.25" x14ac:dyDescent="0.25">
      <c r="A67" s="10" t="s">
        <v>121</v>
      </c>
      <c r="B67" s="10"/>
      <c r="C67" s="10" t="s">
        <v>165</v>
      </c>
      <c r="D67" s="11"/>
      <c r="E67" s="30"/>
      <c r="F67" s="30"/>
      <c r="G67" s="70" t="s">
        <v>19</v>
      </c>
      <c r="H67" s="71" t="s">
        <v>28</v>
      </c>
      <c r="I67" s="71" t="s">
        <v>31</v>
      </c>
      <c r="J67" s="70" t="s">
        <v>135</v>
      </c>
      <c r="K67" s="72" t="s">
        <v>11</v>
      </c>
      <c r="L67" s="19"/>
    </row>
    <row r="68" spans="1:12" ht="47.25" x14ac:dyDescent="0.25">
      <c r="A68" s="10" t="s">
        <v>121</v>
      </c>
      <c r="B68" s="10"/>
      <c r="C68" s="10" t="s">
        <v>165</v>
      </c>
      <c r="D68" s="11"/>
      <c r="E68" s="30"/>
      <c r="F68" s="30"/>
      <c r="G68" s="70" t="s">
        <v>134</v>
      </c>
      <c r="H68" s="71" t="s">
        <v>132</v>
      </c>
      <c r="I68" s="71" t="s">
        <v>133</v>
      </c>
      <c r="J68" s="70" t="s">
        <v>135</v>
      </c>
      <c r="K68" s="72" t="s">
        <v>11</v>
      </c>
      <c r="L68" s="19"/>
    </row>
    <row r="69" spans="1:12" ht="47.25" x14ac:dyDescent="0.25">
      <c r="A69" s="10" t="s">
        <v>121</v>
      </c>
      <c r="B69" s="10"/>
      <c r="C69" s="8" t="s">
        <v>166</v>
      </c>
      <c r="D69" s="11"/>
      <c r="E69" s="48" t="s">
        <v>138</v>
      </c>
      <c r="F69" s="30"/>
      <c r="G69" s="70" t="s">
        <v>14</v>
      </c>
      <c r="H69" s="71" t="s">
        <v>141</v>
      </c>
      <c r="I69" s="71" t="s">
        <v>129</v>
      </c>
      <c r="J69" s="70" t="s">
        <v>135</v>
      </c>
      <c r="K69" s="72" t="s">
        <v>11</v>
      </c>
      <c r="L69" s="19"/>
    </row>
    <row r="70" spans="1:12" ht="31.5" x14ac:dyDescent="0.25">
      <c r="A70" s="10" t="s">
        <v>121</v>
      </c>
      <c r="B70" s="10"/>
      <c r="C70" s="10" t="s">
        <v>166</v>
      </c>
      <c r="D70" s="11"/>
      <c r="E70" s="30"/>
      <c r="F70" s="30"/>
      <c r="G70" s="70" t="s">
        <v>15</v>
      </c>
      <c r="H70" s="71" t="s">
        <v>128</v>
      </c>
      <c r="I70" s="71" t="s">
        <v>130</v>
      </c>
      <c r="J70" s="70" t="s">
        <v>135</v>
      </c>
      <c r="K70" s="72" t="s">
        <v>11</v>
      </c>
      <c r="L70" s="19"/>
    </row>
    <row r="71" spans="1:12" ht="47.25" x14ac:dyDescent="0.25">
      <c r="A71" s="10" t="s">
        <v>121</v>
      </c>
      <c r="B71" s="10"/>
      <c r="C71" s="10" t="s">
        <v>166</v>
      </c>
      <c r="D71" s="11"/>
      <c r="E71" s="30"/>
      <c r="F71" s="30"/>
      <c r="G71" s="70" t="s">
        <v>16</v>
      </c>
      <c r="H71" s="71" t="s">
        <v>142</v>
      </c>
      <c r="I71" s="76" t="s">
        <v>131</v>
      </c>
      <c r="J71" s="70" t="s">
        <v>135</v>
      </c>
      <c r="K71" s="72" t="s">
        <v>11</v>
      </c>
      <c r="L71" s="19"/>
    </row>
    <row r="72" spans="1:12" ht="31.5" x14ac:dyDescent="0.25">
      <c r="A72" s="10" t="s">
        <v>121</v>
      </c>
      <c r="B72" s="10"/>
      <c r="C72" s="10" t="s">
        <v>166</v>
      </c>
      <c r="D72" s="11"/>
      <c r="E72" s="30"/>
      <c r="F72" s="30"/>
      <c r="G72" s="70" t="s">
        <v>17</v>
      </c>
      <c r="H72" s="71" t="s">
        <v>26</v>
      </c>
      <c r="I72" s="71" t="s">
        <v>29</v>
      </c>
      <c r="J72" s="70" t="s">
        <v>135</v>
      </c>
      <c r="K72" s="72" t="s">
        <v>11</v>
      </c>
      <c r="L72" s="19"/>
    </row>
    <row r="73" spans="1:12" ht="31.5" x14ac:dyDescent="0.25">
      <c r="A73" s="10" t="s">
        <v>121</v>
      </c>
      <c r="B73" s="10"/>
      <c r="C73" s="10" t="s">
        <v>166</v>
      </c>
      <c r="D73" s="11"/>
      <c r="E73" s="30"/>
      <c r="F73" s="30"/>
      <c r="G73" s="70" t="s">
        <v>18</v>
      </c>
      <c r="H73" s="71" t="s">
        <v>27</v>
      </c>
      <c r="I73" s="71" t="s">
        <v>30</v>
      </c>
      <c r="J73" s="70" t="s">
        <v>135</v>
      </c>
      <c r="K73" s="72" t="s">
        <v>11</v>
      </c>
      <c r="L73" s="19"/>
    </row>
    <row r="74" spans="1:12" ht="31.5" x14ac:dyDescent="0.25">
      <c r="A74" s="10" t="s">
        <v>121</v>
      </c>
      <c r="B74" s="10"/>
      <c r="C74" s="10" t="s">
        <v>166</v>
      </c>
      <c r="D74" s="11"/>
      <c r="E74" s="30"/>
      <c r="F74" s="30"/>
      <c r="G74" s="70" t="s">
        <v>19</v>
      </c>
      <c r="H74" s="71" t="s">
        <v>28</v>
      </c>
      <c r="I74" s="71" t="s">
        <v>31</v>
      </c>
      <c r="J74" s="70" t="s">
        <v>135</v>
      </c>
      <c r="K74" s="72" t="s">
        <v>11</v>
      </c>
      <c r="L74" s="19"/>
    </row>
    <row r="75" spans="1:12" ht="31.5" x14ac:dyDescent="0.25">
      <c r="A75" s="10" t="s">
        <v>121</v>
      </c>
      <c r="B75" s="10"/>
      <c r="C75" s="10" t="s">
        <v>166</v>
      </c>
      <c r="D75" s="11"/>
      <c r="E75" s="30"/>
      <c r="F75" s="30"/>
      <c r="G75" s="70" t="s">
        <v>134</v>
      </c>
      <c r="H75" s="71" t="s">
        <v>132</v>
      </c>
      <c r="I75" s="71" t="s">
        <v>133</v>
      </c>
      <c r="J75" s="70" t="s">
        <v>135</v>
      </c>
      <c r="K75" s="72" t="s">
        <v>11</v>
      </c>
      <c r="L75" s="19"/>
    </row>
    <row r="76" spans="1:12" ht="31.5" x14ac:dyDescent="0.25">
      <c r="A76" s="10" t="s">
        <v>121</v>
      </c>
      <c r="B76" s="10"/>
      <c r="C76" s="8" t="s">
        <v>167</v>
      </c>
      <c r="D76" s="11"/>
      <c r="E76" s="48" t="s">
        <v>140</v>
      </c>
      <c r="F76" s="30"/>
      <c r="G76" s="70" t="s">
        <v>14</v>
      </c>
      <c r="H76" s="71" t="s">
        <v>180</v>
      </c>
      <c r="I76" s="71" t="s">
        <v>129</v>
      </c>
      <c r="J76" s="70" t="s">
        <v>135</v>
      </c>
      <c r="K76" s="72" t="s">
        <v>11</v>
      </c>
      <c r="L76" s="19"/>
    </row>
    <row r="77" spans="1:12" ht="31.5" x14ac:dyDescent="0.25">
      <c r="A77" s="10" t="s">
        <v>121</v>
      </c>
      <c r="B77" s="10"/>
      <c r="C77" s="10" t="s">
        <v>167</v>
      </c>
      <c r="D77" s="11"/>
      <c r="E77" s="30"/>
      <c r="F77" s="30"/>
      <c r="G77" s="70" t="s">
        <v>15</v>
      </c>
      <c r="H77" s="71" t="s">
        <v>128</v>
      </c>
      <c r="I77" s="71" t="s">
        <v>130</v>
      </c>
      <c r="J77" s="70" t="s">
        <v>135</v>
      </c>
      <c r="K77" s="72" t="s">
        <v>11</v>
      </c>
      <c r="L77" s="19"/>
    </row>
    <row r="78" spans="1:12" ht="47.25" x14ac:dyDescent="0.25">
      <c r="A78" s="10" t="s">
        <v>121</v>
      </c>
      <c r="B78" s="10"/>
      <c r="C78" s="10" t="s">
        <v>167</v>
      </c>
      <c r="D78" s="11"/>
      <c r="E78" s="30"/>
      <c r="F78" s="30"/>
      <c r="G78" s="70" t="s">
        <v>16</v>
      </c>
      <c r="H78" s="71" t="s">
        <v>142</v>
      </c>
      <c r="I78" s="76" t="s">
        <v>131</v>
      </c>
      <c r="J78" s="70" t="s">
        <v>135</v>
      </c>
      <c r="K78" s="72" t="s">
        <v>11</v>
      </c>
      <c r="L78" s="19"/>
    </row>
    <row r="79" spans="1:12" ht="31.5" x14ac:dyDescent="0.25">
      <c r="A79" s="10" t="s">
        <v>121</v>
      </c>
      <c r="B79" s="10"/>
      <c r="C79" s="10" t="s">
        <v>167</v>
      </c>
      <c r="D79" s="11"/>
      <c r="E79" s="30"/>
      <c r="F79" s="30"/>
      <c r="G79" s="70" t="s">
        <v>17</v>
      </c>
      <c r="H79" s="71" t="s">
        <v>26</v>
      </c>
      <c r="I79" s="71" t="s">
        <v>29</v>
      </c>
      <c r="J79" s="70" t="s">
        <v>135</v>
      </c>
      <c r="K79" s="72" t="s">
        <v>11</v>
      </c>
      <c r="L79" s="19"/>
    </row>
    <row r="80" spans="1:12" ht="31.5" x14ac:dyDescent="0.25">
      <c r="A80" s="10" t="s">
        <v>121</v>
      </c>
      <c r="B80" s="10"/>
      <c r="C80" s="10" t="s">
        <v>167</v>
      </c>
      <c r="D80" s="11"/>
      <c r="E80" s="30"/>
      <c r="F80" s="30"/>
      <c r="G80" s="70" t="s">
        <v>18</v>
      </c>
      <c r="H80" s="71" t="s">
        <v>27</v>
      </c>
      <c r="I80" s="71" t="s">
        <v>30</v>
      </c>
      <c r="J80" s="70" t="s">
        <v>135</v>
      </c>
      <c r="K80" s="72" t="s">
        <v>11</v>
      </c>
      <c r="L80" s="19"/>
    </row>
    <row r="81" spans="1:12" ht="31.5" x14ac:dyDescent="0.25">
      <c r="A81" s="10" t="s">
        <v>121</v>
      </c>
      <c r="B81" s="10"/>
      <c r="C81" s="10" t="s">
        <v>167</v>
      </c>
      <c r="D81" s="11"/>
      <c r="E81" s="30"/>
      <c r="F81" s="30"/>
      <c r="G81" s="70" t="s">
        <v>19</v>
      </c>
      <c r="H81" s="71" t="s">
        <v>28</v>
      </c>
      <c r="I81" s="71" t="s">
        <v>31</v>
      </c>
      <c r="J81" s="70" t="s">
        <v>135</v>
      </c>
      <c r="K81" s="72" t="s">
        <v>11</v>
      </c>
      <c r="L81" s="19"/>
    </row>
    <row r="82" spans="1:12" ht="31.5" x14ac:dyDescent="0.25">
      <c r="A82" s="10" t="s">
        <v>121</v>
      </c>
      <c r="B82" s="10"/>
      <c r="C82" s="10" t="s">
        <v>167</v>
      </c>
      <c r="D82" s="11"/>
      <c r="E82" s="30"/>
      <c r="F82" s="30"/>
      <c r="G82" s="70" t="s">
        <v>134</v>
      </c>
      <c r="H82" s="71" t="s">
        <v>132</v>
      </c>
      <c r="I82" s="71" t="s">
        <v>133</v>
      </c>
      <c r="J82" s="70" t="s">
        <v>135</v>
      </c>
      <c r="K82" s="72" t="s">
        <v>11</v>
      </c>
      <c r="L82" s="19"/>
    </row>
    <row r="83" spans="1:12" ht="31.5" x14ac:dyDescent="0.25">
      <c r="A83" s="10" t="s">
        <v>121</v>
      </c>
      <c r="B83" s="10"/>
      <c r="C83" s="8" t="s">
        <v>168</v>
      </c>
      <c r="D83" s="49"/>
      <c r="E83" s="94" t="s">
        <v>169</v>
      </c>
      <c r="F83" s="98"/>
      <c r="G83" s="104" t="s">
        <v>14</v>
      </c>
      <c r="H83" s="105" t="s">
        <v>32</v>
      </c>
      <c r="I83" s="105" t="s">
        <v>33</v>
      </c>
      <c r="J83" s="106" t="s">
        <v>135</v>
      </c>
      <c r="K83" s="107" t="s">
        <v>11</v>
      </c>
      <c r="L83" s="19"/>
    </row>
    <row r="84" spans="1:12" ht="31.5" x14ac:dyDescent="0.25">
      <c r="A84" s="10" t="s">
        <v>121</v>
      </c>
      <c r="B84" s="10"/>
      <c r="C84" s="10" t="s">
        <v>168</v>
      </c>
      <c r="D84" s="49"/>
      <c r="E84" s="99"/>
      <c r="F84" s="98"/>
      <c r="G84" s="93" t="s">
        <v>15</v>
      </c>
      <c r="H84" s="94" t="s">
        <v>24</v>
      </c>
      <c r="I84" s="96" t="s">
        <v>34</v>
      </c>
      <c r="J84" s="95" t="s">
        <v>135</v>
      </c>
      <c r="K84" s="96" t="s">
        <v>11</v>
      </c>
      <c r="L84" s="19"/>
    </row>
    <row r="85" spans="1:12" ht="31.5" x14ac:dyDescent="0.25">
      <c r="A85" s="10" t="s">
        <v>121</v>
      </c>
      <c r="B85" s="10"/>
      <c r="C85" s="10" t="s">
        <v>168</v>
      </c>
      <c r="D85" s="49"/>
      <c r="E85" s="100"/>
      <c r="F85" s="98"/>
      <c r="G85" s="93" t="s">
        <v>16</v>
      </c>
      <c r="H85" s="97" t="s">
        <v>35</v>
      </c>
      <c r="I85" s="96" t="s">
        <v>37</v>
      </c>
      <c r="J85" s="95" t="s">
        <v>135</v>
      </c>
      <c r="K85" s="96" t="s">
        <v>11</v>
      </c>
      <c r="L85" s="19"/>
    </row>
    <row r="86" spans="1:12" ht="31.5" x14ac:dyDescent="0.25">
      <c r="A86" s="10" t="s">
        <v>121</v>
      </c>
      <c r="B86" s="10"/>
      <c r="C86" s="10" t="s">
        <v>168</v>
      </c>
      <c r="D86" s="11"/>
      <c r="E86" s="100"/>
      <c r="F86" s="98"/>
      <c r="G86" s="93" t="s">
        <v>17</v>
      </c>
      <c r="H86" s="96" t="s">
        <v>25</v>
      </c>
      <c r="I86" s="96" t="s">
        <v>170</v>
      </c>
      <c r="J86" s="95" t="s">
        <v>135</v>
      </c>
      <c r="K86" s="96" t="s">
        <v>11</v>
      </c>
      <c r="L86" s="19"/>
    </row>
    <row r="87" spans="1:12" ht="31.5" x14ac:dyDescent="0.25">
      <c r="A87" s="23" t="s">
        <v>122</v>
      </c>
      <c r="B87" s="10" t="s">
        <v>91</v>
      </c>
      <c r="C87" s="8" t="s">
        <v>123</v>
      </c>
      <c r="D87" s="12"/>
      <c r="E87" s="100" t="s">
        <v>39</v>
      </c>
      <c r="F87" s="98"/>
      <c r="G87" s="93" t="s">
        <v>14</v>
      </c>
      <c r="H87" s="99" t="s">
        <v>40</v>
      </c>
      <c r="I87" s="96" t="s">
        <v>45</v>
      </c>
      <c r="J87" s="95" t="s">
        <v>135</v>
      </c>
      <c r="K87" s="96" t="s">
        <v>11</v>
      </c>
      <c r="L87" s="19"/>
    </row>
    <row r="88" spans="1:12" ht="31.5" x14ac:dyDescent="0.25">
      <c r="A88" s="10" t="s">
        <v>122</v>
      </c>
      <c r="B88" s="10"/>
      <c r="C88" s="10" t="s">
        <v>123</v>
      </c>
      <c r="D88" s="12"/>
      <c r="E88" s="100"/>
      <c r="F88" s="98"/>
      <c r="G88" s="93" t="s">
        <v>15</v>
      </c>
      <c r="H88" s="96" t="s">
        <v>41</v>
      </c>
      <c r="I88" s="96" t="s">
        <v>46</v>
      </c>
      <c r="J88" s="95" t="s">
        <v>135</v>
      </c>
      <c r="K88" s="96" t="s">
        <v>11</v>
      </c>
      <c r="L88" s="19"/>
    </row>
    <row r="89" spans="1:12" ht="31.5" x14ac:dyDescent="0.25">
      <c r="A89" s="10" t="s">
        <v>122</v>
      </c>
      <c r="B89" s="10"/>
      <c r="C89" s="10" t="s">
        <v>123</v>
      </c>
      <c r="D89" s="11"/>
      <c r="E89" s="96"/>
      <c r="F89" s="98"/>
      <c r="G89" s="93" t="s">
        <v>16</v>
      </c>
      <c r="H89" s="96" t="s">
        <v>42</v>
      </c>
      <c r="I89" s="96" t="s">
        <v>47</v>
      </c>
      <c r="J89" s="95" t="s">
        <v>135</v>
      </c>
      <c r="K89" s="96" t="s">
        <v>11</v>
      </c>
      <c r="L89" s="19"/>
    </row>
    <row r="90" spans="1:12" ht="31.5" x14ac:dyDescent="0.25">
      <c r="A90" s="10" t="s">
        <v>122</v>
      </c>
      <c r="B90" s="10"/>
      <c r="C90" s="10" t="s">
        <v>123</v>
      </c>
      <c r="D90" s="12"/>
      <c r="E90" s="96"/>
      <c r="F90" s="99"/>
      <c r="G90" s="93" t="s">
        <v>17</v>
      </c>
      <c r="H90" s="96" t="s">
        <v>43</v>
      </c>
      <c r="I90" s="96" t="s">
        <v>48</v>
      </c>
      <c r="J90" s="95" t="s">
        <v>135</v>
      </c>
      <c r="K90" s="96" t="s">
        <v>11</v>
      </c>
      <c r="L90" s="19"/>
    </row>
    <row r="91" spans="1:12" ht="31.5" x14ac:dyDescent="0.25">
      <c r="A91" s="10" t="s">
        <v>122</v>
      </c>
      <c r="B91" s="10"/>
      <c r="C91" s="10" t="s">
        <v>123</v>
      </c>
      <c r="D91" s="52"/>
      <c r="E91" s="100"/>
      <c r="F91" s="98"/>
      <c r="G91" s="93" t="s">
        <v>18</v>
      </c>
      <c r="H91" s="96" t="s">
        <v>44</v>
      </c>
      <c r="I91" s="96" t="s">
        <v>49</v>
      </c>
      <c r="J91" s="95" t="s">
        <v>135</v>
      </c>
      <c r="K91" s="96" t="s">
        <v>11</v>
      </c>
      <c r="L91" s="19"/>
    </row>
    <row r="92" spans="1:12" ht="31.5" x14ac:dyDescent="0.25">
      <c r="A92" s="23" t="s">
        <v>124</v>
      </c>
      <c r="B92" s="10" t="s">
        <v>92</v>
      </c>
      <c r="C92" s="8" t="s">
        <v>125</v>
      </c>
      <c r="D92" s="11"/>
      <c r="E92" s="96" t="s">
        <v>52</v>
      </c>
      <c r="F92" s="98"/>
      <c r="G92" s="93" t="s">
        <v>14</v>
      </c>
      <c r="H92" s="96" t="s">
        <v>53</v>
      </c>
      <c r="I92" s="96" t="s">
        <v>64</v>
      </c>
      <c r="J92" s="95" t="s">
        <v>135</v>
      </c>
      <c r="K92" s="96" t="s">
        <v>11</v>
      </c>
      <c r="L92" s="19"/>
    </row>
    <row r="93" spans="1:12" ht="31.5" x14ac:dyDescent="0.25">
      <c r="A93" s="10" t="s">
        <v>124</v>
      </c>
      <c r="B93" s="10"/>
      <c r="C93" s="10" t="s">
        <v>125</v>
      </c>
      <c r="D93" s="12"/>
      <c r="E93" s="96"/>
      <c r="F93" s="98"/>
      <c r="G93" s="93" t="s">
        <v>15</v>
      </c>
      <c r="H93" s="96" t="s">
        <v>54</v>
      </c>
      <c r="I93" s="96" t="s">
        <v>63</v>
      </c>
      <c r="J93" s="95" t="s">
        <v>135</v>
      </c>
      <c r="K93" s="96" t="s">
        <v>11</v>
      </c>
      <c r="L93" s="19"/>
    </row>
    <row r="94" spans="1:12" ht="31.5" x14ac:dyDescent="0.25">
      <c r="A94" s="10" t="s">
        <v>124</v>
      </c>
      <c r="B94" s="10"/>
      <c r="C94" s="10" t="s">
        <v>125</v>
      </c>
      <c r="D94" s="12"/>
      <c r="E94" s="99"/>
      <c r="F94" s="98"/>
      <c r="G94" s="93" t="s">
        <v>16</v>
      </c>
      <c r="H94" s="96" t="s">
        <v>55</v>
      </c>
      <c r="I94" s="96" t="s">
        <v>62</v>
      </c>
      <c r="J94" s="95" t="s">
        <v>135</v>
      </c>
      <c r="K94" s="96" t="s">
        <v>11</v>
      </c>
      <c r="L94" s="19"/>
    </row>
    <row r="95" spans="1:12" ht="31.5" x14ac:dyDescent="0.25">
      <c r="A95" s="10" t="s">
        <v>124</v>
      </c>
      <c r="B95" s="10"/>
      <c r="C95" s="10" t="s">
        <v>125</v>
      </c>
      <c r="D95" s="12"/>
      <c r="E95" s="96"/>
      <c r="F95" s="98"/>
      <c r="G95" s="93" t="s">
        <v>17</v>
      </c>
      <c r="H95" s="108" t="s">
        <v>56</v>
      </c>
      <c r="I95" s="108" t="s">
        <v>61</v>
      </c>
      <c r="J95" s="95" t="s">
        <v>135</v>
      </c>
      <c r="K95" s="96" t="s">
        <v>11</v>
      </c>
      <c r="L95" s="19"/>
    </row>
    <row r="96" spans="1:12" ht="31.5" x14ac:dyDescent="0.25">
      <c r="A96" s="10" t="s">
        <v>124</v>
      </c>
      <c r="B96" s="10"/>
      <c r="C96" s="10" t="s">
        <v>125</v>
      </c>
      <c r="D96" s="12"/>
      <c r="E96" s="96"/>
      <c r="F96" s="98"/>
      <c r="G96" s="93" t="s">
        <v>18</v>
      </c>
      <c r="H96" s="108" t="s">
        <v>57</v>
      </c>
      <c r="I96" s="108" t="s">
        <v>60</v>
      </c>
      <c r="J96" s="95" t="s">
        <v>135</v>
      </c>
      <c r="K96" s="96" t="s">
        <v>11</v>
      </c>
      <c r="L96" s="19"/>
    </row>
    <row r="97" spans="1:12" ht="31.5" x14ac:dyDescent="0.25">
      <c r="A97" s="10" t="s">
        <v>124</v>
      </c>
      <c r="B97" s="10"/>
      <c r="C97" s="10" t="s">
        <v>125</v>
      </c>
      <c r="D97" s="12"/>
      <c r="E97" s="96"/>
      <c r="F97" s="98"/>
      <c r="G97" s="93" t="s">
        <v>19</v>
      </c>
      <c r="H97" s="108" t="s">
        <v>58</v>
      </c>
      <c r="I97" s="108" t="s">
        <v>59</v>
      </c>
      <c r="J97" s="95" t="s">
        <v>135</v>
      </c>
      <c r="K97" s="96" t="s">
        <v>11</v>
      </c>
      <c r="L97" s="19"/>
    </row>
    <row r="98" spans="1:12" ht="50.25" customHeight="1" x14ac:dyDescent="0.25">
      <c r="A98" s="23" t="s">
        <v>93</v>
      </c>
      <c r="B98" s="10" t="s">
        <v>95</v>
      </c>
      <c r="C98" s="8" t="s">
        <v>94</v>
      </c>
      <c r="D98" s="12"/>
      <c r="E98" s="12" t="s">
        <v>97</v>
      </c>
      <c r="F98" s="11"/>
      <c r="G98" s="73" t="s">
        <v>14</v>
      </c>
      <c r="H98" s="88" t="s">
        <v>72</v>
      </c>
      <c r="I98" s="88" t="s">
        <v>74</v>
      </c>
      <c r="J98" s="70" t="s">
        <v>135</v>
      </c>
      <c r="K98" s="72" t="s">
        <v>11</v>
      </c>
      <c r="L98" s="19"/>
    </row>
    <row r="99" spans="1:12" ht="47.25" x14ac:dyDescent="0.25">
      <c r="A99" s="10" t="s">
        <v>93</v>
      </c>
      <c r="B99" s="10"/>
      <c r="C99" s="10" t="s">
        <v>94</v>
      </c>
      <c r="D99" s="12"/>
      <c r="E99" s="12"/>
      <c r="F99" s="11"/>
      <c r="G99" s="73" t="s">
        <v>15</v>
      </c>
      <c r="H99" s="88" t="s">
        <v>100</v>
      </c>
      <c r="I99" s="56" t="s">
        <v>99</v>
      </c>
      <c r="J99" s="70" t="s">
        <v>135</v>
      </c>
      <c r="K99" s="72" t="s">
        <v>11</v>
      </c>
      <c r="L99" s="19"/>
    </row>
    <row r="100" spans="1:12" ht="31.5" x14ac:dyDescent="0.25">
      <c r="A100" s="10" t="s">
        <v>93</v>
      </c>
      <c r="B100" s="10"/>
      <c r="C100" s="8" t="s">
        <v>176</v>
      </c>
      <c r="D100" s="12"/>
      <c r="E100" s="12" t="s">
        <v>98</v>
      </c>
      <c r="F100" s="11"/>
      <c r="G100" s="73" t="s">
        <v>14</v>
      </c>
      <c r="H100" s="88" t="s">
        <v>100</v>
      </c>
      <c r="I100" s="56" t="s">
        <v>101</v>
      </c>
      <c r="J100" s="70" t="s">
        <v>135</v>
      </c>
      <c r="K100" s="72" t="s">
        <v>11</v>
      </c>
      <c r="L100" s="19"/>
    </row>
    <row r="101" spans="1:12" ht="31.5" x14ac:dyDescent="0.25">
      <c r="A101" s="10" t="s">
        <v>93</v>
      </c>
      <c r="B101" s="10"/>
      <c r="C101" s="8" t="s">
        <v>177</v>
      </c>
      <c r="D101" s="12"/>
      <c r="E101" s="12" t="s">
        <v>79</v>
      </c>
      <c r="F101" s="11"/>
      <c r="G101" s="73" t="s">
        <v>14</v>
      </c>
      <c r="H101" s="88" t="s">
        <v>72</v>
      </c>
      <c r="I101" s="88" t="s">
        <v>74</v>
      </c>
      <c r="J101" s="70" t="s">
        <v>135</v>
      </c>
      <c r="K101" s="72" t="s">
        <v>11</v>
      </c>
      <c r="L101" s="19"/>
    </row>
    <row r="102" spans="1:12" ht="31.5" x14ac:dyDescent="0.25">
      <c r="A102" s="10" t="s">
        <v>93</v>
      </c>
      <c r="B102" s="10"/>
      <c r="C102" s="57" t="s">
        <v>177</v>
      </c>
      <c r="D102" s="12"/>
      <c r="E102" s="12"/>
      <c r="F102" s="11"/>
      <c r="G102" s="73" t="s">
        <v>15</v>
      </c>
      <c r="H102" s="75" t="s">
        <v>76</v>
      </c>
      <c r="I102" s="88" t="s">
        <v>75</v>
      </c>
      <c r="J102" s="70" t="s">
        <v>135</v>
      </c>
      <c r="K102" s="72" t="s">
        <v>11</v>
      </c>
      <c r="L102" s="19"/>
    </row>
    <row r="103" spans="1:12" ht="47.25" x14ac:dyDescent="0.25">
      <c r="A103" s="10" t="s">
        <v>93</v>
      </c>
      <c r="B103" s="10"/>
      <c r="C103" s="57" t="s">
        <v>177</v>
      </c>
      <c r="D103" s="12"/>
      <c r="E103" s="12"/>
      <c r="F103" s="11"/>
      <c r="G103" s="73" t="s">
        <v>16</v>
      </c>
      <c r="H103" s="88" t="s">
        <v>73</v>
      </c>
      <c r="I103" s="56" t="s">
        <v>77</v>
      </c>
      <c r="J103" s="70" t="s">
        <v>135</v>
      </c>
      <c r="K103" s="72" t="s">
        <v>11</v>
      </c>
      <c r="L103" s="19"/>
    </row>
    <row r="104" spans="1:12" ht="31.5" x14ac:dyDescent="0.25">
      <c r="A104" s="10" t="s">
        <v>93</v>
      </c>
      <c r="C104" s="8" t="s">
        <v>178</v>
      </c>
      <c r="D104" s="12"/>
      <c r="E104" s="12" t="s">
        <v>102</v>
      </c>
      <c r="F104" s="11"/>
      <c r="G104" s="73" t="s">
        <v>14</v>
      </c>
      <c r="H104" s="88" t="s">
        <v>103</v>
      </c>
      <c r="I104" s="56" t="s">
        <v>101</v>
      </c>
      <c r="J104" s="70" t="s">
        <v>135</v>
      </c>
      <c r="K104" s="72" t="s">
        <v>11</v>
      </c>
      <c r="L104" s="19"/>
    </row>
    <row r="105" spans="1:12" s="116" customFormat="1" ht="31.5" x14ac:dyDescent="0.25">
      <c r="A105" s="109" t="s">
        <v>171</v>
      </c>
      <c r="B105" s="109" t="s">
        <v>172</v>
      </c>
      <c r="C105" s="110"/>
      <c r="D105" s="111"/>
      <c r="E105" s="112"/>
      <c r="F105" s="111"/>
      <c r="G105" s="113"/>
      <c r="H105" s="114"/>
      <c r="I105" s="114"/>
      <c r="J105" s="114"/>
      <c r="K105" s="114"/>
      <c r="L105" s="115"/>
    </row>
    <row r="106" spans="1:12" s="116" customFormat="1" ht="31.5" x14ac:dyDescent="0.25">
      <c r="A106" s="109" t="s">
        <v>171</v>
      </c>
      <c r="B106" s="109"/>
      <c r="C106" s="109"/>
      <c r="D106" s="111"/>
      <c r="E106" s="112"/>
      <c r="F106" s="111"/>
      <c r="G106" s="113"/>
      <c r="H106" s="114"/>
      <c r="I106" s="114"/>
      <c r="J106" s="114"/>
      <c r="K106" s="114"/>
      <c r="L106" s="115"/>
    </row>
    <row r="107" spans="1:12" s="116" customFormat="1" ht="31.5" x14ac:dyDescent="0.25">
      <c r="A107" s="109" t="s">
        <v>171</v>
      </c>
      <c r="B107" s="109"/>
      <c r="C107" s="109"/>
      <c r="D107" s="111"/>
      <c r="E107" s="112"/>
      <c r="F107" s="111"/>
      <c r="G107" s="113"/>
      <c r="H107" s="114"/>
      <c r="I107" s="114"/>
      <c r="J107" s="114"/>
      <c r="K107" s="114"/>
      <c r="L107" s="115"/>
    </row>
    <row r="108" spans="1:12" s="116" customFormat="1" ht="31.5" x14ac:dyDescent="0.25">
      <c r="A108" s="109" t="s">
        <v>171</v>
      </c>
      <c r="B108" s="109"/>
      <c r="C108" s="109"/>
      <c r="D108" s="111"/>
      <c r="E108" s="112"/>
      <c r="F108" s="111"/>
      <c r="G108" s="113"/>
      <c r="H108" s="114"/>
      <c r="I108" s="114"/>
      <c r="J108" s="114"/>
      <c r="K108" s="114"/>
      <c r="L108" s="115"/>
    </row>
    <row r="109" spans="1:12" s="116" customFormat="1" ht="31.5" x14ac:dyDescent="0.25">
      <c r="A109" s="109" t="s">
        <v>171</v>
      </c>
      <c r="B109" s="109" t="s">
        <v>173</v>
      </c>
      <c r="C109" s="110"/>
      <c r="D109" s="111"/>
      <c r="E109" s="112"/>
      <c r="F109" s="111"/>
      <c r="G109" s="113"/>
      <c r="H109" s="114"/>
      <c r="I109" s="114"/>
      <c r="J109" s="114"/>
      <c r="K109" s="114"/>
      <c r="L109" s="115"/>
    </row>
    <row r="110" spans="1:12" s="116" customFormat="1" ht="31.5" x14ac:dyDescent="0.25">
      <c r="A110" s="109" t="s">
        <v>171</v>
      </c>
      <c r="B110" s="109"/>
      <c r="C110" s="109"/>
      <c r="D110" s="111"/>
      <c r="E110" s="117"/>
      <c r="F110" s="118"/>
      <c r="G110" s="119"/>
      <c r="H110" s="120"/>
      <c r="I110" s="114"/>
      <c r="J110" s="114"/>
      <c r="K110" s="114"/>
      <c r="L110" s="115"/>
    </row>
    <row r="111" spans="1:12" s="116" customFormat="1" ht="31.5" x14ac:dyDescent="0.25">
      <c r="A111" s="109" t="s">
        <v>171</v>
      </c>
      <c r="B111" s="109"/>
      <c r="C111" s="109"/>
      <c r="D111" s="111"/>
      <c r="E111" s="117"/>
      <c r="F111" s="118"/>
      <c r="G111" s="119"/>
      <c r="H111" s="120"/>
      <c r="I111" s="114"/>
      <c r="J111" s="114"/>
      <c r="K111" s="114"/>
      <c r="L111" s="115"/>
    </row>
    <row r="112" spans="1:12" s="116" customFormat="1" ht="31.5" x14ac:dyDescent="0.25">
      <c r="A112" s="109" t="s">
        <v>171</v>
      </c>
      <c r="B112" s="109" t="s">
        <v>183</v>
      </c>
      <c r="C112" s="109"/>
      <c r="D112" s="111"/>
      <c r="E112" s="117"/>
      <c r="F112" s="118"/>
      <c r="G112" s="119"/>
      <c r="H112" s="120"/>
      <c r="I112" s="114"/>
      <c r="J112" s="114"/>
      <c r="K112" s="114"/>
      <c r="L112" s="115"/>
    </row>
    <row r="113" spans="1:12" s="116" customFormat="1" ht="31.5" x14ac:dyDescent="0.25">
      <c r="A113" s="109" t="s">
        <v>171</v>
      </c>
      <c r="B113" s="109"/>
      <c r="C113" s="110"/>
      <c r="D113" s="111"/>
      <c r="E113" s="121"/>
      <c r="F113" s="121"/>
      <c r="G113" s="122"/>
      <c r="H113" s="121"/>
      <c r="I113" s="114"/>
      <c r="J113" s="114"/>
      <c r="K113" s="114"/>
      <c r="L113" s="115"/>
    </row>
    <row r="114" spans="1:12" s="116" customFormat="1" ht="31.5" x14ac:dyDescent="0.25">
      <c r="A114" s="109" t="s">
        <v>171</v>
      </c>
      <c r="B114" s="109"/>
      <c r="C114" s="109"/>
      <c r="D114" s="111"/>
      <c r="E114" s="121"/>
      <c r="F114" s="121"/>
      <c r="G114" s="122"/>
      <c r="H114" s="121"/>
      <c r="I114" s="114"/>
      <c r="J114" s="114"/>
      <c r="K114" s="114"/>
      <c r="L114" s="115"/>
    </row>
    <row r="115" spans="1:12" s="116" customFormat="1" ht="31.5" x14ac:dyDescent="0.25">
      <c r="A115" s="109" t="s">
        <v>171</v>
      </c>
      <c r="B115" s="109"/>
      <c r="C115" s="109"/>
      <c r="D115" s="111"/>
      <c r="E115" s="121"/>
      <c r="F115" s="121"/>
      <c r="G115" s="122"/>
      <c r="H115" s="121"/>
      <c r="I115" s="114"/>
      <c r="J115" s="114"/>
      <c r="K115" s="114"/>
      <c r="L115" s="115"/>
    </row>
    <row r="116" spans="1:12" s="116" customFormat="1" ht="31.5" x14ac:dyDescent="0.25">
      <c r="A116" s="109" t="s">
        <v>171</v>
      </c>
      <c r="B116" s="109" t="s">
        <v>182</v>
      </c>
      <c r="C116" s="109"/>
      <c r="D116" s="111"/>
      <c r="E116" s="121"/>
      <c r="F116" s="121"/>
      <c r="G116" s="122"/>
      <c r="H116" s="121"/>
      <c r="I116" s="114"/>
      <c r="J116" s="114"/>
      <c r="K116" s="114"/>
      <c r="L116" s="115"/>
    </row>
    <row r="117" spans="1:12" s="116" customFormat="1" ht="31.5" x14ac:dyDescent="0.25">
      <c r="A117" s="109" t="s">
        <v>171</v>
      </c>
      <c r="B117" s="115"/>
      <c r="C117" s="123"/>
      <c r="D117" s="115"/>
      <c r="E117" s="121"/>
      <c r="F117" s="121"/>
      <c r="G117" s="122"/>
      <c r="H117" s="121"/>
      <c r="I117" s="115"/>
      <c r="J117" s="115"/>
      <c r="K117" s="115"/>
      <c r="L117" s="115"/>
    </row>
    <row r="118" spans="1:12" s="116" customFormat="1" ht="31.5" x14ac:dyDescent="0.25">
      <c r="A118" s="109" t="s">
        <v>171</v>
      </c>
      <c r="B118" s="115"/>
      <c r="C118" s="123"/>
      <c r="D118" s="115"/>
      <c r="E118" s="121"/>
      <c r="F118" s="121"/>
      <c r="G118" s="122"/>
      <c r="H118" s="121"/>
      <c r="I118" s="115"/>
      <c r="J118" s="115"/>
      <c r="K118" s="115"/>
      <c r="L118" s="115"/>
    </row>
    <row r="119" spans="1:12" s="116" customFormat="1" ht="31.5" x14ac:dyDescent="0.25">
      <c r="A119" s="109" t="s">
        <v>171</v>
      </c>
      <c r="B119" s="109" t="s">
        <v>181</v>
      </c>
      <c r="C119" s="123"/>
      <c r="D119" s="115"/>
      <c r="E119" s="121"/>
      <c r="F119" s="121"/>
      <c r="G119" s="122"/>
      <c r="H119" s="121"/>
      <c r="I119" s="115"/>
      <c r="J119" s="115"/>
      <c r="K119" s="115"/>
      <c r="L119" s="115"/>
    </row>
    <row r="120" spans="1:12" s="116" customFormat="1" ht="31.5" x14ac:dyDescent="0.25">
      <c r="A120" s="109" t="s">
        <v>171</v>
      </c>
      <c r="B120" s="109"/>
      <c r="C120" s="123"/>
      <c r="D120" s="115"/>
      <c r="E120" s="121"/>
      <c r="F120" s="121"/>
      <c r="G120" s="122"/>
      <c r="H120" s="121"/>
      <c r="I120" s="115"/>
      <c r="J120" s="115"/>
      <c r="K120" s="115"/>
      <c r="L120" s="115"/>
    </row>
    <row r="121" spans="1:12" s="116" customFormat="1" ht="31.5" x14ac:dyDescent="0.25">
      <c r="A121" s="109" t="s">
        <v>171</v>
      </c>
      <c r="B121" s="109"/>
      <c r="C121" s="123"/>
      <c r="D121" s="115"/>
      <c r="E121" s="121"/>
      <c r="F121" s="121"/>
      <c r="G121" s="122"/>
      <c r="H121" s="121"/>
      <c r="I121" s="115"/>
      <c r="J121" s="115"/>
      <c r="K121" s="115"/>
      <c r="L121" s="115"/>
    </row>
    <row r="122" spans="1:12" s="116" customFormat="1" ht="31.5" x14ac:dyDescent="0.25">
      <c r="A122" s="109" t="s">
        <v>171</v>
      </c>
      <c r="B122" s="109"/>
      <c r="C122" s="123"/>
      <c r="D122" s="115"/>
      <c r="E122" s="124"/>
      <c r="F122" s="124"/>
      <c r="G122" s="124"/>
      <c r="H122" s="124"/>
      <c r="I122" s="115"/>
      <c r="J122" s="115"/>
      <c r="K122" s="115"/>
      <c r="L122" s="115"/>
    </row>
    <row r="123" spans="1:12" s="116" customFormat="1" ht="31.5" x14ac:dyDescent="0.25">
      <c r="A123" s="109" t="s">
        <v>171</v>
      </c>
      <c r="B123" s="109" t="s">
        <v>184</v>
      </c>
      <c r="C123" s="123"/>
      <c r="D123" s="115"/>
      <c r="E123" s="125"/>
      <c r="F123" s="125"/>
      <c r="G123" s="126"/>
      <c r="H123" s="125"/>
      <c r="I123" s="115"/>
      <c r="J123" s="115"/>
      <c r="K123" s="115"/>
      <c r="L123" s="115"/>
    </row>
    <row r="124" spans="1:12" ht="21" x14ac:dyDescent="0.25">
      <c r="A124" s="14"/>
      <c r="B124" s="15"/>
      <c r="C124" s="26"/>
      <c r="D124" s="15"/>
      <c r="E124" s="67"/>
      <c r="F124" s="67"/>
      <c r="G124" s="68"/>
      <c r="H124" s="67"/>
      <c r="I124" s="15"/>
      <c r="J124" s="15"/>
      <c r="K124" s="15"/>
      <c r="L124" s="19"/>
    </row>
    <row r="125" spans="1:12" ht="21" x14ac:dyDescent="0.25">
      <c r="A125" s="14"/>
      <c r="B125" s="15"/>
      <c r="C125" s="26"/>
      <c r="D125" s="15"/>
      <c r="E125" s="67"/>
      <c r="F125" s="67"/>
      <c r="G125" s="68"/>
      <c r="H125" s="67"/>
      <c r="I125" s="15"/>
      <c r="J125" s="15"/>
      <c r="K125" s="15"/>
      <c r="L125" s="19"/>
    </row>
    <row r="126" spans="1:12" x14ac:dyDescent="0.25">
      <c r="A126" s="14"/>
      <c r="B126" s="15"/>
      <c r="C126" s="26"/>
      <c r="D126" s="15"/>
      <c r="E126" s="33"/>
      <c r="F126" s="33"/>
      <c r="G126" s="16"/>
      <c r="H126" s="33"/>
      <c r="I126" s="15"/>
      <c r="J126" s="15"/>
      <c r="K126" s="15"/>
      <c r="L126" s="19"/>
    </row>
    <row r="127" spans="1:12" x14ac:dyDescent="0.25">
      <c r="A127" s="14"/>
      <c r="B127" s="15"/>
      <c r="C127" s="26"/>
      <c r="D127" s="15"/>
      <c r="E127" s="33"/>
      <c r="F127" s="33"/>
      <c r="G127" s="16"/>
      <c r="H127" s="33"/>
      <c r="I127" s="15"/>
      <c r="J127" s="15"/>
      <c r="K127" s="15"/>
      <c r="L127" s="19"/>
    </row>
    <row r="128" spans="1:12" x14ac:dyDescent="0.25">
      <c r="A128" s="14"/>
      <c r="B128" s="15"/>
      <c r="C128" s="26"/>
      <c r="D128" s="15"/>
      <c r="E128" s="34"/>
      <c r="F128" s="34"/>
      <c r="G128" s="34"/>
      <c r="H128" s="34"/>
      <c r="I128" s="15"/>
      <c r="J128" s="15"/>
      <c r="K128" s="15"/>
      <c r="L128" s="19"/>
    </row>
    <row r="129" spans="1:12" x14ac:dyDescent="0.25">
      <c r="A129" s="14"/>
      <c r="B129" s="15"/>
      <c r="C129" s="26"/>
      <c r="D129" s="15"/>
      <c r="E129" s="35"/>
      <c r="F129" s="35"/>
      <c r="G129" s="35"/>
      <c r="H129" s="35"/>
      <c r="I129" s="15"/>
      <c r="J129" s="15"/>
      <c r="K129" s="15"/>
      <c r="L129" s="19"/>
    </row>
    <row r="130" spans="1:12" x14ac:dyDescent="0.25">
      <c r="A130" s="14"/>
      <c r="B130" s="15"/>
      <c r="C130" s="26"/>
      <c r="D130" s="15"/>
      <c r="E130" s="15"/>
      <c r="F130" s="15"/>
      <c r="G130" s="15"/>
      <c r="H130" s="15"/>
      <c r="I130" s="15"/>
      <c r="J130" s="15"/>
      <c r="K130" s="15"/>
      <c r="L130" s="19"/>
    </row>
    <row r="131" spans="1:12" x14ac:dyDescent="0.25">
      <c r="A131" s="14"/>
      <c r="B131" s="15"/>
      <c r="C131" s="26"/>
      <c r="D131" s="15"/>
      <c r="E131" s="33"/>
      <c r="F131" s="33"/>
      <c r="G131" s="16"/>
      <c r="H131" s="33"/>
      <c r="I131" s="33"/>
      <c r="J131" s="16"/>
      <c r="K131" s="15"/>
      <c r="L131" s="19"/>
    </row>
    <row r="132" spans="1:12" x14ac:dyDescent="0.25">
      <c r="A132" s="17"/>
      <c r="B132" s="19"/>
      <c r="C132" s="27"/>
      <c r="D132" s="19"/>
      <c r="E132" s="36"/>
      <c r="F132" s="36"/>
      <c r="G132" s="18"/>
      <c r="H132" s="36"/>
      <c r="I132" s="36"/>
      <c r="J132" s="18"/>
      <c r="K132" s="19"/>
      <c r="L132" s="19"/>
    </row>
    <row r="147" spans="5:8" ht="21" x14ac:dyDescent="0.25">
      <c r="E147" s="62" t="s">
        <v>104</v>
      </c>
      <c r="F147" s="63"/>
      <c r="G147" s="64"/>
      <c r="H147" s="65" t="s">
        <v>106</v>
      </c>
    </row>
    <row r="148" spans="5:8" ht="21" x14ac:dyDescent="0.25">
      <c r="E148" s="61"/>
      <c r="F148" s="59"/>
      <c r="G148" s="60"/>
      <c r="H148" s="61"/>
    </row>
    <row r="149" spans="5:8" ht="21" x14ac:dyDescent="0.25">
      <c r="E149" s="58"/>
      <c r="F149" s="59"/>
      <c r="G149" s="60"/>
      <c r="H149" s="61"/>
    </row>
    <row r="150" spans="5:8" ht="21" x14ac:dyDescent="0.25">
      <c r="E150" s="58"/>
      <c r="F150" s="59"/>
      <c r="G150" s="60"/>
      <c r="H150" s="61"/>
    </row>
    <row r="151" spans="5:8" ht="21" x14ac:dyDescent="0.25">
      <c r="E151" s="66"/>
      <c r="F151" s="66"/>
      <c r="G151" s="66"/>
      <c r="H151" s="66"/>
    </row>
    <row r="152" spans="5:8" ht="21" x14ac:dyDescent="0.25">
      <c r="E152" s="66"/>
      <c r="F152" s="66"/>
      <c r="G152" s="66"/>
      <c r="H152" s="66"/>
    </row>
    <row r="153" spans="5:8" ht="21" x14ac:dyDescent="0.25">
      <c r="E153" s="67"/>
      <c r="F153" s="67"/>
      <c r="G153" s="68"/>
      <c r="H153" s="67"/>
    </row>
    <row r="154" spans="5:8" ht="21" x14ac:dyDescent="0.25">
      <c r="E154" s="69" t="s">
        <v>105</v>
      </c>
      <c r="F154" s="69"/>
      <c r="G154" s="69"/>
      <c r="H154" s="69" t="s">
        <v>154</v>
      </c>
    </row>
    <row r="155" spans="5:8" ht="21" x14ac:dyDescent="0.25">
      <c r="E155" s="69" t="s">
        <v>155</v>
      </c>
      <c r="F155" s="69"/>
      <c r="G155" s="69"/>
      <c r="H155" s="69" t="s">
        <v>107</v>
      </c>
    </row>
  </sheetData>
  <mergeCells count="1">
    <mergeCell ref="H2:I2"/>
  </mergeCells>
  <phoneticPr fontId="2" type="noConversion"/>
  <pageMargins left="0.38" right="0.16" top="0.46" bottom="0.74" header="0.3" footer="0.3"/>
  <pageSetup paperSize="9" scale="42" fitToHeight="0" orientation="landscape" r:id="rId1"/>
  <rowBreaks count="2" manualBreakCount="2">
    <brk id="35" max="10" man="1"/>
    <brk id="65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view="pageBreakPreview" workbookViewId="0">
      <selection activeCell="J4" sqref="J4"/>
    </sheetView>
  </sheetViews>
  <sheetFormatPr defaultRowHeight="15" x14ac:dyDescent="0.25"/>
  <cols>
    <col min="1" max="1" width="17" bestFit="1" customWidth="1"/>
    <col min="2" max="2" width="13.140625" bestFit="1" customWidth="1"/>
    <col min="3" max="3" width="15.140625" bestFit="1" customWidth="1"/>
    <col min="4" max="4" width="14.140625" bestFit="1" customWidth="1"/>
    <col min="5" max="5" width="7.140625" bestFit="1" customWidth="1"/>
    <col min="6" max="6" width="6.42578125" bestFit="1" customWidth="1"/>
    <col min="7" max="7" width="4.5703125" bestFit="1" customWidth="1"/>
    <col min="8" max="8" width="11.85546875" bestFit="1" customWidth="1"/>
    <col min="9" max="9" width="16.85546875" bestFit="1" customWidth="1"/>
    <col min="10" max="10" width="15.5703125" bestFit="1" customWidth="1"/>
  </cols>
  <sheetData>
    <row r="1" spans="1:10" x14ac:dyDescent="0.25">
      <c r="A1" s="77" t="s">
        <v>143</v>
      </c>
      <c r="B1" s="77" t="s">
        <v>144</v>
      </c>
      <c r="C1" s="77" t="s">
        <v>145</v>
      </c>
      <c r="D1" s="77" t="s">
        <v>146</v>
      </c>
      <c r="E1" s="77" t="s">
        <v>147</v>
      </c>
      <c r="F1" s="77" t="s">
        <v>148</v>
      </c>
      <c r="G1" s="77" t="s">
        <v>149</v>
      </c>
      <c r="H1" s="77" t="s">
        <v>150</v>
      </c>
      <c r="I1" s="77" t="s">
        <v>151</v>
      </c>
      <c r="J1" s="78" t="s">
        <v>152</v>
      </c>
    </row>
    <row r="2" spans="1:10" x14ac:dyDescent="0.25">
      <c r="A2" s="79" t="s">
        <v>135</v>
      </c>
      <c r="B2" s="101">
        <v>42741</v>
      </c>
      <c r="C2" s="81">
        <v>21</v>
      </c>
      <c r="D2" s="81">
        <v>5</v>
      </c>
      <c r="E2" s="81">
        <v>5</v>
      </c>
      <c r="F2" s="81">
        <v>0</v>
      </c>
      <c r="G2" s="81">
        <v>0</v>
      </c>
      <c r="H2" s="82">
        <v>0</v>
      </c>
      <c r="I2" s="83">
        <f>E2/C2</f>
        <v>0.23809523809523808</v>
      </c>
      <c r="J2" s="84">
        <f>D2/C2</f>
        <v>0.23809523809523808</v>
      </c>
    </row>
    <row r="3" spans="1:10" x14ac:dyDescent="0.25">
      <c r="A3" s="79" t="s">
        <v>135</v>
      </c>
      <c r="B3" s="101">
        <v>42744</v>
      </c>
      <c r="C3" s="81">
        <v>25</v>
      </c>
      <c r="D3" s="81">
        <v>15</v>
      </c>
      <c r="E3" s="81">
        <v>15</v>
      </c>
      <c r="F3" s="81">
        <v>0</v>
      </c>
      <c r="G3" s="81">
        <v>0</v>
      </c>
      <c r="H3" s="82">
        <v>0</v>
      </c>
      <c r="I3" s="83">
        <f>E3/C3</f>
        <v>0.6</v>
      </c>
      <c r="J3" s="85">
        <f>D7/C7</f>
        <v>0.8</v>
      </c>
    </row>
    <row r="4" spans="1:10" x14ac:dyDescent="0.25">
      <c r="A4" s="79"/>
      <c r="B4" s="80"/>
      <c r="C4" s="81"/>
      <c r="D4" s="81"/>
      <c r="E4" s="81"/>
      <c r="F4" s="81"/>
      <c r="G4" s="81"/>
      <c r="H4" s="86"/>
      <c r="I4" s="83"/>
      <c r="J4" s="87"/>
    </row>
    <row r="7" spans="1:10" x14ac:dyDescent="0.25">
      <c r="C7">
        <f>SUM(C3)</f>
        <v>25</v>
      </c>
      <c r="D7">
        <f>SUM(D2+D3)</f>
        <v>20</v>
      </c>
    </row>
  </sheetData>
  <pageMargins left="0.7" right="0.7" top="0.75" bottom="0.75" header="0.3" footer="0.3"/>
  <pageSetup paperSize="9" scale="4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D20" sqref="D20"/>
    </sheetView>
  </sheetViews>
  <sheetFormatPr defaultRowHeight="15" x14ac:dyDescent="0.25"/>
  <cols>
    <col min="1" max="1" width="18.7109375" bestFit="1" customWidth="1"/>
  </cols>
  <sheetData>
    <row r="2" spans="1:2" x14ac:dyDescent="0.25">
      <c r="B2" t="s">
        <v>157</v>
      </c>
    </row>
    <row r="3" spans="1:2" x14ac:dyDescent="0.25">
      <c r="A3">
        <v>1</v>
      </c>
      <c r="B3" t="s">
        <v>156</v>
      </c>
    </row>
    <row r="4" spans="1:2" x14ac:dyDescent="0.25">
      <c r="A4">
        <v>2</v>
      </c>
      <c r="B4" t="s">
        <v>158</v>
      </c>
    </row>
    <row r="7" spans="1:2" x14ac:dyDescent="0.25">
      <c r="B7" t="s">
        <v>161</v>
      </c>
    </row>
    <row r="8" spans="1:2" x14ac:dyDescent="0.25">
      <c r="B8" t="s">
        <v>159</v>
      </c>
    </row>
    <row r="9" spans="1:2" x14ac:dyDescent="0.25">
      <c r="B9" t="s">
        <v>160</v>
      </c>
    </row>
    <row r="10" spans="1:2" s="91" customFormat="1" x14ac:dyDescent="0.25">
      <c r="A10" s="91" t="s">
        <v>164</v>
      </c>
      <c r="B10" s="92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8" sqref="B8"/>
    </sheetView>
  </sheetViews>
  <sheetFormatPr defaultColWidth="39.7109375" defaultRowHeight="15" x14ac:dyDescent="0.25"/>
  <sheetData>
    <row r="1" spans="1:2" ht="47.25" x14ac:dyDescent="0.25">
      <c r="A1" s="23" t="s">
        <v>108</v>
      </c>
      <c r="B1" s="8" t="s">
        <v>126</v>
      </c>
    </row>
    <row r="2" spans="1:2" ht="31.5" x14ac:dyDescent="0.25">
      <c r="A2" s="10"/>
      <c r="B2" s="8" t="s">
        <v>136</v>
      </c>
    </row>
    <row r="3" spans="1:2" ht="31.5" x14ac:dyDescent="0.25">
      <c r="A3" s="10"/>
      <c r="B3" s="8" t="s">
        <v>153</v>
      </c>
    </row>
    <row r="4" spans="1:2" ht="15.75" x14ac:dyDescent="0.25">
      <c r="A4" s="10"/>
      <c r="B4" s="8" t="s">
        <v>137</v>
      </c>
    </row>
    <row r="5" spans="1:2" ht="31.5" x14ac:dyDescent="0.25">
      <c r="A5" s="23" t="s">
        <v>109</v>
      </c>
      <c r="B5" s="8" t="s">
        <v>110</v>
      </c>
    </row>
    <row r="6" spans="1:2" ht="31.5" x14ac:dyDescent="0.25">
      <c r="A6" s="23" t="s">
        <v>111</v>
      </c>
      <c r="B6" s="8" t="s">
        <v>112</v>
      </c>
    </row>
    <row r="7" spans="1:2" ht="15.75" x14ac:dyDescent="0.25">
      <c r="A7" s="10" t="s">
        <v>111</v>
      </c>
      <c r="B7" s="8" t="s">
        <v>113</v>
      </c>
    </row>
    <row r="8" spans="1:2" ht="31.5" x14ac:dyDescent="0.25">
      <c r="A8" s="23" t="s">
        <v>114</v>
      </c>
      <c r="B8" s="8" t="s">
        <v>115</v>
      </c>
    </row>
    <row r="9" spans="1:2" ht="31.5" x14ac:dyDescent="0.25">
      <c r="A9" s="10" t="s">
        <v>114</v>
      </c>
      <c r="B9" s="8" t="s">
        <v>175</v>
      </c>
    </row>
    <row r="10" spans="1:2" ht="15.75" x14ac:dyDescent="0.25">
      <c r="A10" s="10" t="s">
        <v>114</v>
      </c>
      <c r="B10" s="8" t="s">
        <v>116</v>
      </c>
    </row>
    <row r="11" spans="1:2" ht="31.5" x14ac:dyDescent="0.25">
      <c r="A11" s="10" t="s">
        <v>114</v>
      </c>
      <c r="B11" s="8" t="s">
        <v>174</v>
      </c>
    </row>
    <row r="12" spans="1:2" ht="15.75" x14ac:dyDescent="0.25">
      <c r="A12" s="23" t="s">
        <v>117</v>
      </c>
      <c r="B12" s="8" t="s">
        <v>118</v>
      </c>
    </row>
    <row r="13" spans="1:2" ht="31.5" x14ac:dyDescent="0.25">
      <c r="A13" s="23" t="s">
        <v>119</v>
      </c>
      <c r="B13" s="8" t="s">
        <v>120</v>
      </c>
    </row>
    <row r="14" spans="1:2" ht="47.25" x14ac:dyDescent="0.25">
      <c r="A14" s="23" t="s">
        <v>121</v>
      </c>
      <c r="B14" s="8" t="s">
        <v>165</v>
      </c>
    </row>
    <row r="15" spans="1:2" ht="31.5" x14ac:dyDescent="0.25">
      <c r="A15" s="10" t="s">
        <v>121</v>
      </c>
      <c r="B15" s="8" t="s">
        <v>166</v>
      </c>
    </row>
    <row r="16" spans="1:2" ht="31.5" x14ac:dyDescent="0.25">
      <c r="A16" s="10" t="s">
        <v>121</v>
      </c>
      <c r="B16" s="8" t="s">
        <v>167</v>
      </c>
    </row>
    <row r="17" spans="1:2" ht="31.5" x14ac:dyDescent="0.25">
      <c r="A17" s="10" t="s">
        <v>121</v>
      </c>
      <c r="B17" s="8" t="s">
        <v>168</v>
      </c>
    </row>
    <row r="18" spans="1:2" ht="31.5" x14ac:dyDescent="0.25">
      <c r="A18" s="23" t="s">
        <v>122</v>
      </c>
      <c r="B18" s="8" t="s">
        <v>123</v>
      </c>
    </row>
    <row r="19" spans="1:2" ht="31.5" x14ac:dyDescent="0.25">
      <c r="A19" s="23" t="s">
        <v>124</v>
      </c>
      <c r="B19" s="8" t="s">
        <v>125</v>
      </c>
    </row>
    <row r="20" spans="1:2" ht="31.5" x14ac:dyDescent="0.25">
      <c r="A20" s="23" t="s">
        <v>93</v>
      </c>
      <c r="B20" s="8" t="s">
        <v>94</v>
      </c>
    </row>
    <row r="21" spans="1:2" ht="31.5" x14ac:dyDescent="0.25">
      <c r="A21" s="10" t="s">
        <v>93</v>
      </c>
      <c r="B21" s="8" t="s">
        <v>176</v>
      </c>
    </row>
    <row r="22" spans="1:2" ht="31.5" x14ac:dyDescent="0.25">
      <c r="A22" s="10" t="s">
        <v>93</v>
      </c>
      <c r="B22" s="8" t="s">
        <v>177</v>
      </c>
    </row>
    <row r="23" spans="1:2" ht="31.5" x14ac:dyDescent="0.25">
      <c r="A23" s="10" t="s">
        <v>93</v>
      </c>
      <c r="B23" s="8" t="s">
        <v>178</v>
      </c>
    </row>
    <row r="24" spans="1:2" ht="31.5" x14ac:dyDescent="0.25">
      <c r="A24" s="102" t="s">
        <v>171</v>
      </c>
      <c r="B24" s="57"/>
    </row>
    <row r="25" spans="1:2" ht="31.5" x14ac:dyDescent="0.25">
      <c r="A25" s="10" t="s">
        <v>171</v>
      </c>
      <c r="B25" s="10"/>
    </row>
    <row r="26" spans="1:2" ht="31.5" x14ac:dyDescent="0.25">
      <c r="A26" s="10" t="s">
        <v>171</v>
      </c>
      <c r="B26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DMS</vt:lpstr>
      <vt:lpstr>Report</vt:lpstr>
      <vt:lpstr>NOTED</vt:lpstr>
      <vt:lpstr>Sheet4</vt:lpstr>
      <vt:lpstr>DMS!Print_Area</vt:lpstr>
      <vt:lpstr>Report!Print_Area</vt:lpstr>
      <vt:lpstr>DMS!Print_Titles</vt:lpstr>
    </vt:vector>
  </TitlesOfParts>
  <Company>trengginas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tdi</dc:creator>
  <cp:lastModifiedBy>user</cp:lastModifiedBy>
  <cp:lastPrinted>2017-01-06T03:04:00Z</cp:lastPrinted>
  <dcterms:created xsi:type="dcterms:W3CDTF">2015-05-08T10:01:49Z</dcterms:created>
  <dcterms:modified xsi:type="dcterms:W3CDTF">2017-01-09T09:45:24Z</dcterms:modified>
</cp:coreProperties>
</file>