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F0F1B496-DFCC-4C45-B041-93B5EA4AE7A5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回测自动化" sheetId="1" r:id="rId1"/>
    <sheet name="1" sheetId="2" r:id="rId2"/>
    <sheet name="2" sheetId="13" r:id="rId3"/>
    <sheet name="3" sheetId="5" r:id="rId4"/>
    <sheet name="4" sheetId="6" r:id="rId5"/>
    <sheet name="5" sheetId="7" r:id="rId6"/>
    <sheet name="6" sheetId="8" r:id="rId7"/>
    <sheet name="7" sheetId="9" r:id="rId8"/>
    <sheet name="8" sheetId="10" r:id="rId9"/>
    <sheet name="9" sheetId="11" r:id="rId10"/>
    <sheet name="10" sheetId="12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C4" i="1"/>
  <c r="B4" i="1"/>
  <c r="D12" i="1"/>
  <c r="D11" i="1"/>
  <c r="D10" i="1"/>
  <c r="D9" i="1"/>
  <c r="D8" i="1"/>
  <c r="C12" i="1"/>
  <c r="C11" i="1"/>
  <c r="C10" i="1"/>
  <c r="C9" i="1"/>
  <c r="C8" i="1"/>
  <c r="B12" i="1"/>
  <c r="B11" i="1"/>
  <c r="B10" i="1"/>
  <c r="B9" i="1"/>
  <c r="B8" i="1"/>
  <c r="D7" i="1"/>
  <c r="D6" i="1"/>
  <c r="D5" i="1"/>
  <c r="C7" i="1"/>
  <c r="C6" i="1"/>
  <c r="C5" i="1"/>
  <c r="B7" i="1"/>
  <c r="B6" i="1"/>
  <c r="B5" i="1"/>
  <c r="D1" i="1"/>
  <c r="H1" i="1"/>
  <c r="M1" i="1"/>
  <c r="U3" i="1"/>
  <c r="T3" i="1"/>
  <c r="S3" i="1"/>
  <c r="L3" i="1"/>
  <c r="R3" i="1"/>
  <c r="Q3" i="1"/>
  <c r="N3" i="1"/>
  <c r="M3" i="1"/>
  <c r="J3" i="1"/>
  <c r="G3" i="1"/>
  <c r="P3" i="1"/>
  <c r="K3" i="1"/>
  <c r="H3" i="1"/>
  <c r="O3" i="1"/>
  <c r="F3" i="1"/>
  <c r="I3" i="1"/>
  <c r="D3" i="1"/>
  <c r="C3" i="1"/>
  <c r="E3" i="1"/>
  <c r="B3" i="1"/>
</calcChain>
</file>

<file path=xl/sharedStrings.xml><?xml version="1.0" encoding="utf-8"?>
<sst xmlns="http://schemas.openxmlformats.org/spreadsheetml/2006/main" count="385" uniqueCount="154">
  <si>
    <t>测算报告</t>
  </si>
  <si>
    <t>-------------------------------</t>
  </si>
  <si>
    <t>名称</t>
  </si>
  <si>
    <t>全部交易</t>
  </si>
  <si>
    <t>多头</t>
  </si>
  <si>
    <t>空头</t>
  </si>
  <si>
    <t>报告生成时间</t>
  </si>
  <si>
    <t>资金分配量</t>
  </si>
  <si>
    <t>数据合约</t>
  </si>
  <si>
    <t>橡胶指数</t>
  </si>
  <si>
    <t>交易合约</t>
  </si>
  <si>
    <t>K线周期</t>
  </si>
  <si>
    <t>5分钟</t>
  </si>
  <si>
    <t>数据开始时间</t>
  </si>
  <si>
    <t>数据结束时间</t>
  </si>
  <si>
    <t>信号计算开始时间</t>
  </si>
  <si>
    <t>信号计算结束时间</t>
  </si>
  <si>
    <t>单位</t>
  </si>
  <si>
    <t>10（吨/手，元/点）</t>
  </si>
  <si>
    <t>保证金</t>
  </si>
  <si>
    <t>手续费</t>
  </si>
  <si>
    <t>2.00%%</t>
  </si>
  <si>
    <t>滑点</t>
  </si>
  <si>
    <t>开仓手数</t>
  </si>
  <si>
    <t>初始资金比例</t>
  </si>
  <si>
    <t>模型</t>
  </si>
  <si>
    <t>A2-均线趋势跟踪</t>
  </si>
  <si>
    <t>参数</t>
  </si>
  <si>
    <t>[0,0,0,0,0,0]</t>
  </si>
  <si>
    <t>测试天数</t>
  </si>
  <si>
    <t>测试周期数</t>
  </si>
  <si>
    <t>信号个数</t>
  </si>
  <si>
    <t>指令总数</t>
  </si>
  <si>
    <t>信号消失次数</t>
  </si>
  <si>
    <t xml:space="preserve">资金分配量 </t>
  </si>
  <si>
    <t>最终权益</t>
  </si>
  <si>
    <t>空仓周期数</t>
  </si>
  <si>
    <t>最长连续空仓周期数</t>
  </si>
  <si>
    <t>最长交易周期</t>
  </si>
  <si>
    <t>标准离差</t>
  </si>
  <si>
    <t>标准离差率</t>
  </si>
  <si>
    <t>夏普比率</t>
  </si>
  <si>
    <t>盈亏总平均/亏损平均</t>
  </si>
  <si>
    <t>权益最大回撤</t>
  </si>
  <si>
    <t>权益最大回撤时间</t>
  </si>
  <si>
    <t>权益最大回撤比</t>
  </si>
  <si>
    <t>权益最大回撤比时间</t>
  </si>
  <si>
    <t>权益最长未创新高周期数</t>
  </si>
  <si>
    <t>权益最长未创新高时间段</t>
  </si>
  <si>
    <t>2017/05/31 22:45 - 2017/12/18 21:35</t>
  </si>
  <si>
    <t>损益最大回撤</t>
  </si>
  <si>
    <t>损益最大回撤时间</t>
  </si>
  <si>
    <t>损益最大回撤比</t>
  </si>
  <si>
    <t>损益最大回撤比时间</t>
  </si>
  <si>
    <t>损益最长未创新高周期数</t>
  </si>
  <si>
    <t>损益最长未创新高时间段</t>
  </si>
  <si>
    <t>2017/06/01 09:10 - 2017/12/18 21:35</t>
  </si>
  <si>
    <t>风险率</t>
  </si>
  <si>
    <t>收益率/风险率</t>
  </si>
  <si>
    <t>每手最大亏损</t>
  </si>
  <si>
    <t>每手平均盈亏</t>
  </si>
  <si>
    <t>盈利率</t>
  </si>
  <si>
    <t>年化单利收益率</t>
  </si>
  <si>
    <t>月化单利收益率</t>
  </si>
  <si>
    <t>年化复利收益率</t>
  </si>
  <si>
    <t>月化复利收益率</t>
  </si>
  <si>
    <t>胜率</t>
  </si>
  <si>
    <t>模型得分</t>
  </si>
  <si>
    <t>30分</t>
  </si>
  <si>
    <t>平均盈利/权益最大回撤</t>
  </si>
  <si>
    <t>平均盈利/平均亏损</t>
  </si>
  <si>
    <t>平均盈利率/平均亏损率</t>
  </si>
  <si>
    <t>净利润</t>
  </si>
  <si>
    <t>总盈利</t>
  </si>
  <si>
    <t>总亏损</t>
  </si>
  <si>
    <t>总盈利/总亏损</t>
  </si>
  <si>
    <t>其中持仓浮盈</t>
  </si>
  <si>
    <t>交易次数</t>
  </si>
  <si>
    <t>盈利比率</t>
  </si>
  <si>
    <t>盈利次数</t>
  </si>
  <si>
    <t>亏损次数</t>
  </si>
  <si>
    <t>持平次数</t>
  </si>
  <si>
    <t>平均交易周期</t>
  </si>
  <si>
    <t>平均盈利交易周期</t>
  </si>
  <si>
    <t>平均亏损交易周期</t>
  </si>
  <si>
    <t>平均盈亏(利润)</t>
  </si>
  <si>
    <t>平均盈利</t>
  </si>
  <si>
    <t>平均亏损</t>
  </si>
  <si>
    <t>最大盈利</t>
  </si>
  <si>
    <t>最大亏损</t>
  </si>
  <si>
    <t>最大盈利/总盈利</t>
  </si>
  <si>
    <t>最大亏损/总亏损</t>
  </si>
  <si>
    <t>净利润/最大亏损</t>
  </si>
  <si>
    <t>最大盈利时间</t>
  </si>
  <si>
    <t>最大亏损时间</t>
  </si>
  <si>
    <t>最大持续盈利次数</t>
  </si>
  <si>
    <t>最大持续盈利次数出现时间</t>
  </si>
  <si>
    <t>2017/08/08 14:00 - 2017/08/09 21:50</t>
  </si>
  <si>
    <t>最大持续亏损次数</t>
  </si>
  <si>
    <t>最大持续亏损次数出现时间</t>
  </si>
  <si>
    <t>2017/08/01 10:10 - 2017/08/03 22:25</t>
  </si>
  <si>
    <t>平均持仓手数</t>
  </si>
  <si>
    <t>最大持仓手数</t>
  </si>
  <si>
    <t>平均使用资金额</t>
  </si>
  <si>
    <t>最大使用资金额</t>
  </si>
  <si>
    <t>平均资金使用率</t>
  </si>
  <si>
    <t>最大资金使用率</t>
  </si>
  <si>
    <t>扣除最大盈利后收益率</t>
  </si>
  <si>
    <t>扣除最大亏损后收益率</t>
  </si>
  <si>
    <t>期间最大权益</t>
  </si>
  <si>
    <t>期间最小权益</t>
  </si>
  <si>
    <t>滑点损耗</t>
  </si>
  <si>
    <t>成交额</t>
  </si>
  <si>
    <t>测算报告</t>
    <phoneticPr fontId="3" type="noConversion"/>
  </si>
  <si>
    <t>序号</t>
    <phoneticPr fontId="3" type="noConversion"/>
  </si>
  <si>
    <t>回测日期：</t>
    <phoneticPr fontId="3" type="noConversion"/>
  </si>
  <si>
    <t>橡胶指数 5分钟 A2-均线趋势跟踪</t>
    <phoneticPr fontId="3" type="noConversion"/>
  </si>
  <si>
    <t>测试场景描述</t>
    <phoneticPr fontId="3" type="noConversion"/>
  </si>
  <si>
    <t>资金分配量(元)</t>
    <phoneticPr fontId="3" type="noConversion"/>
  </si>
  <si>
    <t>数据合约</t>
    <phoneticPr fontId="3" type="noConversion"/>
  </si>
  <si>
    <t>K线周期</t>
    <phoneticPr fontId="3" type="noConversion"/>
  </si>
  <si>
    <t>初始资金比例</t>
    <phoneticPr fontId="3" type="noConversion"/>
  </si>
  <si>
    <t>最终权益(元)</t>
    <phoneticPr fontId="3" type="noConversion"/>
  </si>
  <si>
    <t>夏普比率</t>
    <phoneticPr fontId="3" type="noConversion"/>
  </si>
  <si>
    <t>权益最大回撤</t>
    <phoneticPr fontId="3" type="noConversion"/>
  </si>
  <si>
    <t>权益最大回撤比</t>
    <phoneticPr fontId="3" type="noConversion"/>
  </si>
  <si>
    <t>每手最大亏损</t>
    <phoneticPr fontId="3" type="noConversion"/>
  </si>
  <si>
    <t>每手平均盈亏</t>
    <phoneticPr fontId="3" type="noConversion"/>
  </si>
  <si>
    <t>年化收益率</t>
    <phoneticPr fontId="3" type="noConversion"/>
  </si>
  <si>
    <t>胜率</t>
    <phoneticPr fontId="3" type="noConversion"/>
  </si>
  <si>
    <t>模型得分</t>
    <phoneticPr fontId="3" type="noConversion"/>
  </si>
  <si>
    <t>总盈利</t>
    <phoneticPr fontId="3" type="noConversion"/>
  </si>
  <si>
    <t>总亏损</t>
    <phoneticPr fontId="3" type="noConversion"/>
  </si>
  <si>
    <t>交易次数</t>
    <phoneticPr fontId="3" type="noConversion"/>
  </si>
  <si>
    <t>手续费</t>
    <phoneticPr fontId="3" type="noConversion"/>
  </si>
  <si>
    <t>滑点损耗</t>
    <phoneticPr fontId="3" type="noConversion"/>
  </si>
  <si>
    <t>成交额(元)</t>
    <phoneticPr fontId="3" type="noConversion"/>
  </si>
  <si>
    <t>模型名称：A2-均线趋势跟踪</t>
    <phoneticPr fontId="3" type="noConversion"/>
  </si>
  <si>
    <t>信号计算开始时间：</t>
    <phoneticPr fontId="3" type="noConversion"/>
  </si>
  <si>
    <t>信号计算结束时间：</t>
    <phoneticPr fontId="3" type="noConversion"/>
  </si>
  <si>
    <t>橡胶指数 15分钟 A2-均线趋势跟踪</t>
  </si>
  <si>
    <t>15分钟</t>
  </si>
  <si>
    <t>2017/09/21 14:00 - 2017/12/18 22:30</t>
  </si>
  <si>
    <t>2017/09/21 22:00 - 2017/12/18 22:30</t>
  </si>
  <si>
    <t>21分</t>
  </si>
  <si>
    <t>2017/06/13 09:00 - 2017/06/15 21:45</t>
  </si>
  <si>
    <t>2017/06/02 10:45 - 2017/06/09 10:30</t>
  </si>
  <si>
    <t>橡胶指数 1小时 A2-均线趋势跟踪</t>
  </si>
  <si>
    <t>1小时</t>
  </si>
  <si>
    <t>2017/06/02 14:00 - 2017/09/19 11:00</t>
  </si>
  <si>
    <t>2017/06/05 11:00 - 2017/09/14 10:00</t>
  </si>
  <si>
    <t>23分</t>
  </si>
  <si>
    <t>2017/05/22 21:00 - 2017/06/05 11:00</t>
  </si>
  <si>
    <t>2017/07/25 14:00 - 2017/08/03 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</si>
</sst>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yyyy/m/d\ h:mm;@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1"/>
      <color rgb="FFFFFFFF"/>
      <name val="Arial"/>
      <family val="2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2"/>
      <color theme="1"/>
      <name val="幼圆"/>
      <family val="3"/>
      <charset val="134"/>
    </font>
    <font>
      <b/>
      <sz val="11"/>
      <color theme="1"/>
      <name val="等线"/>
      <family val="2"/>
      <scheme val="minor"/>
    </font>
    <font>
      <b/>
      <sz val="10"/>
      <color theme="1"/>
      <name val="幼圆"/>
      <family val="3"/>
      <charset val="134"/>
    </font>
    <font>
      <sz val="10"/>
      <color theme="1"/>
      <name val="幼圆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43">
    <xf numFmtId="0" fontId="0" fillId="0" borderId="0" xfId="0"/>
    <xf numFmtId="0" fontId="4" fillId="0" borderId="0" xfId="2" applyFont="1">
      <alignment vertical="center"/>
    </xf>
    <xf numFmtId="0" fontId="2" fillId="0" borderId="0" xfId="2">
      <alignment vertical="center"/>
    </xf>
    <xf numFmtId="0" fontId="5" fillId="2" borderId="0" xfId="2" applyFont="1" applyFill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22" fontId="6" fillId="0" borderId="0" xfId="2" applyNumberFormat="1" applyFont="1" applyAlignment="1">
      <alignment horizontal="center" vertical="center" wrapText="1"/>
    </xf>
    <xf numFmtId="14" fontId="6" fillId="0" borderId="0" xfId="2" applyNumberFormat="1" applyFont="1" applyAlignment="1">
      <alignment horizontal="center" vertical="center" wrapText="1"/>
    </xf>
    <xf numFmtId="10" fontId="6" fillId="0" borderId="0" xfId="2" applyNumberFormat="1" applyFont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3" fontId="11" fillId="0" borderId="1" xfId="1" applyFont="1" applyBorder="1" applyAlignment="1">
      <alignment horizontal="center" vertical="center"/>
    </xf>
    <xf numFmtId="43" fontId="11" fillId="0" borderId="1" xfId="1" applyFont="1" applyBorder="1" applyAlignment="1">
      <alignment vertical="center"/>
    </xf>
    <xf numFmtId="10" fontId="11" fillId="0" borderId="1" xfId="0" applyNumberFormat="1" applyFont="1" applyBorder="1" applyAlignment="1">
      <alignment horizontal="center" vertical="center"/>
    </xf>
    <xf numFmtId="0" fontId="7" fillId="0" borderId="0" xfId="2" applyFont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/>
    </xf>
    <xf numFmtId="176" fontId="9" fillId="3" borderId="1" xfId="0" applyNumberFormat="1" applyFont="1" applyFill="1" applyBorder="1" applyAlignment="1">
      <alignment horizontal="left" vertical="center"/>
    </xf>
    <xf numFmtId="176" fontId="0" fillId="3" borderId="1" xfId="0" applyNumberFormat="1" applyFill="1" applyBorder="1" applyAlignment="1">
      <alignment horizontal="left" vertical="center"/>
    </xf>
    <xf numFmtId="43" fontId="10" fillId="4" borderId="1" xfId="1" applyFont="1" applyFill="1" applyBorder="1" applyAlignment="1">
      <alignment vertical="center"/>
    </xf>
    <xf numFmtId="43" fontId="10" fillId="5" borderId="1" xfId="1" applyFont="1" applyFill="1" applyBorder="1" applyAlignment="1">
      <alignment horizontal="center" vertical="center"/>
    </xf>
    <xf numFmtId="43" fontId="10" fillId="4" borderId="1" xfId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22" fontId="6" fillId="0" borderId="0" xfId="0" applyNumberFormat="1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 wrapText="1"/>
    </xf>
    <xf numFmtId="176" fontId="9" fillId="3" borderId="2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8" fillId="3" borderId="2" xfId="0" applyNumberFormat="1" applyFont="1" applyFill="1" applyBorder="1" applyAlignment="1">
      <alignment horizontal="left" vertical="center"/>
    </xf>
    <xf numFmtId="22" fontId="9" fillId="3" borderId="1" xfId="0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9" fillId="3" borderId="2" xfId="0" applyFont="1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76" fontId="9" fillId="3" borderId="2" xfId="0" applyNumberFormat="1" applyFont="1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6" fillId="0" borderId="0" xfId="2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3">
    <cellStyle name="常规" xfId="0" builtinId="0"/>
    <cellStyle name="常规 2" xfId="2" xr:uid="{00000000-0005-0000-0000-00000100000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"/>
  <sheetViews>
    <sheetView tabSelected="1" workbookViewId="0">
      <selection activeCell="E4" sqref="E4"/>
    </sheetView>
  </sheetViews>
  <sheetFormatPr defaultRowHeight="13.8" x14ac:dyDescent="0.25"/>
  <cols>
    <col min="1" max="1" width="5.77734375" bestFit="1" customWidth="1"/>
    <col min="2" max="2" width="33.6640625" bestFit="1" customWidth="1"/>
    <col min="3" max="3" width="10" bestFit="1" customWidth="1"/>
    <col min="5" max="5" width="12" customWidth="1"/>
    <col min="6" max="6" width="13.21875" customWidth="1"/>
    <col min="7" max="7" width="11.6640625" bestFit="1" customWidth="1"/>
    <col min="8" max="8" width="14.109375" bestFit="1" customWidth="1"/>
    <col min="9" max="9" width="10.6640625" customWidth="1"/>
    <col min="10" max="10" width="10.109375" customWidth="1"/>
    <col min="11" max="11" width="9.5546875" customWidth="1"/>
    <col min="15" max="15" width="10" bestFit="1" customWidth="1"/>
    <col min="17" max="17" width="13.33203125" customWidth="1"/>
    <col min="18" max="18" width="13.88671875" bestFit="1" customWidth="1"/>
    <col min="19" max="20" width="12.77734375" bestFit="1" customWidth="1"/>
    <col min="21" max="21" width="17.21875" bestFit="1" customWidth="1"/>
  </cols>
  <sheetData>
    <row r="1" spans="1:24" ht="30" customHeight="1" x14ac:dyDescent="0.25">
      <c r="A1" s="32" t="s">
        <v>137</v>
      </c>
      <c r="B1" s="33"/>
      <c r="C1" s="15" t="s">
        <v>115</v>
      </c>
      <c r="D1" s="35">
        <f>'1'!B7</f>
        <v>43087.905624999999</v>
      </c>
      <c r="E1" s="36"/>
      <c r="F1" s="37" t="s">
        <v>138</v>
      </c>
      <c r="G1" s="38"/>
      <c r="H1" s="34">
        <f>'1'!B14</f>
        <v>42871</v>
      </c>
      <c r="I1" s="31"/>
      <c r="J1" s="39" t="s">
        <v>139</v>
      </c>
      <c r="K1" s="40"/>
      <c r="L1" s="38"/>
      <c r="M1" s="30">
        <f>'1'!B15</f>
        <v>43088</v>
      </c>
      <c r="N1" s="31"/>
      <c r="O1" s="16"/>
      <c r="P1" s="16"/>
      <c r="Q1" s="17"/>
      <c r="R1" s="17"/>
      <c r="S1" s="17"/>
      <c r="T1" s="17"/>
      <c r="U1" s="17"/>
      <c r="V1" s="17"/>
      <c r="W1" s="17"/>
      <c r="X1" s="17"/>
    </row>
    <row r="2" spans="1:24" ht="42" customHeight="1" x14ac:dyDescent="0.25">
      <c r="A2" s="8" t="s">
        <v>114</v>
      </c>
      <c r="B2" s="8" t="s">
        <v>117</v>
      </c>
      <c r="C2" s="8" t="s">
        <v>119</v>
      </c>
      <c r="D2" s="8" t="s">
        <v>120</v>
      </c>
      <c r="E2" s="14" t="s">
        <v>118</v>
      </c>
      <c r="F2" s="14" t="s">
        <v>122</v>
      </c>
      <c r="G2" s="14" t="s">
        <v>127</v>
      </c>
      <c r="H2" s="14" t="s">
        <v>124</v>
      </c>
      <c r="I2" s="14" t="s">
        <v>121</v>
      </c>
      <c r="J2" s="14" t="s">
        <v>128</v>
      </c>
      <c r="K2" s="14" t="s">
        <v>125</v>
      </c>
      <c r="L2" s="14" t="s">
        <v>133</v>
      </c>
      <c r="M2" s="14" t="s">
        <v>129</v>
      </c>
      <c r="N2" s="14" t="s">
        <v>130</v>
      </c>
      <c r="O2" s="8" t="s">
        <v>123</v>
      </c>
      <c r="P2" s="14" t="s">
        <v>126</v>
      </c>
      <c r="Q2" s="14" t="s">
        <v>131</v>
      </c>
      <c r="R2" s="14" t="s">
        <v>132</v>
      </c>
      <c r="S2" s="14" t="s">
        <v>134</v>
      </c>
      <c r="T2" s="14" t="s">
        <v>135</v>
      </c>
      <c r="U2" s="14" t="s">
        <v>136</v>
      </c>
      <c r="V2" s="14"/>
      <c r="W2" s="14"/>
      <c r="X2" s="14"/>
    </row>
    <row r="3" spans="1:24" ht="28.2" customHeight="1" x14ac:dyDescent="0.25">
      <c r="A3" s="22">
        <v>1</v>
      </c>
      <c r="B3" s="9" t="str">
        <f>'1'!A3</f>
        <v>橡胶指数 5分钟 A2-均线趋势跟踪</v>
      </c>
      <c r="C3" s="9" t="str">
        <f>'1'!B9</f>
        <v>橡胶指数</v>
      </c>
      <c r="D3" s="9" t="str">
        <f>'1'!B11</f>
        <v>5分钟</v>
      </c>
      <c r="E3" s="11">
        <f>'1'!B8</f>
        <v>50000</v>
      </c>
      <c r="F3" s="18">
        <f>'1'!B32</f>
        <v>9282</v>
      </c>
      <c r="G3" s="19">
        <f>'1'!B55</f>
        <v>-121.91</v>
      </c>
      <c r="H3" s="20">
        <f>'1'!B40</f>
        <v>41050.92</v>
      </c>
      <c r="I3" s="12">
        <f>'1'!B21</f>
        <v>0.22270000000000001</v>
      </c>
      <c r="J3" s="12">
        <f>'1'!B58</f>
        <v>-1.3634999999999999</v>
      </c>
      <c r="K3" s="12">
        <f>'1'!B48</f>
        <v>0.81440000000000001</v>
      </c>
      <c r="L3" s="9">
        <f>'1'!B73</f>
        <v>334</v>
      </c>
      <c r="M3" s="12">
        <f>'1'!B62</f>
        <v>0.24249999999999999</v>
      </c>
      <c r="N3" s="9" t="str">
        <f>'1'!B63</f>
        <v>30分</v>
      </c>
      <c r="O3" s="9">
        <f>'1'!B38</f>
        <v>-38.03</v>
      </c>
      <c r="P3" s="9">
        <f>'1'!B54</f>
        <v>3611.85</v>
      </c>
      <c r="Q3" s="10">
        <f>'1'!B68</f>
        <v>124825.92</v>
      </c>
      <c r="R3" s="10">
        <f>'1'!B69</f>
        <v>165543.47</v>
      </c>
      <c r="S3" s="10">
        <f>'1'!B110</f>
        <v>18768</v>
      </c>
      <c r="T3" s="10">
        <f>'1'!B111</f>
        <v>33400</v>
      </c>
      <c r="U3" s="10">
        <f>'1'!B112</f>
        <v>93837750</v>
      </c>
      <c r="V3" s="9"/>
      <c r="W3" s="9"/>
      <c r="X3" s="9"/>
    </row>
    <row r="4" spans="1:24" ht="28.2" customHeight="1" x14ac:dyDescent="0.25">
      <c r="A4" s="22">
        <v>2</v>
      </c>
      <c r="B4" s="9" t="str">
        <f>'2'!A3</f>
        <v>橡胶指数 15分钟 A2-均线趋势跟踪</v>
      </c>
      <c r="C4" s="9" t="str">
        <f>'2'!B9</f>
        <v>橡胶指数</v>
      </c>
      <c r="D4" s="9" t="str">
        <f>'2'!B11</f>
        <v>15分钟</v>
      </c>
      <c r="E4" s="11"/>
      <c r="F4" s="18"/>
      <c r="G4" s="21"/>
      <c r="H4" s="20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ht="28.2" customHeight="1" x14ac:dyDescent="0.25">
      <c r="A5" s="22">
        <v>3</v>
      </c>
      <c r="B5" s="9" t="str">
        <f>'3'!A3</f>
        <v>橡胶指数 1小时 A2-均线趋势跟踪</v>
      </c>
      <c r="C5" s="9" t="str">
        <f>'3'!B9</f>
        <v>橡胶指数</v>
      </c>
      <c r="D5" s="9" t="str">
        <f>'3'!B11</f>
        <v>1小时</v>
      </c>
      <c r="E5" s="11"/>
      <c r="F5" s="18"/>
      <c r="G5" s="21"/>
      <c r="H5" s="20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ht="28.2" customHeight="1" x14ac:dyDescent="0.25">
      <c r="A6" s="22">
        <v>4</v>
      </c>
      <c r="B6" s="9">
        <f>'4'!A3</f>
        <v>0</v>
      </c>
      <c r="C6" s="9">
        <f>'4'!B9</f>
        <v>0</v>
      </c>
      <c r="D6" s="9">
        <f>'4'!B11</f>
        <v>0</v>
      </c>
      <c r="E6" s="11"/>
      <c r="F6" s="18"/>
      <c r="G6" s="21"/>
      <c r="H6" s="20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ht="28.2" customHeight="1" x14ac:dyDescent="0.25">
      <c r="A7" s="22">
        <v>5</v>
      </c>
      <c r="B7" s="9">
        <f>'5'!A3</f>
        <v>0</v>
      </c>
      <c r="C7" s="9">
        <f>'5'!B9</f>
        <v>0</v>
      </c>
      <c r="D7" s="9">
        <f>'5'!B11</f>
        <v>0</v>
      </c>
      <c r="E7" s="11"/>
      <c r="F7" s="18"/>
      <c r="G7" s="21"/>
      <c r="H7" s="20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ht="28.2" customHeight="1" x14ac:dyDescent="0.25">
      <c r="A8" s="22">
        <v>6</v>
      </c>
      <c r="B8" s="9">
        <f>'6'!A3</f>
        <v>0</v>
      </c>
      <c r="C8" s="9">
        <f>'6'!B9</f>
        <v>0</v>
      </c>
      <c r="D8" s="9">
        <f>'6'!B11</f>
        <v>0</v>
      </c>
      <c r="E8" s="11"/>
      <c r="F8" s="18"/>
      <c r="G8" s="21"/>
      <c r="H8" s="20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ht="28.2" customHeight="1" x14ac:dyDescent="0.25">
      <c r="A9" s="22">
        <v>7</v>
      </c>
      <c r="B9" s="9">
        <f>'7'!A3</f>
        <v>0</v>
      </c>
      <c r="C9" s="9">
        <f>'7'!B9</f>
        <v>0</v>
      </c>
      <c r="D9" s="9">
        <f>'7'!B11</f>
        <v>0</v>
      </c>
      <c r="E9" s="11"/>
      <c r="F9" s="18"/>
      <c r="G9" s="21"/>
      <c r="H9" s="20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ht="28.2" customHeight="1" x14ac:dyDescent="0.25">
      <c r="A10" s="22">
        <v>8</v>
      </c>
      <c r="B10" s="9">
        <f>'8'!A3</f>
        <v>0</v>
      </c>
      <c r="C10" s="9">
        <f>'8'!B9</f>
        <v>0</v>
      </c>
      <c r="D10" s="9">
        <f>'8'!B11</f>
        <v>0</v>
      </c>
      <c r="E10" s="11"/>
      <c r="F10" s="18"/>
      <c r="G10" s="21"/>
      <c r="H10" s="2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ht="28.2" customHeight="1" x14ac:dyDescent="0.25">
      <c r="A11" s="22">
        <v>9</v>
      </c>
      <c r="B11" s="9">
        <f>'9'!A3</f>
        <v>0</v>
      </c>
      <c r="C11" s="9">
        <f>'9'!B9</f>
        <v>0</v>
      </c>
      <c r="D11" s="9">
        <f>'9'!B11</f>
        <v>0</v>
      </c>
      <c r="E11" s="11"/>
      <c r="F11" s="18"/>
      <c r="G11" s="21"/>
      <c r="H11" s="2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ht="28.2" customHeight="1" x14ac:dyDescent="0.25">
      <c r="A12" s="22">
        <v>10</v>
      </c>
      <c r="B12" s="9">
        <f>'10'!A3</f>
        <v>0</v>
      </c>
      <c r="C12" s="9">
        <f>'10'!B9</f>
        <v>0</v>
      </c>
      <c r="D12" s="9">
        <f>'10'!B11</f>
        <v>0</v>
      </c>
      <c r="E12" s="11"/>
      <c r="F12" s="18"/>
      <c r="G12" s="21"/>
      <c r="H12" s="20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</sheetData>
  <mergeCells count="6">
    <mergeCell ref="M1:N1"/>
    <mergeCell ref="A1:B1"/>
    <mergeCell ref="H1:I1"/>
    <mergeCell ref="D1:E1"/>
    <mergeCell ref="F1:G1"/>
    <mergeCell ref="J1:L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3.8" x14ac:dyDescent="0.25"/>
  <sheetData/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3.8" x14ac:dyDescent="0.25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6"/>
  <sheetViews>
    <sheetView showGridLines="0" workbookViewId="0">
      <selection activeCell="A15" sqref="A15"/>
    </sheetView>
  </sheetViews>
  <sheetFormatPr defaultRowHeight="13.8" x14ac:dyDescent="0.25"/>
  <cols>
    <col min="1" max="1" width="34.77734375" style="2" bestFit="1" customWidth="1"/>
    <col min="2" max="2" width="35.5546875" style="2" bestFit="1" customWidth="1"/>
    <col min="3" max="4" width="15.33203125" style="2" bestFit="1" customWidth="1"/>
    <col min="5" max="16384" width="8.88671875" style="2"/>
  </cols>
  <sheetData>
    <row r="1" spans="1:4" ht="22.8" x14ac:dyDescent="0.25">
      <c r="A1" s="1" t="s">
        <v>113</v>
      </c>
    </row>
    <row r="3" spans="1:4" x14ac:dyDescent="0.25">
      <c r="A3" s="2" t="s">
        <v>116</v>
      </c>
    </row>
    <row r="5" spans="1:4" x14ac:dyDescent="0.25">
      <c r="A5" s="2" t="s">
        <v>1</v>
      </c>
    </row>
    <row r="6" spans="1:4" x14ac:dyDescent="0.25">
      <c r="A6" s="3" t="s">
        <v>2</v>
      </c>
      <c r="B6" s="3" t="s">
        <v>3</v>
      </c>
      <c r="C6" s="3" t="s">
        <v>4</v>
      </c>
      <c r="D6" s="3" t="s">
        <v>5</v>
      </c>
    </row>
    <row r="7" spans="1:4" x14ac:dyDescent="0.25">
      <c r="A7" s="4" t="s">
        <v>6</v>
      </c>
      <c r="B7" s="5">
        <v>43087.905624999999</v>
      </c>
      <c r="C7" s="4"/>
      <c r="D7" s="4"/>
    </row>
    <row r="8" spans="1:4" x14ac:dyDescent="0.25">
      <c r="A8" s="4" t="s">
        <v>7</v>
      </c>
      <c r="B8" s="4">
        <v>50000</v>
      </c>
      <c r="C8" s="4"/>
      <c r="D8" s="4"/>
    </row>
    <row r="9" spans="1:4" x14ac:dyDescent="0.25">
      <c r="A9" s="4" t="s">
        <v>8</v>
      </c>
      <c r="B9" s="4" t="s">
        <v>9</v>
      </c>
      <c r="C9" s="4"/>
      <c r="D9" s="4"/>
    </row>
    <row r="10" spans="1:4" x14ac:dyDescent="0.25">
      <c r="A10" s="4" t="s">
        <v>10</v>
      </c>
      <c r="B10" s="4" t="s">
        <v>9</v>
      </c>
      <c r="C10" s="4"/>
      <c r="D10" s="4"/>
    </row>
    <row r="11" spans="1:4" x14ac:dyDescent="0.25">
      <c r="A11" s="4" t="s">
        <v>11</v>
      </c>
      <c r="B11" s="4" t="s">
        <v>12</v>
      </c>
      <c r="C11" s="4"/>
      <c r="D11" s="4"/>
    </row>
    <row r="12" spans="1:4" x14ac:dyDescent="0.25">
      <c r="A12" s="4" t="s">
        <v>13</v>
      </c>
      <c r="B12" s="6">
        <v>37637</v>
      </c>
      <c r="C12" s="4"/>
      <c r="D12" s="4"/>
    </row>
    <row r="13" spans="1:4" x14ac:dyDescent="0.25">
      <c r="A13" s="4" t="s">
        <v>14</v>
      </c>
      <c r="B13" s="6">
        <v>43088</v>
      </c>
      <c r="C13" s="4"/>
      <c r="D13" s="4"/>
    </row>
    <row r="14" spans="1:4" x14ac:dyDescent="0.25">
      <c r="A14" s="4" t="s">
        <v>15</v>
      </c>
      <c r="B14" s="6">
        <v>42871</v>
      </c>
      <c r="C14" s="4"/>
      <c r="D14" s="4"/>
    </row>
    <row r="15" spans="1:4" x14ac:dyDescent="0.25">
      <c r="A15" s="4" t="s">
        <v>16</v>
      </c>
      <c r="B15" s="6">
        <v>43088</v>
      </c>
      <c r="C15" s="4"/>
      <c r="D15" s="4"/>
    </row>
    <row r="16" spans="1:4" x14ac:dyDescent="0.25">
      <c r="A16" s="4" t="s">
        <v>17</v>
      </c>
      <c r="B16" s="4" t="s">
        <v>18</v>
      </c>
      <c r="C16" s="4"/>
      <c r="D16" s="4"/>
    </row>
    <row r="17" spans="1:4" x14ac:dyDescent="0.25">
      <c r="A17" s="4" t="s">
        <v>19</v>
      </c>
      <c r="B17" s="7">
        <v>0.08</v>
      </c>
      <c r="C17" s="4"/>
      <c r="D17" s="4"/>
    </row>
    <row r="18" spans="1:4" x14ac:dyDescent="0.25">
      <c r="A18" s="4" t="s">
        <v>20</v>
      </c>
      <c r="B18" s="4" t="s">
        <v>21</v>
      </c>
      <c r="C18" s="4"/>
      <c r="D18" s="4"/>
    </row>
    <row r="19" spans="1:4" x14ac:dyDescent="0.25">
      <c r="A19" s="4" t="s">
        <v>22</v>
      </c>
      <c r="B19" s="4">
        <v>1</v>
      </c>
      <c r="C19" s="4"/>
      <c r="D19" s="4"/>
    </row>
    <row r="20" spans="1:4" x14ac:dyDescent="0.25">
      <c r="A20" s="4" t="s">
        <v>23</v>
      </c>
      <c r="B20" s="4">
        <v>1</v>
      </c>
      <c r="C20" s="4"/>
      <c r="D20" s="4"/>
    </row>
    <row r="21" spans="1:4" x14ac:dyDescent="0.25">
      <c r="A21" s="4" t="s">
        <v>24</v>
      </c>
      <c r="B21" s="7">
        <v>0.22270000000000001</v>
      </c>
      <c r="C21" s="4"/>
      <c r="D21" s="4"/>
    </row>
    <row r="22" spans="1:4" x14ac:dyDescent="0.25">
      <c r="A22" s="4" t="s">
        <v>25</v>
      </c>
      <c r="B22" s="4" t="s">
        <v>26</v>
      </c>
      <c r="C22" s="4"/>
      <c r="D22" s="4"/>
    </row>
    <row r="23" spans="1:4" x14ac:dyDescent="0.25">
      <c r="A23" s="4" t="s">
        <v>27</v>
      </c>
      <c r="B23" s="4" t="s">
        <v>28</v>
      </c>
      <c r="C23" s="4"/>
      <c r="D23" s="4"/>
    </row>
    <row r="24" spans="1:4" x14ac:dyDescent="0.25">
      <c r="A24" s="4"/>
      <c r="B24" s="4"/>
      <c r="C24" s="4"/>
      <c r="D24" s="4"/>
    </row>
    <row r="25" spans="1:4" x14ac:dyDescent="0.25">
      <c r="A25" s="4" t="s">
        <v>2</v>
      </c>
      <c r="B25" s="4" t="s">
        <v>3</v>
      </c>
      <c r="C25" s="4" t="s">
        <v>4</v>
      </c>
      <c r="D25" s="4" t="s">
        <v>5</v>
      </c>
    </row>
    <row r="26" spans="1:4" x14ac:dyDescent="0.25">
      <c r="A26" s="4" t="s">
        <v>29</v>
      </c>
      <c r="B26" s="4">
        <v>218</v>
      </c>
      <c r="C26" s="4"/>
      <c r="D26" s="4"/>
    </row>
    <row r="27" spans="1:4" x14ac:dyDescent="0.25">
      <c r="A27" s="4" t="s">
        <v>30</v>
      </c>
      <c r="B27" s="4">
        <v>10172</v>
      </c>
      <c r="C27" s="4"/>
      <c r="D27" s="4"/>
    </row>
    <row r="28" spans="1:4" x14ac:dyDescent="0.25">
      <c r="A28" s="4" t="s">
        <v>31</v>
      </c>
      <c r="B28" s="4">
        <v>1099</v>
      </c>
      <c r="C28" s="4"/>
      <c r="D28" s="4"/>
    </row>
    <row r="29" spans="1:4" x14ac:dyDescent="0.25">
      <c r="A29" s="4" t="s">
        <v>32</v>
      </c>
      <c r="B29" s="4">
        <v>668</v>
      </c>
      <c r="C29" s="4"/>
      <c r="D29" s="4"/>
    </row>
    <row r="30" spans="1:4" x14ac:dyDescent="0.25">
      <c r="A30" s="4" t="s">
        <v>33</v>
      </c>
      <c r="B30" s="4">
        <v>0</v>
      </c>
      <c r="C30" s="4"/>
      <c r="D30" s="4"/>
    </row>
    <row r="31" spans="1:4" x14ac:dyDescent="0.25">
      <c r="A31" s="4" t="s">
        <v>34</v>
      </c>
      <c r="B31" s="4">
        <v>50000</v>
      </c>
      <c r="C31" s="4"/>
      <c r="D31" s="4"/>
    </row>
    <row r="32" spans="1:4" x14ac:dyDescent="0.25">
      <c r="A32" s="4" t="s">
        <v>35</v>
      </c>
      <c r="B32" s="4">
        <v>9282</v>
      </c>
      <c r="C32" s="4"/>
      <c r="D32" s="4"/>
    </row>
    <row r="33" spans="1:4" x14ac:dyDescent="0.25">
      <c r="A33" s="4" t="s">
        <v>36</v>
      </c>
      <c r="B33" s="4">
        <v>5108</v>
      </c>
      <c r="C33" s="4"/>
      <c r="D33" s="4"/>
    </row>
    <row r="34" spans="1:4" x14ac:dyDescent="0.25">
      <c r="A34" s="4" t="s">
        <v>37</v>
      </c>
      <c r="B34" s="4">
        <v>2964</v>
      </c>
      <c r="C34" s="4"/>
      <c r="D34" s="4"/>
    </row>
    <row r="35" spans="1:4" x14ac:dyDescent="0.25">
      <c r="A35" s="4" t="s">
        <v>38</v>
      </c>
      <c r="B35" s="4">
        <v>75</v>
      </c>
      <c r="C35" s="4"/>
      <c r="D35" s="4"/>
    </row>
    <row r="36" spans="1:4" x14ac:dyDescent="0.25">
      <c r="A36" s="4" t="s">
        <v>39</v>
      </c>
      <c r="B36" s="4">
        <v>1400.75</v>
      </c>
      <c r="C36" s="4"/>
      <c r="D36" s="4"/>
    </row>
    <row r="37" spans="1:4" x14ac:dyDescent="0.25">
      <c r="A37" s="4" t="s">
        <v>40</v>
      </c>
      <c r="B37" s="7">
        <v>-11.4901</v>
      </c>
      <c r="C37" s="4"/>
      <c r="D37" s="4"/>
    </row>
    <row r="38" spans="1:4" x14ac:dyDescent="0.25">
      <c r="A38" s="4" t="s">
        <v>41</v>
      </c>
      <c r="B38" s="4">
        <v>-38.03</v>
      </c>
      <c r="C38" s="4"/>
      <c r="D38" s="4"/>
    </row>
    <row r="39" spans="1:4" x14ac:dyDescent="0.25">
      <c r="A39" s="4" t="s">
        <v>42</v>
      </c>
      <c r="B39" s="4">
        <v>-0.19</v>
      </c>
      <c r="C39" s="4"/>
      <c r="D39" s="4"/>
    </row>
    <row r="40" spans="1:4" x14ac:dyDescent="0.25">
      <c r="A40" s="4" t="s">
        <v>43</v>
      </c>
      <c r="B40" s="4">
        <v>41050.92</v>
      </c>
      <c r="C40" s="4"/>
      <c r="D40" s="4"/>
    </row>
    <row r="41" spans="1:4" x14ac:dyDescent="0.25">
      <c r="A41" s="4" t="s">
        <v>44</v>
      </c>
      <c r="B41" s="5">
        <v>43026.902777777781</v>
      </c>
      <c r="C41" s="4"/>
      <c r="D41" s="4"/>
    </row>
    <row r="42" spans="1:4" ht="14.4" x14ac:dyDescent="0.25">
      <c r="A42" s="13" t="s">
        <v>125</v>
      </c>
      <c r="B42" s="7">
        <v>0.82079999999999997</v>
      </c>
      <c r="C42" s="4"/>
      <c r="D42" s="4"/>
    </row>
    <row r="43" spans="1:4" x14ac:dyDescent="0.25">
      <c r="A43" s="4" t="s">
        <v>46</v>
      </c>
      <c r="B43" s="5">
        <v>43026.902777777781</v>
      </c>
      <c r="C43" s="4"/>
      <c r="D43" s="4"/>
    </row>
    <row r="44" spans="1:4" x14ac:dyDescent="0.25">
      <c r="A44" s="4" t="s">
        <v>47</v>
      </c>
      <c r="B44" s="4">
        <v>9484</v>
      </c>
      <c r="C44" s="4"/>
      <c r="D44" s="4"/>
    </row>
    <row r="45" spans="1:4" x14ac:dyDescent="0.25">
      <c r="A45" s="4" t="s">
        <v>48</v>
      </c>
      <c r="B45" s="4" t="s">
        <v>49</v>
      </c>
      <c r="C45" s="4"/>
      <c r="D45" s="4"/>
    </row>
    <row r="46" spans="1:4" x14ac:dyDescent="0.25">
      <c r="A46" s="4" t="s">
        <v>50</v>
      </c>
      <c r="B46" s="4">
        <v>40717.550000000003</v>
      </c>
      <c r="C46" s="4"/>
      <c r="D46" s="4"/>
    </row>
    <row r="47" spans="1:4" x14ac:dyDescent="0.25">
      <c r="A47" s="4" t="s">
        <v>51</v>
      </c>
      <c r="B47" s="5">
        <v>43026.913194444445</v>
      </c>
      <c r="C47" s="4"/>
      <c r="D47" s="4"/>
    </row>
    <row r="48" spans="1:4" x14ac:dyDescent="0.25">
      <c r="A48" s="4" t="s">
        <v>52</v>
      </c>
      <c r="B48" s="7">
        <v>0.81440000000000001</v>
      </c>
      <c r="C48" s="4"/>
      <c r="D48" s="4"/>
    </row>
    <row r="49" spans="1:4" x14ac:dyDescent="0.25">
      <c r="A49" s="4" t="s">
        <v>53</v>
      </c>
      <c r="B49" s="5">
        <v>43026.913194444445</v>
      </c>
      <c r="C49" s="4"/>
      <c r="D49" s="4"/>
    </row>
    <row r="50" spans="1:4" x14ac:dyDescent="0.25">
      <c r="A50" s="4" t="s">
        <v>54</v>
      </c>
      <c r="B50" s="4">
        <v>9479</v>
      </c>
      <c r="C50" s="4"/>
      <c r="D50" s="4"/>
    </row>
    <row r="51" spans="1:4" x14ac:dyDescent="0.25">
      <c r="A51" s="4" t="s">
        <v>55</v>
      </c>
      <c r="B51" s="4" t="s">
        <v>56</v>
      </c>
      <c r="C51" s="4"/>
      <c r="D51" s="4"/>
    </row>
    <row r="52" spans="1:4" x14ac:dyDescent="0.25">
      <c r="A52" s="4" t="s">
        <v>57</v>
      </c>
      <c r="B52" s="7">
        <v>0.82079999999999997</v>
      </c>
      <c r="C52" s="4"/>
      <c r="D52" s="4"/>
    </row>
    <row r="53" spans="1:4" x14ac:dyDescent="0.25">
      <c r="A53" s="4" t="s">
        <v>58</v>
      </c>
      <c r="B53" s="4">
        <v>-1.66</v>
      </c>
      <c r="C53" s="4"/>
      <c r="D53" s="4"/>
    </row>
    <row r="54" spans="1:4" ht="14.4" x14ac:dyDescent="0.25">
      <c r="A54" s="13" t="s">
        <v>126</v>
      </c>
      <c r="B54" s="4">
        <v>3611.85</v>
      </c>
      <c r="C54" s="4"/>
      <c r="D54" s="4"/>
    </row>
    <row r="55" spans="1:4" x14ac:dyDescent="0.25">
      <c r="A55" s="4" t="s">
        <v>60</v>
      </c>
      <c r="B55" s="4">
        <v>-121.91</v>
      </c>
      <c r="C55" s="4"/>
      <c r="D55" s="4"/>
    </row>
    <row r="56" spans="1:4" x14ac:dyDescent="0.25">
      <c r="A56" s="4"/>
      <c r="B56" s="4"/>
      <c r="C56" s="4"/>
      <c r="D56" s="4"/>
    </row>
    <row r="57" spans="1:4" x14ac:dyDescent="0.25">
      <c r="A57" s="4" t="s">
        <v>61</v>
      </c>
      <c r="B57" s="7">
        <v>-0.81440000000000001</v>
      </c>
      <c r="C57" s="7">
        <v>-0.2424</v>
      </c>
      <c r="D57" s="7">
        <v>-0.57199999999999995</v>
      </c>
    </row>
    <row r="58" spans="1:4" x14ac:dyDescent="0.25">
      <c r="A58" s="4" t="s">
        <v>62</v>
      </c>
      <c r="B58" s="7">
        <v>-1.3634999999999999</v>
      </c>
      <c r="C58" s="4"/>
      <c r="D58" s="4"/>
    </row>
    <row r="59" spans="1:4" x14ac:dyDescent="0.25">
      <c r="A59" s="4" t="s">
        <v>63</v>
      </c>
      <c r="B59" s="7">
        <v>-0.11210000000000001</v>
      </c>
      <c r="C59" s="4"/>
      <c r="D59" s="4"/>
    </row>
    <row r="60" spans="1:4" x14ac:dyDescent="0.25">
      <c r="A60" s="4" t="s">
        <v>64</v>
      </c>
      <c r="B60" s="7">
        <v>-0.94040000000000001</v>
      </c>
      <c r="C60" s="4"/>
      <c r="D60" s="4"/>
    </row>
    <row r="61" spans="1:4" x14ac:dyDescent="0.25">
      <c r="A61" s="4" t="s">
        <v>65</v>
      </c>
      <c r="B61" s="7">
        <v>-0.20680000000000001</v>
      </c>
      <c r="C61" s="4"/>
      <c r="D61" s="4"/>
    </row>
    <row r="62" spans="1:4" x14ac:dyDescent="0.25">
      <c r="A62" s="4" t="s">
        <v>66</v>
      </c>
      <c r="B62" s="7">
        <v>0.24249999999999999</v>
      </c>
      <c r="C62" s="4"/>
      <c r="D62" s="4"/>
    </row>
    <row r="63" spans="1:4" x14ac:dyDescent="0.25">
      <c r="A63" s="4" t="s">
        <v>67</v>
      </c>
      <c r="B63" s="4" t="s">
        <v>68</v>
      </c>
      <c r="C63" s="4"/>
      <c r="D63" s="4"/>
    </row>
    <row r="64" spans="1:4" x14ac:dyDescent="0.25">
      <c r="A64" s="4" t="s">
        <v>69</v>
      </c>
      <c r="B64" s="4">
        <v>0.04</v>
      </c>
      <c r="C64" s="4"/>
      <c r="D64" s="4"/>
    </row>
    <row r="65" spans="1:4" x14ac:dyDescent="0.25">
      <c r="A65" s="4" t="s">
        <v>70</v>
      </c>
      <c r="B65" s="4">
        <v>2.36</v>
      </c>
      <c r="C65" s="4">
        <v>2.21</v>
      </c>
      <c r="D65" s="4">
        <v>2.6</v>
      </c>
    </row>
    <row r="66" spans="1:4" x14ac:dyDescent="0.25">
      <c r="A66" s="4" t="s">
        <v>71</v>
      </c>
      <c r="B66" s="4">
        <v>2.5499999999999998</v>
      </c>
      <c r="C66" s="4"/>
      <c r="D66" s="4"/>
    </row>
    <row r="67" spans="1:4" x14ac:dyDescent="0.25">
      <c r="A67" s="4" t="s">
        <v>72</v>
      </c>
      <c r="B67" s="4">
        <v>-40718</v>
      </c>
      <c r="C67" s="4">
        <v>-12118</v>
      </c>
      <c r="D67" s="4">
        <v>-28599</v>
      </c>
    </row>
    <row r="68" spans="1:4" x14ac:dyDescent="0.25">
      <c r="A68" s="4" t="s">
        <v>73</v>
      </c>
      <c r="B68" s="4">
        <v>124825.92</v>
      </c>
      <c r="C68" s="4">
        <v>62489.17</v>
      </c>
      <c r="D68" s="4">
        <v>62336.75</v>
      </c>
    </row>
    <row r="69" spans="1:4" x14ac:dyDescent="0.25">
      <c r="A69" s="4" t="s">
        <v>74</v>
      </c>
      <c r="B69" s="4">
        <v>165543.47</v>
      </c>
      <c r="C69" s="4">
        <v>74607.570000000007</v>
      </c>
      <c r="D69" s="4">
        <v>90935.9</v>
      </c>
    </row>
    <row r="70" spans="1:4" x14ac:dyDescent="0.25">
      <c r="A70" s="4" t="s">
        <v>75</v>
      </c>
      <c r="B70" s="4">
        <v>0.75</v>
      </c>
      <c r="C70" s="4">
        <v>0.84</v>
      </c>
      <c r="D70" s="4">
        <v>0.69</v>
      </c>
    </row>
    <row r="71" spans="1:4" x14ac:dyDescent="0.25">
      <c r="A71" s="4" t="s">
        <v>76</v>
      </c>
      <c r="B71" s="4">
        <v>0</v>
      </c>
      <c r="C71" s="4">
        <v>0</v>
      </c>
      <c r="D71" s="4">
        <v>0</v>
      </c>
    </row>
    <row r="72" spans="1:4" x14ac:dyDescent="0.25">
      <c r="A72" s="4"/>
      <c r="B72" s="4"/>
      <c r="C72" s="4"/>
      <c r="D72" s="4"/>
    </row>
    <row r="73" spans="1:4" x14ac:dyDescent="0.25">
      <c r="A73" s="4" t="s">
        <v>77</v>
      </c>
      <c r="B73" s="4">
        <v>334</v>
      </c>
      <c r="C73" s="4">
        <v>171</v>
      </c>
      <c r="D73" s="4">
        <v>163</v>
      </c>
    </row>
    <row r="74" spans="1:4" x14ac:dyDescent="0.25">
      <c r="A74" s="4" t="s">
        <v>78</v>
      </c>
      <c r="B74" s="7">
        <v>0.24249999999999999</v>
      </c>
      <c r="C74" s="7">
        <v>0.27489999999999998</v>
      </c>
      <c r="D74" s="7">
        <v>0.20860000000000001</v>
      </c>
    </row>
    <row r="75" spans="1:4" x14ac:dyDescent="0.25">
      <c r="A75" s="4" t="s">
        <v>79</v>
      </c>
      <c r="B75" s="4">
        <v>81</v>
      </c>
      <c r="C75" s="4">
        <v>47</v>
      </c>
      <c r="D75" s="4">
        <v>34</v>
      </c>
    </row>
    <row r="76" spans="1:4" x14ac:dyDescent="0.25">
      <c r="A76" s="4" t="s">
        <v>80</v>
      </c>
      <c r="B76" s="4">
        <v>253</v>
      </c>
      <c r="C76" s="4">
        <v>124</v>
      </c>
      <c r="D76" s="4">
        <v>129</v>
      </c>
    </row>
    <row r="77" spans="1:4" x14ac:dyDescent="0.25">
      <c r="A77" s="4" t="s">
        <v>81</v>
      </c>
      <c r="B77" s="4">
        <v>0</v>
      </c>
      <c r="C77" s="4">
        <v>0</v>
      </c>
      <c r="D77" s="4">
        <v>0</v>
      </c>
    </row>
    <row r="78" spans="1:4" x14ac:dyDescent="0.25">
      <c r="A78" s="4"/>
      <c r="B78" s="4"/>
      <c r="C78" s="4"/>
      <c r="D78" s="4"/>
    </row>
    <row r="79" spans="1:4" x14ac:dyDescent="0.25">
      <c r="A79" s="4" t="s">
        <v>82</v>
      </c>
      <c r="B79" s="4">
        <v>30.46</v>
      </c>
      <c r="C79" s="4">
        <v>59.49</v>
      </c>
      <c r="D79" s="4">
        <v>62.4</v>
      </c>
    </row>
    <row r="80" spans="1:4" x14ac:dyDescent="0.25">
      <c r="A80" s="4" t="s">
        <v>83</v>
      </c>
      <c r="B80" s="4">
        <v>125.58</v>
      </c>
      <c r="C80" s="4">
        <v>216.43</v>
      </c>
      <c r="D80" s="4">
        <v>299.18</v>
      </c>
    </row>
    <row r="81" spans="1:4" x14ac:dyDescent="0.25">
      <c r="A81" s="4" t="s">
        <v>84</v>
      </c>
      <c r="B81" s="4">
        <v>40.21</v>
      </c>
      <c r="C81" s="4">
        <v>82.03</v>
      </c>
      <c r="D81" s="4">
        <v>78.849999999999994</v>
      </c>
    </row>
    <row r="82" spans="1:4" x14ac:dyDescent="0.25">
      <c r="A82" s="4" t="s">
        <v>85</v>
      </c>
      <c r="B82" s="4">
        <v>-121.91</v>
      </c>
      <c r="C82" s="4">
        <v>-70.87</v>
      </c>
      <c r="D82" s="4">
        <v>-175.45</v>
      </c>
    </row>
    <row r="83" spans="1:4" x14ac:dyDescent="0.25">
      <c r="A83" s="4" t="s">
        <v>86</v>
      </c>
      <c r="B83" s="4">
        <v>1541.06</v>
      </c>
      <c r="C83" s="4">
        <v>1329.56</v>
      </c>
      <c r="D83" s="4">
        <v>1833.43</v>
      </c>
    </row>
    <row r="84" spans="1:4" x14ac:dyDescent="0.25">
      <c r="A84" s="4" t="s">
        <v>87</v>
      </c>
      <c r="B84" s="4">
        <v>654.32000000000005</v>
      </c>
      <c r="C84" s="4">
        <v>601.66999999999996</v>
      </c>
      <c r="D84" s="4">
        <v>704.93</v>
      </c>
    </row>
    <row r="85" spans="1:4" x14ac:dyDescent="0.25">
      <c r="A85" s="4"/>
      <c r="B85" s="4"/>
      <c r="C85" s="4"/>
      <c r="D85" s="4"/>
    </row>
    <row r="86" spans="1:4" x14ac:dyDescent="0.25">
      <c r="A86" s="4" t="s">
        <v>88</v>
      </c>
      <c r="B86" s="4">
        <v>9497.11</v>
      </c>
      <c r="C86" s="4">
        <v>5588.97</v>
      </c>
      <c r="D86" s="4">
        <v>9497.11</v>
      </c>
    </row>
    <row r="87" spans="1:4" x14ac:dyDescent="0.25">
      <c r="A87" s="4" t="s">
        <v>89</v>
      </c>
      <c r="B87" s="4">
        <v>3611.85</v>
      </c>
      <c r="C87" s="4">
        <v>3611.85</v>
      </c>
      <c r="D87" s="4">
        <v>2259.14</v>
      </c>
    </row>
    <row r="88" spans="1:4" x14ac:dyDescent="0.25">
      <c r="A88" s="4" t="s">
        <v>90</v>
      </c>
      <c r="B88" s="4">
        <v>0.08</v>
      </c>
      <c r="C88" s="4">
        <v>0.09</v>
      </c>
      <c r="D88" s="4">
        <v>0.15</v>
      </c>
    </row>
    <row r="89" spans="1:4" x14ac:dyDescent="0.25">
      <c r="A89" s="4" t="s">
        <v>91</v>
      </c>
      <c r="B89" s="4">
        <v>0.02</v>
      </c>
      <c r="C89" s="4">
        <v>0.05</v>
      </c>
      <c r="D89" s="4">
        <v>0.02</v>
      </c>
    </row>
    <row r="90" spans="1:4" x14ac:dyDescent="0.25">
      <c r="A90" s="4" t="s">
        <v>92</v>
      </c>
      <c r="B90" s="4">
        <v>-11.27</v>
      </c>
      <c r="C90" s="4">
        <v>-3.36</v>
      </c>
      <c r="D90" s="4">
        <v>-12.66</v>
      </c>
    </row>
    <row r="91" spans="1:4" x14ac:dyDescent="0.25">
      <c r="A91" s="4" t="s">
        <v>93</v>
      </c>
      <c r="B91" s="5">
        <v>42887.381944444445</v>
      </c>
      <c r="C91" s="5">
        <v>42956.458333333336</v>
      </c>
      <c r="D91" s="5">
        <v>42887.381944444445</v>
      </c>
    </row>
    <row r="92" spans="1:4" x14ac:dyDescent="0.25">
      <c r="A92" s="4" t="s">
        <v>94</v>
      </c>
      <c r="B92" s="5">
        <v>42958.381944444445</v>
      </c>
      <c r="C92" s="5">
        <v>42958.381944444445</v>
      </c>
      <c r="D92" s="5">
        <v>42998.378472222219</v>
      </c>
    </row>
    <row r="93" spans="1:4" x14ac:dyDescent="0.25">
      <c r="A93" s="4"/>
      <c r="B93" s="4"/>
      <c r="C93" s="4"/>
      <c r="D93" s="4"/>
    </row>
    <row r="94" spans="1:4" x14ac:dyDescent="0.25">
      <c r="A94" s="4" t="s">
        <v>95</v>
      </c>
      <c r="B94" s="4">
        <v>3</v>
      </c>
      <c r="C94" s="4">
        <v>4</v>
      </c>
      <c r="D94" s="4">
        <v>2</v>
      </c>
    </row>
    <row r="95" spans="1:4" x14ac:dyDescent="0.25">
      <c r="A95" s="4" t="s">
        <v>96</v>
      </c>
      <c r="B95" s="4" t="s">
        <v>97</v>
      </c>
      <c r="C95" s="4"/>
      <c r="D95" s="4"/>
    </row>
    <row r="96" spans="1:4" x14ac:dyDescent="0.25">
      <c r="A96" s="4" t="s">
        <v>98</v>
      </c>
      <c r="B96" s="4">
        <v>13</v>
      </c>
      <c r="C96" s="4">
        <v>14</v>
      </c>
      <c r="D96" s="4">
        <v>17</v>
      </c>
    </row>
    <row r="97" spans="1:4" x14ac:dyDescent="0.25">
      <c r="A97" s="4" t="s">
        <v>99</v>
      </c>
      <c r="B97" s="4" t="s">
        <v>100</v>
      </c>
      <c r="C97" s="4"/>
      <c r="D97" s="4"/>
    </row>
    <row r="98" spans="1:4" x14ac:dyDescent="0.25">
      <c r="A98" s="4"/>
      <c r="B98" s="4"/>
      <c r="C98" s="4"/>
      <c r="D98" s="4"/>
    </row>
    <row r="99" spans="1:4" x14ac:dyDescent="0.25">
      <c r="A99" s="4" t="s">
        <v>101</v>
      </c>
      <c r="B99" s="4">
        <v>1</v>
      </c>
      <c r="C99" s="4"/>
      <c r="D99" s="4"/>
    </row>
    <row r="100" spans="1:4" x14ac:dyDescent="0.25">
      <c r="A100" s="4" t="s">
        <v>102</v>
      </c>
      <c r="B100" s="4">
        <v>1</v>
      </c>
      <c r="C100" s="4"/>
      <c r="D100" s="4"/>
    </row>
    <row r="101" spans="1:4" x14ac:dyDescent="0.25">
      <c r="A101" s="4" t="s">
        <v>103</v>
      </c>
      <c r="B101" s="4">
        <v>11244.1</v>
      </c>
      <c r="C101" s="4"/>
      <c r="D101" s="4"/>
    </row>
    <row r="102" spans="1:4" x14ac:dyDescent="0.25">
      <c r="A102" s="4" t="s">
        <v>104</v>
      </c>
      <c r="B102" s="4">
        <v>12968</v>
      </c>
      <c r="C102" s="4"/>
      <c r="D102" s="4"/>
    </row>
    <row r="103" spans="1:4" x14ac:dyDescent="0.25">
      <c r="A103" s="4" t="s">
        <v>105</v>
      </c>
      <c r="B103" s="7">
        <v>0.44879999999999998</v>
      </c>
      <c r="C103" s="4"/>
      <c r="D103" s="4"/>
    </row>
    <row r="104" spans="1:4" x14ac:dyDescent="0.25">
      <c r="A104" s="4" t="s">
        <v>106</v>
      </c>
      <c r="B104" s="7">
        <v>1</v>
      </c>
      <c r="C104" s="4"/>
      <c r="D104" s="4"/>
    </row>
    <row r="105" spans="1:4" x14ac:dyDescent="0.25">
      <c r="A105" s="4" t="s">
        <v>107</v>
      </c>
      <c r="B105" s="7">
        <v>-1.0043</v>
      </c>
      <c r="C105" s="7">
        <v>-0.35410000000000003</v>
      </c>
      <c r="D105" s="7">
        <v>-0.76190000000000002</v>
      </c>
    </row>
    <row r="106" spans="1:4" x14ac:dyDescent="0.25">
      <c r="A106" s="4" t="s">
        <v>108</v>
      </c>
      <c r="B106" s="7">
        <v>-0.74209999999999998</v>
      </c>
      <c r="C106" s="7">
        <v>-0.1701</v>
      </c>
      <c r="D106" s="7">
        <v>-0.52680000000000005</v>
      </c>
    </row>
    <row r="107" spans="1:4" x14ac:dyDescent="0.25">
      <c r="A107" s="4"/>
      <c r="B107" s="4"/>
      <c r="C107" s="4"/>
      <c r="D107" s="4"/>
    </row>
    <row r="108" spans="1:4" x14ac:dyDescent="0.25">
      <c r="A108" s="4" t="s">
        <v>109</v>
      </c>
      <c r="B108" s="4">
        <v>50011</v>
      </c>
      <c r="C108" s="4"/>
      <c r="D108" s="4"/>
    </row>
    <row r="109" spans="1:4" x14ac:dyDescent="0.25">
      <c r="A109" s="4" t="s">
        <v>110</v>
      </c>
      <c r="B109" s="4">
        <v>8960</v>
      </c>
      <c r="C109" s="4"/>
      <c r="D109" s="4"/>
    </row>
    <row r="110" spans="1:4" x14ac:dyDescent="0.25">
      <c r="A110" s="4" t="s">
        <v>20</v>
      </c>
      <c r="B110" s="4">
        <v>18768</v>
      </c>
      <c r="C110" s="4"/>
      <c r="D110" s="4"/>
    </row>
    <row r="111" spans="1:4" x14ac:dyDescent="0.25">
      <c r="A111" s="4" t="s">
        <v>111</v>
      </c>
      <c r="B111" s="4">
        <v>33400</v>
      </c>
      <c r="C111" s="4"/>
      <c r="D111" s="4"/>
    </row>
    <row r="112" spans="1:4" x14ac:dyDescent="0.25">
      <c r="A112" s="4" t="s">
        <v>112</v>
      </c>
      <c r="B112" s="4">
        <v>93837750</v>
      </c>
      <c r="C112" s="4"/>
      <c r="D112" s="4"/>
    </row>
    <row r="113" spans="1:4" x14ac:dyDescent="0.25">
      <c r="A113" s="4"/>
      <c r="B113" s="4"/>
      <c r="C113" s="4"/>
      <c r="D113" s="4"/>
    </row>
    <row r="114" spans="1:4" x14ac:dyDescent="0.25">
      <c r="A114" s="4"/>
      <c r="B114" s="4"/>
      <c r="C114" s="4"/>
      <c r="D114" s="4"/>
    </row>
    <row r="115" spans="1:4" x14ac:dyDescent="0.25">
      <c r="A115" s="4"/>
      <c r="B115" s="4"/>
      <c r="C115" s="4"/>
      <c r="D115" s="4"/>
    </row>
    <row r="116" spans="1:4" x14ac:dyDescent="0.25">
      <c r="A116" s="41"/>
      <c r="B116" s="41"/>
    </row>
  </sheetData>
  <mergeCells count="1">
    <mergeCell ref="A116:B116"/>
  </mergeCells>
  <phoneticPr fontId="3" type="noConversion"/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6"/>
  <sheetViews>
    <sheetView showGridLines="0" workbookViewId="0"/>
  </sheetViews>
  <sheetFormatPr defaultRowHeight="13.8" x14ac:dyDescent="0.25"/>
  <cols>
    <col min="1" max="1" width="34.77734375" style="2" bestFit="1" customWidth="1"/>
    <col min="2" max="2" width="35.5546875" style="2" bestFit="1" customWidth="1"/>
    <col min="3" max="4" width="16.5546875" style="2" bestFit="1" customWidth="1"/>
    <col min="5" max="16384" width="8.88671875" style="2"/>
  </cols>
  <sheetData>
    <row r="1" spans="1:4" ht="22.8" x14ac:dyDescent="0.25">
      <c r="A1" s="1" t="s">
        <v>0</v>
      </c>
    </row>
    <row r="3" spans="1:4" x14ac:dyDescent="0.25">
      <c r="A3" s="2" t="s">
        <v>140</v>
      </c>
    </row>
    <row r="5" spans="1:4" x14ac:dyDescent="0.25">
      <c r="A5" s="2" t="s">
        <v>1</v>
      </c>
    </row>
    <row r="6" spans="1:4" x14ac:dyDescent="0.25">
      <c r="A6" s="3" t="s">
        <v>2</v>
      </c>
      <c r="B6" s="3" t="s">
        <v>3</v>
      </c>
      <c r="C6" s="3" t="s">
        <v>4</v>
      </c>
      <c r="D6" s="3" t="s">
        <v>5</v>
      </c>
    </row>
    <row r="7" spans="1:4" x14ac:dyDescent="0.25">
      <c r="A7" s="4" t="s">
        <v>6</v>
      </c>
      <c r="B7" s="5">
        <v>43087.955740740741</v>
      </c>
      <c r="C7" s="4"/>
      <c r="D7" s="4"/>
    </row>
    <row r="8" spans="1:4" x14ac:dyDescent="0.25">
      <c r="A8" s="4" t="s">
        <v>7</v>
      </c>
      <c r="B8" s="4">
        <v>50000</v>
      </c>
      <c r="C8" s="4"/>
      <c r="D8" s="4"/>
    </row>
    <row r="9" spans="1:4" x14ac:dyDescent="0.25">
      <c r="A9" s="4" t="s">
        <v>8</v>
      </c>
      <c r="B9" s="4" t="s">
        <v>9</v>
      </c>
      <c r="C9" s="4"/>
      <c r="D9" s="4"/>
    </row>
    <row r="10" spans="1:4" x14ac:dyDescent="0.25">
      <c r="A10" s="4" t="s">
        <v>10</v>
      </c>
      <c r="B10" s="4" t="s">
        <v>9</v>
      </c>
      <c r="C10" s="4"/>
      <c r="D10" s="4"/>
    </row>
    <row r="11" spans="1:4" x14ac:dyDescent="0.25">
      <c r="A11" s="4" t="s">
        <v>11</v>
      </c>
      <c r="B11" s="4" t="s">
        <v>141</v>
      </c>
      <c r="C11" s="4"/>
      <c r="D11" s="4"/>
    </row>
    <row r="12" spans="1:4" x14ac:dyDescent="0.25">
      <c r="A12" s="4" t="s">
        <v>13</v>
      </c>
      <c r="B12" s="6">
        <v>37637</v>
      </c>
      <c r="C12" s="4"/>
      <c r="D12" s="4"/>
    </row>
    <row r="13" spans="1:4" x14ac:dyDescent="0.25">
      <c r="A13" s="4" t="s">
        <v>14</v>
      </c>
      <c r="B13" s="6">
        <v>43088</v>
      </c>
      <c r="C13" s="4"/>
      <c r="D13" s="4"/>
    </row>
    <row r="14" spans="1:4" x14ac:dyDescent="0.25">
      <c r="A14" s="4" t="s">
        <v>15</v>
      </c>
      <c r="B14" s="6">
        <v>42871</v>
      </c>
      <c r="C14" s="4"/>
      <c r="D14" s="4"/>
    </row>
    <row r="15" spans="1:4" x14ac:dyDescent="0.25">
      <c r="A15" s="4" t="s">
        <v>16</v>
      </c>
      <c r="B15" s="6">
        <v>43088</v>
      </c>
      <c r="C15" s="4"/>
      <c r="D15" s="4"/>
    </row>
    <row r="16" spans="1:4" x14ac:dyDescent="0.25">
      <c r="A16" s="4" t="s">
        <v>17</v>
      </c>
      <c r="B16" s="4" t="s">
        <v>18</v>
      </c>
      <c r="C16" s="4"/>
      <c r="D16" s="4"/>
    </row>
    <row r="17" spans="1:4" x14ac:dyDescent="0.25">
      <c r="A17" s="4" t="s">
        <v>19</v>
      </c>
      <c r="B17" s="7">
        <v>0.08</v>
      </c>
      <c r="C17" s="4"/>
      <c r="D17" s="4"/>
    </row>
    <row r="18" spans="1:4" x14ac:dyDescent="0.25">
      <c r="A18" s="4" t="s">
        <v>20</v>
      </c>
      <c r="B18" s="4" t="s">
        <v>21</v>
      </c>
      <c r="C18" s="4"/>
      <c r="D18" s="4"/>
    </row>
    <row r="19" spans="1:4" x14ac:dyDescent="0.25">
      <c r="A19" s="4" t="s">
        <v>22</v>
      </c>
      <c r="B19" s="4">
        <v>1</v>
      </c>
      <c r="C19" s="4"/>
      <c r="D19" s="4"/>
    </row>
    <row r="20" spans="1:4" x14ac:dyDescent="0.25">
      <c r="A20" s="4" t="s">
        <v>23</v>
      </c>
      <c r="B20" s="4">
        <v>1</v>
      </c>
      <c r="C20" s="4"/>
      <c r="D20" s="4"/>
    </row>
    <row r="21" spans="1:4" x14ac:dyDescent="0.25">
      <c r="A21" s="4" t="s">
        <v>24</v>
      </c>
      <c r="B21" s="7">
        <v>0.2228</v>
      </c>
      <c r="C21" s="4"/>
      <c r="D21" s="4"/>
    </row>
    <row r="22" spans="1:4" x14ac:dyDescent="0.25">
      <c r="A22" s="4" t="s">
        <v>25</v>
      </c>
      <c r="B22" s="4" t="s">
        <v>26</v>
      </c>
      <c r="C22" s="4"/>
      <c r="D22" s="4"/>
    </row>
    <row r="23" spans="1:4" x14ac:dyDescent="0.25">
      <c r="A23" s="4" t="s">
        <v>27</v>
      </c>
      <c r="B23" s="4" t="s">
        <v>28</v>
      </c>
      <c r="C23" s="4"/>
      <c r="D23" s="4"/>
    </row>
    <row r="24" spans="1:4" x14ac:dyDescent="0.25">
      <c r="A24" s="4"/>
      <c r="B24" s="4"/>
      <c r="C24" s="4"/>
      <c r="D24" s="4"/>
    </row>
    <row r="25" spans="1:4" x14ac:dyDescent="0.25">
      <c r="A25" s="4" t="s">
        <v>2</v>
      </c>
      <c r="B25" s="4" t="s">
        <v>3</v>
      </c>
      <c r="C25" s="4" t="s">
        <v>4</v>
      </c>
      <c r="D25" s="4" t="s">
        <v>5</v>
      </c>
    </row>
    <row r="26" spans="1:4" x14ac:dyDescent="0.25">
      <c r="A26" s="4" t="s">
        <v>29</v>
      </c>
      <c r="B26" s="4">
        <v>218</v>
      </c>
      <c r="C26" s="4"/>
      <c r="D26" s="4"/>
    </row>
    <row r="27" spans="1:4" x14ac:dyDescent="0.25">
      <c r="A27" s="4" t="s">
        <v>30</v>
      </c>
      <c r="B27" s="4">
        <v>3395</v>
      </c>
      <c r="C27" s="4"/>
      <c r="D27" s="4"/>
    </row>
    <row r="28" spans="1:4" x14ac:dyDescent="0.25">
      <c r="A28" s="4" t="s">
        <v>31</v>
      </c>
      <c r="B28" s="4">
        <v>359</v>
      </c>
      <c r="C28" s="4"/>
      <c r="D28" s="4"/>
    </row>
    <row r="29" spans="1:4" x14ac:dyDescent="0.25">
      <c r="A29" s="4" t="s">
        <v>32</v>
      </c>
      <c r="B29" s="4">
        <v>360</v>
      </c>
      <c r="C29" s="4"/>
      <c r="D29" s="4"/>
    </row>
    <row r="30" spans="1:4" x14ac:dyDescent="0.25">
      <c r="A30" s="4" t="s">
        <v>33</v>
      </c>
      <c r="B30" s="4">
        <v>0</v>
      </c>
      <c r="C30" s="4"/>
      <c r="D30" s="4"/>
    </row>
    <row r="31" spans="1:4" x14ac:dyDescent="0.25">
      <c r="A31" s="4" t="s">
        <v>34</v>
      </c>
      <c r="B31" s="4">
        <v>50000</v>
      </c>
      <c r="C31" s="4"/>
      <c r="D31" s="4"/>
    </row>
    <row r="32" spans="1:4" x14ac:dyDescent="0.25">
      <c r="A32" s="4" t="s">
        <v>35</v>
      </c>
      <c r="B32" s="4">
        <v>24214</v>
      </c>
      <c r="C32" s="4"/>
      <c r="D32" s="4"/>
    </row>
    <row r="33" spans="1:4" x14ac:dyDescent="0.25">
      <c r="A33" s="4" t="s">
        <v>36</v>
      </c>
      <c r="B33" s="4">
        <v>726</v>
      </c>
      <c r="C33" s="4"/>
      <c r="D33" s="4"/>
    </row>
    <row r="34" spans="1:4" x14ac:dyDescent="0.25">
      <c r="A34" s="4" t="s">
        <v>37</v>
      </c>
      <c r="B34" s="4">
        <v>20</v>
      </c>
      <c r="C34" s="4"/>
      <c r="D34" s="4"/>
    </row>
    <row r="35" spans="1:4" x14ac:dyDescent="0.25">
      <c r="A35" s="4" t="s">
        <v>38</v>
      </c>
      <c r="B35" s="4">
        <v>82</v>
      </c>
      <c r="C35" s="4"/>
      <c r="D35" s="4"/>
    </row>
    <row r="36" spans="1:4" x14ac:dyDescent="0.25">
      <c r="A36" s="4" t="s">
        <v>39</v>
      </c>
      <c r="B36" s="4">
        <v>2581.2199999999998</v>
      </c>
      <c r="C36" s="4"/>
      <c r="D36" s="4"/>
    </row>
    <row r="37" spans="1:4" x14ac:dyDescent="0.25">
      <c r="A37" s="4" t="s">
        <v>40</v>
      </c>
      <c r="B37" s="7">
        <v>-18.018599999999999</v>
      </c>
      <c r="C37" s="4"/>
      <c r="D37" s="4"/>
    </row>
    <row r="38" spans="1:4" x14ac:dyDescent="0.25">
      <c r="A38" s="4" t="s">
        <v>41</v>
      </c>
      <c r="B38" s="4">
        <v>-13.15</v>
      </c>
      <c r="C38" s="4"/>
      <c r="D38" s="4"/>
    </row>
    <row r="39" spans="1:4" x14ac:dyDescent="0.25">
      <c r="A39" s="4" t="s">
        <v>42</v>
      </c>
      <c r="B39" s="4">
        <v>-0.11</v>
      </c>
      <c r="C39" s="4"/>
      <c r="D39" s="4"/>
    </row>
    <row r="40" spans="1:4" x14ac:dyDescent="0.25">
      <c r="A40" s="4" t="s">
        <v>43</v>
      </c>
      <c r="B40" s="4">
        <v>48348.31</v>
      </c>
      <c r="C40" s="4"/>
      <c r="D40" s="4"/>
    </row>
    <row r="41" spans="1:4" x14ac:dyDescent="0.25">
      <c r="A41" s="4" t="s">
        <v>44</v>
      </c>
      <c r="B41" s="5">
        <v>43059.90625</v>
      </c>
      <c r="C41" s="4"/>
      <c r="D41" s="4"/>
    </row>
    <row r="42" spans="1:4" x14ac:dyDescent="0.25">
      <c r="A42" s="4" t="s">
        <v>45</v>
      </c>
      <c r="B42" s="7">
        <v>0.67910000000000004</v>
      </c>
      <c r="C42" s="4"/>
      <c r="D42" s="4"/>
    </row>
    <row r="43" spans="1:4" x14ac:dyDescent="0.25">
      <c r="A43" s="4" t="s">
        <v>46</v>
      </c>
      <c r="B43" s="5">
        <v>43059.90625</v>
      </c>
      <c r="C43" s="4"/>
      <c r="D43" s="4"/>
    </row>
    <row r="44" spans="1:4" x14ac:dyDescent="0.25">
      <c r="A44" s="4" t="s">
        <v>47</v>
      </c>
      <c r="B44" s="4">
        <v>1313</v>
      </c>
      <c r="C44" s="4"/>
      <c r="D44" s="4"/>
    </row>
    <row r="45" spans="1:4" x14ac:dyDescent="0.25">
      <c r="A45" s="4" t="s">
        <v>48</v>
      </c>
      <c r="B45" s="4" t="s">
        <v>142</v>
      </c>
      <c r="C45" s="4"/>
      <c r="D45" s="4"/>
    </row>
    <row r="46" spans="1:4" x14ac:dyDescent="0.25">
      <c r="A46" s="4" t="s">
        <v>50</v>
      </c>
      <c r="B46" s="4">
        <v>45953.85</v>
      </c>
      <c r="C46" s="4"/>
      <c r="D46" s="4"/>
    </row>
    <row r="47" spans="1:4" x14ac:dyDescent="0.25">
      <c r="A47" s="4" t="s">
        <v>51</v>
      </c>
      <c r="B47" s="5">
        <v>43087.9375</v>
      </c>
      <c r="C47" s="4"/>
      <c r="D47" s="4"/>
    </row>
    <row r="48" spans="1:4" x14ac:dyDescent="0.25">
      <c r="A48" s="4" t="s">
        <v>52</v>
      </c>
      <c r="B48" s="7">
        <v>0.65490000000000004</v>
      </c>
      <c r="C48" s="4"/>
      <c r="D48" s="4"/>
    </row>
    <row r="49" spans="1:4" x14ac:dyDescent="0.25">
      <c r="A49" s="4" t="s">
        <v>53</v>
      </c>
      <c r="B49" s="5">
        <v>43087.9375</v>
      </c>
      <c r="C49" s="4"/>
      <c r="D49" s="4"/>
    </row>
    <row r="50" spans="1:4" x14ac:dyDescent="0.25">
      <c r="A50" s="4" t="s">
        <v>54</v>
      </c>
      <c r="B50" s="4">
        <v>1305</v>
      </c>
      <c r="C50" s="4"/>
      <c r="D50" s="4"/>
    </row>
    <row r="51" spans="1:4" x14ac:dyDescent="0.25">
      <c r="A51" s="4" t="s">
        <v>55</v>
      </c>
      <c r="B51" s="4" t="s">
        <v>143</v>
      </c>
      <c r="C51" s="4"/>
      <c r="D51" s="4"/>
    </row>
    <row r="52" spans="1:4" x14ac:dyDescent="0.25">
      <c r="A52" s="4" t="s">
        <v>57</v>
      </c>
      <c r="B52" s="7">
        <v>0.54300000000000004</v>
      </c>
      <c r="C52" s="4"/>
      <c r="D52" s="4"/>
    </row>
    <row r="53" spans="1:4" x14ac:dyDescent="0.25">
      <c r="A53" s="4" t="s">
        <v>58</v>
      </c>
      <c r="B53" s="4">
        <v>-1.59</v>
      </c>
      <c r="C53" s="4"/>
      <c r="D53" s="4"/>
    </row>
    <row r="54" spans="1:4" x14ac:dyDescent="0.25">
      <c r="A54" s="4" t="s">
        <v>59</v>
      </c>
      <c r="B54" s="4">
        <v>9355.36</v>
      </c>
      <c r="C54" s="4"/>
      <c r="D54" s="4"/>
    </row>
    <row r="55" spans="1:4" x14ac:dyDescent="0.25">
      <c r="A55" s="4" t="s">
        <v>60</v>
      </c>
      <c r="B55" s="4">
        <v>-143.25</v>
      </c>
      <c r="C55" s="4"/>
      <c r="D55" s="4"/>
    </row>
    <row r="56" spans="1:4" x14ac:dyDescent="0.25">
      <c r="A56" s="4"/>
      <c r="B56" s="4"/>
      <c r="C56" s="4"/>
      <c r="D56" s="4"/>
    </row>
    <row r="57" spans="1:4" x14ac:dyDescent="0.25">
      <c r="A57" s="4" t="s">
        <v>61</v>
      </c>
      <c r="B57" s="7">
        <v>-0.51570000000000005</v>
      </c>
      <c r="C57" s="7">
        <v>-0.2611</v>
      </c>
      <c r="D57" s="7">
        <v>-0.25459999999999999</v>
      </c>
    </row>
    <row r="58" spans="1:4" x14ac:dyDescent="0.25">
      <c r="A58" s="4" t="s">
        <v>62</v>
      </c>
      <c r="B58" s="7">
        <v>-0.86350000000000005</v>
      </c>
      <c r="C58" s="4"/>
      <c r="D58" s="4"/>
    </row>
    <row r="59" spans="1:4" x14ac:dyDescent="0.25">
      <c r="A59" s="4" t="s">
        <v>63</v>
      </c>
      <c r="B59" s="7">
        <v>-7.0999999999999994E-2</v>
      </c>
      <c r="C59" s="4"/>
      <c r="D59" s="4"/>
    </row>
    <row r="60" spans="1:4" x14ac:dyDescent="0.25">
      <c r="A60" s="4" t="s">
        <v>64</v>
      </c>
      <c r="B60" s="7">
        <v>-0.70299999999999996</v>
      </c>
      <c r="C60" s="4"/>
      <c r="D60" s="4"/>
    </row>
    <row r="61" spans="1:4" x14ac:dyDescent="0.25">
      <c r="A61" s="4" t="s">
        <v>65</v>
      </c>
      <c r="B61" s="7">
        <v>-9.5000000000000001E-2</v>
      </c>
      <c r="C61" s="4"/>
      <c r="D61" s="4"/>
    </row>
    <row r="62" spans="1:4" x14ac:dyDescent="0.25">
      <c r="A62" s="4" t="s">
        <v>66</v>
      </c>
      <c r="B62" s="7">
        <v>0.30559999999999998</v>
      </c>
      <c r="C62" s="4"/>
      <c r="D62" s="4"/>
    </row>
    <row r="63" spans="1:4" x14ac:dyDescent="0.25">
      <c r="A63" s="4" t="s">
        <v>67</v>
      </c>
      <c r="B63" s="4" t="s">
        <v>144</v>
      </c>
      <c r="C63" s="4"/>
      <c r="D63" s="4"/>
    </row>
    <row r="64" spans="1:4" x14ac:dyDescent="0.25">
      <c r="A64" s="4" t="s">
        <v>69</v>
      </c>
      <c r="B64" s="4">
        <v>0.05</v>
      </c>
      <c r="C64" s="4"/>
      <c r="D64" s="4"/>
    </row>
    <row r="65" spans="1:4" x14ac:dyDescent="0.25">
      <c r="A65" s="4" t="s">
        <v>70</v>
      </c>
      <c r="B65" s="4">
        <v>1.91</v>
      </c>
      <c r="C65" s="4">
        <v>1.6</v>
      </c>
      <c r="D65" s="4">
        <v>2.35</v>
      </c>
    </row>
    <row r="66" spans="1:4" x14ac:dyDescent="0.25">
      <c r="A66" s="4" t="s">
        <v>71</v>
      </c>
      <c r="B66" s="4">
        <v>2</v>
      </c>
      <c r="C66" s="4"/>
      <c r="D66" s="4"/>
    </row>
    <row r="67" spans="1:4" x14ac:dyDescent="0.25">
      <c r="A67" s="4" t="s">
        <v>72</v>
      </c>
      <c r="B67" s="4">
        <v>-25786</v>
      </c>
      <c r="C67" s="4">
        <v>-13057</v>
      </c>
      <c r="D67" s="4">
        <v>-12729</v>
      </c>
    </row>
    <row r="68" spans="1:4" x14ac:dyDescent="0.25">
      <c r="A68" s="4" t="s">
        <v>73</v>
      </c>
      <c r="B68" s="4">
        <v>137800.03</v>
      </c>
      <c r="C68" s="4">
        <v>75441.210000000006</v>
      </c>
      <c r="D68" s="4">
        <v>62358.82</v>
      </c>
    </row>
    <row r="69" spans="1:4" x14ac:dyDescent="0.25">
      <c r="A69" s="4" t="s">
        <v>74</v>
      </c>
      <c r="B69" s="4">
        <v>163585.59</v>
      </c>
      <c r="C69" s="4">
        <v>88497.78</v>
      </c>
      <c r="D69" s="4">
        <v>75087.81</v>
      </c>
    </row>
    <row r="70" spans="1:4" x14ac:dyDescent="0.25">
      <c r="A70" s="4" t="s">
        <v>75</v>
      </c>
      <c r="B70" s="4">
        <v>0.84</v>
      </c>
      <c r="C70" s="4">
        <v>0.85</v>
      </c>
      <c r="D70" s="4">
        <v>0.83</v>
      </c>
    </row>
    <row r="71" spans="1:4" x14ac:dyDescent="0.25">
      <c r="A71" s="4" t="s">
        <v>76</v>
      </c>
      <c r="B71" s="4">
        <v>-150</v>
      </c>
      <c r="C71" s="4">
        <v>0</v>
      </c>
      <c r="D71" s="4">
        <v>-150</v>
      </c>
    </row>
    <row r="72" spans="1:4" x14ac:dyDescent="0.25">
      <c r="A72" s="4"/>
      <c r="B72" s="4"/>
      <c r="C72" s="4"/>
      <c r="D72" s="4"/>
    </row>
    <row r="73" spans="1:4" x14ac:dyDescent="0.25">
      <c r="A73" s="4" t="s">
        <v>77</v>
      </c>
      <c r="B73" s="4">
        <v>180</v>
      </c>
      <c r="C73" s="4">
        <v>92</v>
      </c>
      <c r="D73" s="4">
        <v>88</v>
      </c>
    </row>
    <row r="74" spans="1:4" x14ac:dyDescent="0.25">
      <c r="A74" s="4" t="s">
        <v>78</v>
      </c>
      <c r="B74" s="7">
        <v>0.30559999999999998</v>
      </c>
      <c r="C74" s="7">
        <v>0.3478</v>
      </c>
      <c r="D74" s="7">
        <v>0.26140000000000002</v>
      </c>
    </row>
    <row r="75" spans="1:4" x14ac:dyDescent="0.25">
      <c r="A75" s="4" t="s">
        <v>79</v>
      </c>
      <c r="B75" s="4">
        <v>55</v>
      </c>
      <c r="C75" s="4">
        <v>32</v>
      </c>
      <c r="D75" s="4">
        <v>23</v>
      </c>
    </row>
    <row r="76" spans="1:4" x14ac:dyDescent="0.25">
      <c r="A76" s="4" t="s">
        <v>80</v>
      </c>
      <c r="B76" s="4">
        <v>125</v>
      </c>
      <c r="C76" s="4">
        <v>60</v>
      </c>
      <c r="D76" s="4">
        <v>65</v>
      </c>
    </row>
    <row r="77" spans="1:4" x14ac:dyDescent="0.25">
      <c r="A77" s="4" t="s">
        <v>81</v>
      </c>
      <c r="B77" s="4">
        <v>0</v>
      </c>
      <c r="C77" s="4">
        <v>0</v>
      </c>
      <c r="D77" s="4">
        <v>0</v>
      </c>
    </row>
    <row r="78" spans="1:4" x14ac:dyDescent="0.25">
      <c r="A78" s="4"/>
      <c r="B78" s="4"/>
      <c r="C78" s="4"/>
      <c r="D78" s="4"/>
    </row>
    <row r="79" spans="1:4" x14ac:dyDescent="0.25">
      <c r="A79" s="4" t="s">
        <v>82</v>
      </c>
      <c r="B79" s="4">
        <v>18.86</v>
      </c>
      <c r="C79" s="4">
        <v>36.9</v>
      </c>
      <c r="D79" s="4">
        <v>38.58</v>
      </c>
    </row>
    <row r="80" spans="1:4" x14ac:dyDescent="0.25">
      <c r="A80" s="4" t="s">
        <v>83</v>
      </c>
      <c r="B80" s="4">
        <v>61.73</v>
      </c>
      <c r="C80" s="4">
        <v>106.09</v>
      </c>
      <c r="D80" s="4">
        <v>147.61000000000001</v>
      </c>
    </row>
    <row r="81" spans="1:4" x14ac:dyDescent="0.25">
      <c r="A81" s="4" t="s">
        <v>84</v>
      </c>
      <c r="B81" s="4">
        <v>27.16</v>
      </c>
      <c r="C81" s="4">
        <v>56.58</v>
      </c>
      <c r="D81" s="4">
        <v>52.23</v>
      </c>
    </row>
    <row r="82" spans="1:4" x14ac:dyDescent="0.25">
      <c r="A82" s="4" t="s">
        <v>85</v>
      </c>
      <c r="B82" s="4">
        <v>-143.25</v>
      </c>
      <c r="C82" s="4">
        <v>-141.91999999999999</v>
      </c>
      <c r="D82" s="4">
        <v>-144.65</v>
      </c>
    </row>
    <row r="83" spans="1:4" x14ac:dyDescent="0.25">
      <c r="A83" s="4" t="s">
        <v>86</v>
      </c>
      <c r="B83" s="4">
        <v>2505.46</v>
      </c>
      <c r="C83" s="4">
        <v>2357.54</v>
      </c>
      <c r="D83" s="4">
        <v>2711.25</v>
      </c>
    </row>
    <row r="84" spans="1:4" x14ac:dyDescent="0.25">
      <c r="A84" s="4" t="s">
        <v>87</v>
      </c>
      <c r="B84" s="4">
        <v>1308.68</v>
      </c>
      <c r="C84" s="4">
        <v>1474.96</v>
      </c>
      <c r="D84" s="4">
        <v>1155.2</v>
      </c>
    </row>
    <row r="85" spans="1:4" x14ac:dyDescent="0.25">
      <c r="A85" s="4"/>
      <c r="B85" s="4"/>
      <c r="C85" s="4"/>
      <c r="D85" s="4"/>
    </row>
    <row r="86" spans="1:4" x14ac:dyDescent="0.25">
      <c r="A86" s="4" t="s">
        <v>88</v>
      </c>
      <c r="B86" s="4">
        <v>14037.78</v>
      </c>
      <c r="C86" s="4">
        <v>8941.82</v>
      </c>
      <c r="D86" s="4">
        <v>14037.78</v>
      </c>
    </row>
    <row r="87" spans="1:4" x14ac:dyDescent="0.25">
      <c r="A87" s="4" t="s">
        <v>89</v>
      </c>
      <c r="B87" s="4">
        <v>9355.36</v>
      </c>
      <c r="C87" s="4">
        <v>9355.36</v>
      </c>
      <c r="D87" s="4">
        <v>3161.04</v>
      </c>
    </row>
    <row r="88" spans="1:4" x14ac:dyDescent="0.25">
      <c r="A88" s="4" t="s">
        <v>90</v>
      </c>
      <c r="B88" s="4">
        <v>0.1</v>
      </c>
      <c r="C88" s="4">
        <v>0.12</v>
      </c>
      <c r="D88" s="4">
        <v>0.23</v>
      </c>
    </row>
    <row r="89" spans="1:4" x14ac:dyDescent="0.25">
      <c r="A89" s="4" t="s">
        <v>91</v>
      </c>
      <c r="B89" s="4">
        <v>0.06</v>
      </c>
      <c r="C89" s="4">
        <v>0.11</v>
      </c>
      <c r="D89" s="4">
        <v>0.04</v>
      </c>
    </row>
    <row r="90" spans="1:4" x14ac:dyDescent="0.25">
      <c r="A90" s="4" t="s">
        <v>92</v>
      </c>
      <c r="B90" s="4">
        <v>-2.76</v>
      </c>
      <c r="C90" s="4">
        <v>-1.4</v>
      </c>
      <c r="D90" s="4">
        <v>-4.03</v>
      </c>
    </row>
    <row r="91" spans="1:4" x14ac:dyDescent="0.25">
      <c r="A91" s="4" t="s">
        <v>93</v>
      </c>
      <c r="B91" s="5">
        <v>42998.395833333336</v>
      </c>
      <c r="C91" s="5">
        <v>42955.447916666664</v>
      </c>
      <c r="D91" s="5">
        <v>42998.395833333336</v>
      </c>
    </row>
    <row r="92" spans="1:4" x14ac:dyDescent="0.25">
      <c r="A92" s="4" t="s">
        <v>94</v>
      </c>
      <c r="B92" s="5">
        <v>43054.385416666664</v>
      </c>
      <c r="C92" s="5">
        <v>43054.385416666664</v>
      </c>
      <c r="D92" s="5">
        <v>42962.447916666664</v>
      </c>
    </row>
    <row r="93" spans="1:4" x14ac:dyDescent="0.25">
      <c r="A93" s="4"/>
      <c r="B93" s="4"/>
      <c r="C93" s="4"/>
      <c r="D93" s="4"/>
    </row>
    <row r="94" spans="1:4" x14ac:dyDescent="0.25">
      <c r="A94" s="4" t="s">
        <v>95</v>
      </c>
      <c r="B94" s="4">
        <v>4</v>
      </c>
      <c r="C94" s="4">
        <v>3</v>
      </c>
      <c r="D94" s="4">
        <v>5</v>
      </c>
    </row>
    <row r="95" spans="1:4" x14ac:dyDescent="0.25">
      <c r="A95" s="4" t="s">
        <v>96</v>
      </c>
      <c r="B95" s="4" t="s">
        <v>145</v>
      </c>
      <c r="C95" s="4"/>
      <c r="D95" s="4"/>
    </row>
    <row r="96" spans="1:4" x14ac:dyDescent="0.25">
      <c r="A96" s="4" t="s">
        <v>98</v>
      </c>
      <c r="B96" s="4">
        <v>10</v>
      </c>
      <c r="C96" s="4">
        <v>9</v>
      </c>
      <c r="D96" s="4">
        <v>11</v>
      </c>
    </row>
    <row r="97" spans="1:4" x14ac:dyDescent="0.25">
      <c r="A97" s="4" t="s">
        <v>99</v>
      </c>
      <c r="B97" s="4" t="s">
        <v>146</v>
      </c>
      <c r="C97" s="4"/>
      <c r="D97" s="4"/>
    </row>
    <row r="98" spans="1:4" x14ac:dyDescent="0.25">
      <c r="A98" s="4"/>
      <c r="B98" s="4"/>
      <c r="C98" s="4"/>
      <c r="D98" s="4"/>
    </row>
    <row r="99" spans="1:4" x14ac:dyDescent="0.25">
      <c r="A99" s="4" t="s">
        <v>101</v>
      </c>
      <c r="B99" s="4">
        <v>1</v>
      </c>
      <c r="C99" s="4"/>
      <c r="D99" s="4"/>
    </row>
    <row r="100" spans="1:4" x14ac:dyDescent="0.25">
      <c r="A100" s="4" t="s">
        <v>102</v>
      </c>
      <c r="B100" s="4">
        <v>1</v>
      </c>
      <c r="C100" s="4"/>
      <c r="D100" s="4"/>
    </row>
    <row r="101" spans="1:4" x14ac:dyDescent="0.25">
      <c r="A101" s="4" t="s">
        <v>103</v>
      </c>
      <c r="B101" s="4">
        <v>11360.1</v>
      </c>
      <c r="C101" s="4"/>
      <c r="D101" s="4"/>
    </row>
    <row r="102" spans="1:4" x14ac:dyDescent="0.25">
      <c r="A102" s="4" t="s">
        <v>104</v>
      </c>
      <c r="B102" s="4">
        <v>14004</v>
      </c>
      <c r="C102" s="4"/>
      <c r="D102" s="4"/>
    </row>
    <row r="103" spans="1:4" x14ac:dyDescent="0.25">
      <c r="A103" s="4" t="s">
        <v>105</v>
      </c>
      <c r="B103" s="7">
        <v>0.25240000000000001</v>
      </c>
      <c r="C103" s="4"/>
      <c r="D103" s="4"/>
    </row>
    <row r="104" spans="1:4" x14ac:dyDescent="0.25">
      <c r="A104" s="4" t="s">
        <v>106</v>
      </c>
      <c r="B104" s="7">
        <v>0.48</v>
      </c>
      <c r="C104" s="4"/>
      <c r="D104" s="4"/>
    </row>
    <row r="105" spans="1:4" x14ac:dyDescent="0.25">
      <c r="A105" s="4" t="s">
        <v>107</v>
      </c>
      <c r="B105" s="7">
        <v>-0.79649999999999999</v>
      </c>
      <c r="C105" s="7">
        <v>-0.44</v>
      </c>
      <c r="D105" s="7">
        <v>-0.5353</v>
      </c>
    </row>
    <row r="106" spans="1:4" x14ac:dyDescent="0.25">
      <c r="A106" s="4" t="s">
        <v>108</v>
      </c>
      <c r="B106" s="7">
        <v>-0.3286</v>
      </c>
      <c r="C106" s="7">
        <v>-7.3999999999999996E-2</v>
      </c>
      <c r="D106" s="7">
        <v>-0.19139999999999999</v>
      </c>
    </row>
    <row r="107" spans="1:4" x14ac:dyDescent="0.25">
      <c r="A107" s="4"/>
      <c r="B107" s="4"/>
      <c r="C107" s="4"/>
      <c r="D107" s="4"/>
    </row>
    <row r="108" spans="1:4" x14ac:dyDescent="0.25">
      <c r="A108" s="4" t="s">
        <v>109</v>
      </c>
      <c r="B108" s="4">
        <v>71197</v>
      </c>
      <c r="C108" s="4"/>
      <c r="D108" s="4"/>
    </row>
    <row r="109" spans="1:4" x14ac:dyDescent="0.25">
      <c r="A109" s="4" t="s">
        <v>110</v>
      </c>
      <c r="B109" s="4">
        <v>22849</v>
      </c>
      <c r="C109" s="4"/>
      <c r="D109" s="4"/>
    </row>
    <row r="110" spans="1:4" x14ac:dyDescent="0.25">
      <c r="A110" s="4" t="s">
        <v>20</v>
      </c>
      <c r="B110" s="4">
        <v>10136</v>
      </c>
      <c r="C110" s="4"/>
      <c r="D110" s="4"/>
    </row>
    <row r="111" spans="1:4" x14ac:dyDescent="0.25">
      <c r="A111" s="4" t="s">
        <v>111</v>
      </c>
      <c r="B111" s="4">
        <v>18000</v>
      </c>
      <c r="C111" s="4"/>
      <c r="D111" s="4"/>
    </row>
    <row r="112" spans="1:4" x14ac:dyDescent="0.25">
      <c r="A112" s="4" t="s">
        <v>112</v>
      </c>
      <c r="B112" s="4">
        <v>50677850</v>
      </c>
      <c r="C112" s="4"/>
      <c r="D112" s="4"/>
    </row>
    <row r="113" spans="1:4" x14ac:dyDescent="0.25">
      <c r="A113" s="4"/>
      <c r="B113" s="4"/>
      <c r="C113" s="4"/>
      <c r="D113" s="4"/>
    </row>
    <row r="114" spans="1:4" x14ac:dyDescent="0.25">
      <c r="A114" s="4"/>
      <c r="B114" s="4"/>
      <c r="C114" s="4"/>
      <c r="D114" s="4"/>
    </row>
    <row r="115" spans="1:4" x14ac:dyDescent="0.25">
      <c r="A115" s="4"/>
      <c r="B115" s="4"/>
      <c r="C115" s="4"/>
      <c r="D115" s="4"/>
    </row>
    <row r="116" spans="1:4" x14ac:dyDescent="0.25">
      <c r="A116" s="41"/>
      <c r="B116" s="41"/>
    </row>
  </sheetData>
  <mergeCells count="1">
    <mergeCell ref="A116:B116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6"/>
  <sheetViews>
    <sheetView workbookViewId="0">
      <selection activeCell="A8" sqref="A8"/>
    </sheetView>
  </sheetViews>
  <sheetFormatPr defaultRowHeight="13.8" x14ac:dyDescent="0.25"/>
  <cols>
    <col min="1" max="1" width="34.77734375" style="24" bestFit="1" customWidth="1"/>
    <col min="2" max="2" width="35.5546875" style="24" bestFit="1" customWidth="1"/>
    <col min="3" max="4" width="16.5546875" style="24" bestFit="1" customWidth="1"/>
    <col min="5" max="16384" width="8.88671875" style="24"/>
  </cols>
  <sheetData>
    <row r="1" spans="1:4" ht="22.8" x14ac:dyDescent="0.25">
      <c r="A1" s="23" t="s">
        <v>0</v>
      </c>
    </row>
    <row r="3" spans="1:4" x14ac:dyDescent="0.25">
      <c r="A3" s="24" t="s">
        <v>147</v>
      </c>
    </row>
    <row r="5" spans="1:4" x14ac:dyDescent="0.25">
      <c r="A5" s="24" t="s">
        <v>1</v>
      </c>
    </row>
    <row r="6" spans="1:4" x14ac:dyDescent="0.25">
      <c r="A6" s="25" t="s">
        <v>2</v>
      </c>
      <c r="B6" s="25" t="s">
        <v>3</v>
      </c>
      <c r="C6" s="25" t="s">
        <v>4</v>
      </c>
      <c r="D6" s="25" t="s">
        <v>5</v>
      </c>
    </row>
    <row r="7" spans="1:4" x14ac:dyDescent="0.25">
      <c r="A7" s="26" t="s">
        <v>6</v>
      </c>
      <c r="B7" s="27">
        <v>43087.959513888891</v>
      </c>
      <c r="C7" s="26"/>
      <c r="D7" s="26"/>
    </row>
    <row r="8" spans="1:4" x14ac:dyDescent="0.25">
      <c r="A8" s="26" t="s">
        <v>7</v>
      </c>
      <c r="B8" s="26">
        <v>50000</v>
      </c>
      <c r="C8" s="26"/>
      <c r="D8" s="26"/>
    </row>
    <row r="9" spans="1:4" x14ac:dyDescent="0.25">
      <c r="A9" s="26" t="s">
        <v>8</v>
      </c>
      <c r="B9" s="26" t="s">
        <v>9</v>
      </c>
      <c r="C9" s="26"/>
      <c r="D9" s="26"/>
    </row>
    <row r="10" spans="1:4" x14ac:dyDescent="0.25">
      <c r="A10" s="26" t="s">
        <v>10</v>
      </c>
      <c r="B10" s="26" t="s">
        <v>9</v>
      </c>
      <c r="C10" s="26"/>
      <c r="D10" s="26"/>
    </row>
    <row r="11" spans="1:4" x14ac:dyDescent="0.25">
      <c r="A11" s="26" t="s">
        <v>11</v>
      </c>
      <c r="B11" s="26" t="s">
        <v>148</v>
      </c>
      <c r="C11" s="26"/>
      <c r="D11" s="26"/>
    </row>
    <row r="12" spans="1:4" x14ac:dyDescent="0.25">
      <c r="A12" s="26" t="s">
        <v>13</v>
      </c>
      <c r="B12" s="28">
        <v>37637</v>
      </c>
      <c r="C12" s="26"/>
      <c r="D12" s="26"/>
    </row>
    <row r="13" spans="1:4" x14ac:dyDescent="0.25">
      <c r="A13" s="26" t="s">
        <v>14</v>
      </c>
      <c r="B13" s="28">
        <v>43088</v>
      </c>
      <c r="C13" s="26"/>
      <c r="D13" s="26"/>
    </row>
    <row r="14" spans="1:4" x14ac:dyDescent="0.25">
      <c r="A14" s="26" t="s">
        <v>15</v>
      </c>
      <c r="B14" s="28">
        <v>42871</v>
      </c>
      <c r="C14" s="26"/>
      <c r="D14" s="26"/>
    </row>
    <row r="15" spans="1:4" x14ac:dyDescent="0.25">
      <c r="A15" s="26" t="s">
        <v>16</v>
      </c>
      <c r="B15" s="28">
        <v>43088</v>
      </c>
      <c r="C15" s="26"/>
      <c r="D15" s="26"/>
    </row>
    <row r="16" spans="1:4" x14ac:dyDescent="0.25">
      <c r="A16" s="26" t="s">
        <v>17</v>
      </c>
      <c r="B16" s="26" t="s">
        <v>18</v>
      </c>
      <c r="C16" s="26"/>
      <c r="D16" s="26"/>
    </row>
    <row r="17" spans="1:4" x14ac:dyDescent="0.25">
      <c r="A17" s="26" t="s">
        <v>19</v>
      </c>
      <c r="B17" s="29">
        <v>0.08</v>
      </c>
      <c r="C17" s="26"/>
      <c r="D17" s="26"/>
    </row>
    <row r="18" spans="1:4" x14ac:dyDescent="0.25">
      <c r="A18" s="26" t="s">
        <v>20</v>
      </c>
      <c r="B18" s="26" t="s">
        <v>21</v>
      </c>
      <c r="C18" s="26"/>
      <c r="D18" s="26"/>
    </row>
    <row r="19" spans="1:4" x14ac:dyDescent="0.25">
      <c r="A19" s="26" t="s">
        <v>22</v>
      </c>
      <c r="B19" s="26">
        <v>1</v>
      </c>
      <c r="C19" s="26"/>
      <c r="D19" s="26"/>
    </row>
    <row r="20" spans="1:4" x14ac:dyDescent="0.25">
      <c r="A20" s="26" t="s">
        <v>23</v>
      </c>
      <c r="B20" s="26">
        <v>1</v>
      </c>
      <c r="C20" s="26"/>
      <c r="D20" s="26"/>
    </row>
    <row r="21" spans="1:4" x14ac:dyDescent="0.25">
      <c r="A21" s="26" t="s">
        <v>24</v>
      </c>
      <c r="B21" s="29">
        <v>0.2225</v>
      </c>
      <c r="C21" s="26"/>
      <c r="D21" s="26"/>
    </row>
    <row r="22" spans="1:4" x14ac:dyDescent="0.25">
      <c r="A22" s="26" t="s">
        <v>25</v>
      </c>
      <c r="B22" s="26" t="s">
        <v>26</v>
      </c>
      <c r="C22" s="26"/>
      <c r="D22" s="26"/>
    </row>
    <row r="23" spans="1:4" x14ac:dyDescent="0.25">
      <c r="A23" s="26" t="s">
        <v>27</v>
      </c>
      <c r="B23" s="26" t="s">
        <v>28</v>
      </c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 t="s">
        <v>2</v>
      </c>
      <c r="B25" s="26" t="s">
        <v>3</v>
      </c>
      <c r="C25" s="26" t="s">
        <v>4</v>
      </c>
      <c r="D25" s="26" t="s">
        <v>5</v>
      </c>
    </row>
    <row r="26" spans="1:4" x14ac:dyDescent="0.25">
      <c r="A26" s="26" t="s">
        <v>29</v>
      </c>
      <c r="B26" s="26">
        <v>218</v>
      </c>
      <c r="C26" s="26"/>
      <c r="D26" s="26"/>
    </row>
    <row r="27" spans="1:4" x14ac:dyDescent="0.25">
      <c r="A27" s="26" t="s">
        <v>30</v>
      </c>
      <c r="B27" s="26">
        <v>886</v>
      </c>
      <c r="C27" s="26"/>
      <c r="D27" s="26"/>
    </row>
    <row r="28" spans="1:4" x14ac:dyDescent="0.25">
      <c r="A28" s="26" t="s">
        <v>31</v>
      </c>
      <c r="B28" s="26">
        <v>97</v>
      </c>
      <c r="C28" s="26"/>
      <c r="D28" s="26"/>
    </row>
    <row r="29" spans="1:4" x14ac:dyDescent="0.25">
      <c r="A29" s="26" t="s">
        <v>32</v>
      </c>
      <c r="B29" s="26">
        <v>98</v>
      </c>
      <c r="C29" s="26"/>
      <c r="D29" s="26"/>
    </row>
    <row r="30" spans="1:4" x14ac:dyDescent="0.25">
      <c r="A30" s="26" t="s">
        <v>33</v>
      </c>
      <c r="B30" s="26">
        <v>0</v>
      </c>
      <c r="C30" s="26"/>
      <c r="D30" s="26"/>
    </row>
    <row r="31" spans="1:4" x14ac:dyDescent="0.25">
      <c r="A31" s="26" t="s">
        <v>34</v>
      </c>
      <c r="B31" s="26">
        <v>50000</v>
      </c>
      <c r="C31" s="26"/>
      <c r="D31" s="26"/>
    </row>
    <row r="32" spans="1:4" x14ac:dyDescent="0.25">
      <c r="A32" s="26" t="s">
        <v>35</v>
      </c>
      <c r="B32" s="26">
        <v>35818</v>
      </c>
      <c r="C32" s="26"/>
      <c r="D32" s="26"/>
    </row>
    <row r="33" spans="1:4" x14ac:dyDescent="0.25">
      <c r="A33" s="26" t="s">
        <v>36</v>
      </c>
      <c r="B33" s="26">
        <v>143</v>
      </c>
      <c r="C33" s="26"/>
      <c r="D33" s="26"/>
    </row>
    <row r="34" spans="1:4" x14ac:dyDescent="0.25">
      <c r="A34" s="26" t="s">
        <v>37</v>
      </c>
      <c r="B34" s="26">
        <v>13</v>
      </c>
      <c r="C34" s="26"/>
      <c r="D34" s="26"/>
    </row>
    <row r="35" spans="1:4" x14ac:dyDescent="0.25">
      <c r="A35" s="26" t="s">
        <v>38</v>
      </c>
      <c r="B35" s="26">
        <v>49</v>
      </c>
      <c r="C35" s="26"/>
      <c r="D35" s="26"/>
    </row>
    <row r="36" spans="1:4" x14ac:dyDescent="0.25">
      <c r="A36" s="26" t="s">
        <v>39</v>
      </c>
      <c r="B36" s="26">
        <v>4682.04</v>
      </c>
      <c r="C36" s="26"/>
      <c r="D36" s="26"/>
    </row>
    <row r="37" spans="1:4" x14ac:dyDescent="0.25">
      <c r="A37" s="26" t="s">
        <v>40</v>
      </c>
      <c r="B37" s="29">
        <v>-16.1768</v>
      </c>
      <c r="C37" s="26"/>
      <c r="D37" s="26"/>
    </row>
    <row r="38" spans="1:4" x14ac:dyDescent="0.25">
      <c r="A38" s="26" t="s">
        <v>41</v>
      </c>
      <c r="B38" s="26">
        <v>-4.04</v>
      </c>
      <c r="C38" s="26"/>
      <c r="D38" s="26"/>
    </row>
    <row r="39" spans="1:4" x14ac:dyDescent="0.25">
      <c r="A39" s="26" t="s">
        <v>42</v>
      </c>
      <c r="B39" s="26">
        <v>-0.11</v>
      </c>
      <c r="C39" s="26"/>
      <c r="D39" s="26"/>
    </row>
    <row r="40" spans="1:4" x14ac:dyDescent="0.25">
      <c r="A40" s="26" t="s">
        <v>43</v>
      </c>
      <c r="B40" s="26">
        <v>30227.97</v>
      </c>
      <c r="C40" s="26"/>
      <c r="D40" s="26"/>
    </row>
    <row r="41" spans="1:4" x14ac:dyDescent="0.25">
      <c r="A41" s="26" t="s">
        <v>44</v>
      </c>
      <c r="B41" s="27">
        <v>43083.375</v>
      </c>
      <c r="C41" s="26"/>
      <c r="D41" s="26"/>
    </row>
    <row r="42" spans="1:4" x14ac:dyDescent="0.25">
      <c r="A42" s="26" t="s">
        <v>45</v>
      </c>
      <c r="B42" s="29">
        <v>0.47170000000000001</v>
      </c>
      <c r="C42" s="26"/>
      <c r="D42" s="26"/>
    </row>
    <row r="43" spans="1:4" x14ac:dyDescent="0.25">
      <c r="A43" s="26" t="s">
        <v>46</v>
      </c>
      <c r="B43" s="27">
        <v>43083.375</v>
      </c>
      <c r="C43" s="26"/>
      <c r="D43" s="26"/>
    </row>
    <row r="44" spans="1:4" x14ac:dyDescent="0.25">
      <c r="A44" s="26" t="s">
        <v>47</v>
      </c>
      <c r="B44" s="26">
        <v>461</v>
      </c>
      <c r="C44" s="26"/>
      <c r="D44" s="26"/>
    </row>
    <row r="45" spans="1:4" x14ac:dyDescent="0.25">
      <c r="A45" s="26" t="s">
        <v>48</v>
      </c>
      <c r="B45" s="26" t="s">
        <v>149</v>
      </c>
      <c r="C45" s="26"/>
      <c r="D45" s="26"/>
    </row>
    <row r="46" spans="1:4" x14ac:dyDescent="0.25">
      <c r="A46" s="26" t="s">
        <v>50</v>
      </c>
      <c r="B46" s="26">
        <v>23883.43</v>
      </c>
      <c r="C46" s="26"/>
      <c r="D46" s="26"/>
    </row>
    <row r="47" spans="1:4" x14ac:dyDescent="0.25">
      <c r="A47" s="26" t="s">
        <v>51</v>
      </c>
      <c r="B47" s="27">
        <v>43083.583333333336</v>
      </c>
      <c r="C47" s="26"/>
      <c r="D47" s="26"/>
    </row>
    <row r="48" spans="1:4" x14ac:dyDescent="0.25">
      <c r="A48" s="26" t="s">
        <v>52</v>
      </c>
      <c r="B48" s="29">
        <v>0.43369999999999997</v>
      </c>
      <c r="C48" s="26"/>
      <c r="D48" s="26"/>
    </row>
    <row r="49" spans="1:4" x14ac:dyDescent="0.25">
      <c r="A49" s="26" t="s">
        <v>53</v>
      </c>
      <c r="B49" s="27">
        <v>42950.416666666664</v>
      </c>
      <c r="C49" s="26"/>
      <c r="D49" s="26"/>
    </row>
    <row r="50" spans="1:4" x14ac:dyDescent="0.25">
      <c r="A50" s="26" t="s">
        <v>54</v>
      </c>
      <c r="B50" s="26">
        <v>437</v>
      </c>
      <c r="C50" s="26"/>
      <c r="D50" s="26"/>
    </row>
    <row r="51" spans="1:4" x14ac:dyDescent="0.25">
      <c r="A51" s="26" t="s">
        <v>55</v>
      </c>
      <c r="B51" s="26" t="s">
        <v>150</v>
      </c>
      <c r="C51" s="26"/>
      <c r="D51" s="26"/>
    </row>
    <row r="52" spans="1:4" x14ac:dyDescent="0.25">
      <c r="A52" s="26" t="s">
        <v>57</v>
      </c>
      <c r="B52" s="29">
        <v>0.39539999999999997</v>
      </c>
      <c r="C52" s="26"/>
      <c r="D52" s="26"/>
    </row>
    <row r="53" spans="1:4" x14ac:dyDescent="0.25">
      <c r="A53" s="26" t="s">
        <v>58</v>
      </c>
      <c r="B53" s="26">
        <v>-1.2</v>
      </c>
      <c r="C53" s="26"/>
      <c r="D53" s="26"/>
    </row>
    <row r="54" spans="1:4" x14ac:dyDescent="0.25">
      <c r="A54" s="26" t="s">
        <v>59</v>
      </c>
      <c r="B54" s="26">
        <v>9156.44</v>
      </c>
      <c r="C54" s="26"/>
      <c r="D54" s="26"/>
    </row>
    <row r="55" spans="1:4" x14ac:dyDescent="0.25">
      <c r="A55" s="26" t="s">
        <v>60</v>
      </c>
      <c r="B55" s="26">
        <v>-289.43</v>
      </c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 t="s">
        <v>61</v>
      </c>
      <c r="B57" s="29">
        <v>-0.28360000000000002</v>
      </c>
      <c r="C57" s="29">
        <v>-8.4599999999999995E-2</v>
      </c>
      <c r="D57" s="29">
        <v>-0.19900000000000001</v>
      </c>
    </row>
    <row r="58" spans="1:4" x14ac:dyDescent="0.25">
      <c r="A58" s="26" t="s">
        <v>62</v>
      </c>
      <c r="B58" s="29">
        <v>-0.47489999999999999</v>
      </c>
      <c r="C58" s="26"/>
      <c r="D58" s="26"/>
    </row>
    <row r="59" spans="1:4" x14ac:dyDescent="0.25">
      <c r="A59" s="26" t="s">
        <v>63</v>
      </c>
      <c r="B59" s="29">
        <v>-3.9E-2</v>
      </c>
      <c r="C59" s="26"/>
      <c r="D59" s="26"/>
    </row>
    <row r="60" spans="1:4" x14ac:dyDescent="0.25">
      <c r="A60" s="26" t="s">
        <v>64</v>
      </c>
      <c r="B60" s="29">
        <v>-0.4279</v>
      </c>
      <c r="C60" s="26"/>
      <c r="D60" s="26"/>
    </row>
    <row r="61" spans="1:4" x14ac:dyDescent="0.25">
      <c r="A61" s="26" t="s">
        <v>65</v>
      </c>
      <c r="B61" s="29">
        <v>-4.4900000000000002E-2</v>
      </c>
      <c r="C61" s="26"/>
      <c r="D61" s="26"/>
    </row>
    <row r="62" spans="1:4" x14ac:dyDescent="0.25">
      <c r="A62" s="26" t="s">
        <v>66</v>
      </c>
      <c r="B62" s="29">
        <v>0.32650000000000001</v>
      </c>
      <c r="C62" s="26"/>
      <c r="D62" s="26"/>
    </row>
    <row r="63" spans="1:4" x14ac:dyDescent="0.25">
      <c r="A63" s="26" t="s">
        <v>67</v>
      </c>
      <c r="B63" s="26" t="s">
        <v>151</v>
      </c>
      <c r="C63" s="26"/>
      <c r="D63" s="26"/>
    </row>
    <row r="64" spans="1:4" x14ac:dyDescent="0.25">
      <c r="A64" s="26" t="s">
        <v>69</v>
      </c>
      <c r="B64" s="26">
        <v>0.15</v>
      </c>
      <c r="C64" s="26"/>
      <c r="D64" s="26"/>
    </row>
    <row r="65" spans="1:4" x14ac:dyDescent="0.25">
      <c r="A65" s="26" t="s">
        <v>70</v>
      </c>
      <c r="B65" s="26">
        <v>1.73</v>
      </c>
      <c r="C65" s="26">
        <v>1.23</v>
      </c>
      <c r="D65" s="26">
        <v>2.77</v>
      </c>
    </row>
    <row r="66" spans="1:4" x14ac:dyDescent="0.25">
      <c r="A66" s="26" t="s">
        <v>71</v>
      </c>
      <c r="B66" s="26">
        <v>2.02</v>
      </c>
      <c r="C66" s="26"/>
      <c r="D66" s="26"/>
    </row>
    <row r="67" spans="1:4" x14ac:dyDescent="0.25">
      <c r="A67" s="26" t="s">
        <v>72</v>
      </c>
      <c r="B67" s="26">
        <v>-14182</v>
      </c>
      <c r="C67" s="26">
        <v>-4232</v>
      </c>
      <c r="D67" s="26">
        <v>-9950</v>
      </c>
    </row>
    <row r="68" spans="1:4" x14ac:dyDescent="0.25">
      <c r="A68" s="26" t="s">
        <v>73</v>
      </c>
      <c r="B68" s="26">
        <v>73627.960000000006</v>
      </c>
      <c r="C68" s="26">
        <v>40217.72</v>
      </c>
      <c r="D68" s="26">
        <v>33410.239999999998</v>
      </c>
    </row>
    <row r="69" spans="1:4" x14ac:dyDescent="0.25">
      <c r="A69" s="26" t="s">
        <v>74</v>
      </c>
      <c r="B69" s="26">
        <v>87809.99</v>
      </c>
      <c r="C69" s="26">
        <v>44450.080000000002</v>
      </c>
      <c r="D69" s="26">
        <v>43359.91</v>
      </c>
    </row>
    <row r="70" spans="1:4" x14ac:dyDescent="0.25">
      <c r="A70" s="26" t="s">
        <v>75</v>
      </c>
      <c r="B70" s="26">
        <v>0.84</v>
      </c>
      <c r="C70" s="26">
        <v>0.9</v>
      </c>
      <c r="D70" s="26">
        <v>0.77</v>
      </c>
    </row>
    <row r="71" spans="1:4" x14ac:dyDescent="0.25">
      <c r="A71" s="26" t="s">
        <v>76</v>
      </c>
      <c r="B71" s="26">
        <v>650</v>
      </c>
      <c r="C71" s="26">
        <v>650</v>
      </c>
      <c r="D71" s="26">
        <v>0</v>
      </c>
    </row>
    <row r="72" spans="1:4" x14ac:dyDescent="0.25">
      <c r="A72" s="26"/>
      <c r="B72" s="26"/>
      <c r="C72" s="26"/>
      <c r="D72" s="26"/>
    </row>
    <row r="73" spans="1:4" x14ac:dyDescent="0.25">
      <c r="A73" s="26" t="s">
        <v>77</v>
      </c>
      <c r="B73" s="26">
        <v>49</v>
      </c>
      <c r="C73" s="26">
        <v>26</v>
      </c>
      <c r="D73" s="26">
        <v>23</v>
      </c>
    </row>
    <row r="74" spans="1:4" x14ac:dyDescent="0.25">
      <c r="A74" s="26" t="s">
        <v>78</v>
      </c>
      <c r="B74" s="29">
        <v>0.32650000000000001</v>
      </c>
      <c r="C74" s="29">
        <v>0.42309999999999998</v>
      </c>
      <c r="D74" s="29">
        <v>0.21740000000000001</v>
      </c>
    </row>
    <row r="75" spans="1:4" x14ac:dyDescent="0.25">
      <c r="A75" s="26" t="s">
        <v>79</v>
      </c>
      <c r="B75" s="26">
        <v>16</v>
      </c>
      <c r="C75" s="26">
        <v>11</v>
      </c>
      <c r="D75" s="26">
        <v>5</v>
      </c>
    </row>
    <row r="76" spans="1:4" x14ac:dyDescent="0.25">
      <c r="A76" s="26" t="s">
        <v>80</v>
      </c>
      <c r="B76" s="26">
        <v>33</v>
      </c>
      <c r="C76" s="26">
        <v>15</v>
      </c>
      <c r="D76" s="26">
        <v>18</v>
      </c>
    </row>
    <row r="77" spans="1:4" x14ac:dyDescent="0.25">
      <c r="A77" s="26" t="s">
        <v>81</v>
      </c>
      <c r="B77" s="26">
        <v>0</v>
      </c>
      <c r="C77" s="26">
        <v>0</v>
      </c>
      <c r="D77" s="26">
        <v>0</v>
      </c>
    </row>
    <row r="78" spans="1:4" x14ac:dyDescent="0.25">
      <c r="A78" s="26"/>
      <c r="B78" s="26"/>
      <c r="C78" s="26"/>
      <c r="D78" s="26"/>
    </row>
    <row r="79" spans="1:4" x14ac:dyDescent="0.25">
      <c r="A79" s="26" t="s">
        <v>82</v>
      </c>
      <c r="B79" s="26">
        <v>18.079999999999998</v>
      </c>
      <c r="C79" s="26">
        <v>34.08</v>
      </c>
      <c r="D79" s="26">
        <v>38.520000000000003</v>
      </c>
    </row>
    <row r="80" spans="1:4" x14ac:dyDescent="0.25">
      <c r="A80" s="26" t="s">
        <v>83</v>
      </c>
      <c r="B80" s="26">
        <v>55.38</v>
      </c>
      <c r="C80" s="26">
        <v>80.55</v>
      </c>
      <c r="D80" s="26">
        <v>177.2</v>
      </c>
    </row>
    <row r="81" spans="1:4" x14ac:dyDescent="0.25">
      <c r="A81" s="26" t="s">
        <v>84</v>
      </c>
      <c r="B81" s="26">
        <v>26.85</v>
      </c>
      <c r="C81" s="26">
        <v>59.07</v>
      </c>
      <c r="D81" s="26">
        <v>49.22</v>
      </c>
    </row>
    <row r="82" spans="1:4" x14ac:dyDescent="0.25">
      <c r="A82" s="26" t="s">
        <v>85</v>
      </c>
      <c r="B82" s="26">
        <v>-289.43</v>
      </c>
      <c r="C82" s="26">
        <v>-162.78</v>
      </c>
      <c r="D82" s="26">
        <v>-432.59</v>
      </c>
    </row>
    <row r="83" spans="1:4" x14ac:dyDescent="0.25">
      <c r="A83" s="26" t="s">
        <v>86</v>
      </c>
      <c r="B83" s="26">
        <v>4601.75</v>
      </c>
      <c r="C83" s="26">
        <v>3656.16</v>
      </c>
      <c r="D83" s="26">
        <v>6682.05</v>
      </c>
    </row>
    <row r="84" spans="1:4" x14ac:dyDescent="0.25">
      <c r="A84" s="26" t="s">
        <v>87</v>
      </c>
      <c r="B84" s="26">
        <v>2660.91</v>
      </c>
      <c r="C84" s="26">
        <v>2963.34</v>
      </c>
      <c r="D84" s="26">
        <v>2408.88</v>
      </c>
    </row>
    <row r="85" spans="1:4" x14ac:dyDescent="0.25">
      <c r="A85" s="26"/>
      <c r="B85" s="26"/>
      <c r="C85" s="26"/>
      <c r="D85" s="26"/>
    </row>
    <row r="86" spans="1:4" x14ac:dyDescent="0.25">
      <c r="A86" s="26" t="s">
        <v>88</v>
      </c>
      <c r="B86" s="26">
        <v>17238.52</v>
      </c>
      <c r="C86" s="26">
        <v>10341.64</v>
      </c>
      <c r="D86" s="26">
        <v>17238.52</v>
      </c>
    </row>
    <row r="87" spans="1:4" x14ac:dyDescent="0.25">
      <c r="A87" s="26" t="s">
        <v>89</v>
      </c>
      <c r="B87" s="26">
        <v>9156.44</v>
      </c>
      <c r="C87" s="26">
        <v>9156.44</v>
      </c>
      <c r="D87" s="26">
        <v>4855.42</v>
      </c>
    </row>
    <row r="88" spans="1:4" x14ac:dyDescent="0.25">
      <c r="A88" s="26" t="s">
        <v>90</v>
      </c>
      <c r="B88" s="26">
        <v>0.23</v>
      </c>
      <c r="C88" s="26">
        <v>0.26</v>
      </c>
      <c r="D88" s="26">
        <v>0.52</v>
      </c>
    </row>
    <row r="89" spans="1:4" x14ac:dyDescent="0.25">
      <c r="A89" s="26" t="s">
        <v>91</v>
      </c>
      <c r="B89" s="26">
        <v>0.1</v>
      </c>
      <c r="C89" s="26">
        <v>0.21</v>
      </c>
      <c r="D89" s="26">
        <v>0.11</v>
      </c>
    </row>
    <row r="90" spans="1:4" x14ac:dyDescent="0.25">
      <c r="A90" s="26" t="s">
        <v>92</v>
      </c>
      <c r="B90" s="26">
        <v>-1.55</v>
      </c>
      <c r="C90" s="26">
        <v>-0.46</v>
      </c>
      <c r="D90" s="26">
        <v>-2.0499999999999998</v>
      </c>
    </row>
    <row r="91" spans="1:4" x14ac:dyDescent="0.25">
      <c r="A91" s="26" t="s">
        <v>93</v>
      </c>
      <c r="B91" s="27">
        <v>43004.583333333336</v>
      </c>
      <c r="C91" s="27">
        <v>42958.583333333336</v>
      </c>
      <c r="D91" s="27">
        <v>43004.583333333336</v>
      </c>
    </row>
    <row r="92" spans="1:4" x14ac:dyDescent="0.25">
      <c r="A92" s="26" t="s">
        <v>94</v>
      </c>
      <c r="B92" s="27">
        <v>42944.875</v>
      </c>
      <c r="C92" s="27">
        <v>42944.875</v>
      </c>
      <c r="D92" s="27">
        <v>42874.458333333336</v>
      </c>
    </row>
    <row r="93" spans="1:4" x14ac:dyDescent="0.25">
      <c r="A93" s="26"/>
      <c r="B93" s="26"/>
      <c r="C93" s="26"/>
      <c r="D93" s="26"/>
    </row>
    <row r="94" spans="1:4" x14ac:dyDescent="0.25">
      <c r="A94" s="26" t="s">
        <v>95</v>
      </c>
      <c r="B94" s="26">
        <v>2</v>
      </c>
      <c r="C94" s="26">
        <v>2</v>
      </c>
      <c r="D94" s="26">
        <v>2</v>
      </c>
    </row>
    <row r="95" spans="1:4" x14ac:dyDescent="0.25">
      <c r="A95" s="26" t="s">
        <v>96</v>
      </c>
      <c r="B95" s="26" t="s">
        <v>152</v>
      </c>
      <c r="C95" s="26"/>
      <c r="D95" s="26"/>
    </row>
    <row r="96" spans="1:4" x14ac:dyDescent="0.25">
      <c r="A96" s="26" t="s">
        <v>98</v>
      </c>
      <c r="B96" s="26">
        <v>6</v>
      </c>
      <c r="C96" s="26">
        <v>3</v>
      </c>
      <c r="D96" s="26">
        <v>9</v>
      </c>
    </row>
    <row r="97" spans="1:4" x14ac:dyDescent="0.25">
      <c r="A97" s="26" t="s">
        <v>99</v>
      </c>
      <c r="B97" s="26" t="s">
        <v>153</v>
      </c>
      <c r="C97" s="26"/>
      <c r="D97" s="26"/>
    </row>
    <row r="98" spans="1:4" x14ac:dyDescent="0.25">
      <c r="A98" s="26"/>
      <c r="B98" s="26"/>
      <c r="C98" s="26"/>
      <c r="D98" s="26"/>
    </row>
    <row r="99" spans="1:4" x14ac:dyDescent="0.25">
      <c r="A99" s="26" t="s">
        <v>101</v>
      </c>
      <c r="B99" s="26">
        <v>1</v>
      </c>
      <c r="C99" s="26"/>
      <c r="D99" s="26"/>
    </row>
    <row r="100" spans="1:4" x14ac:dyDescent="0.25">
      <c r="A100" s="26" t="s">
        <v>102</v>
      </c>
      <c r="B100" s="26">
        <v>1</v>
      </c>
      <c r="C100" s="26"/>
      <c r="D100" s="26"/>
    </row>
    <row r="101" spans="1:4" x14ac:dyDescent="0.25">
      <c r="A101" s="26" t="s">
        <v>103</v>
      </c>
      <c r="B101" s="26">
        <v>11373.9</v>
      </c>
      <c r="C101" s="26"/>
      <c r="D101" s="26"/>
    </row>
    <row r="102" spans="1:4" x14ac:dyDescent="0.25">
      <c r="A102" s="26" t="s">
        <v>104</v>
      </c>
      <c r="B102" s="26">
        <v>13428</v>
      </c>
      <c r="C102" s="26"/>
      <c r="D102" s="26"/>
    </row>
    <row r="103" spans="1:4" x14ac:dyDescent="0.25">
      <c r="A103" s="26" t="s">
        <v>105</v>
      </c>
      <c r="B103" s="29">
        <v>0.25069999999999998</v>
      </c>
      <c r="C103" s="26"/>
      <c r="D103" s="26"/>
    </row>
    <row r="104" spans="1:4" x14ac:dyDescent="0.25">
      <c r="A104" s="26" t="s">
        <v>106</v>
      </c>
      <c r="B104" s="29">
        <v>0.38590000000000002</v>
      </c>
      <c r="C104" s="26"/>
      <c r="D104" s="26"/>
    </row>
    <row r="105" spans="1:4" x14ac:dyDescent="0.25">
      <c r="A105" s="26" t="s">
        <v>107</v>
      </c>
      <c r="B105" s="29">
        <v>-0.62839999999999996</v>
      </c>
      <c r="C105" s="29">
        <v>-0.29149999999999998</v>
      </c>
      <c r="D105" s="29">
        <v>-0.54379999999999995</v>
      </c>
    </row>
    <row r="106" spans="1:4" x14ac:dyDescent="0.25">
      <c r="A106" s="26" t="s">
        <v>108</v>
      </c>
      <c r="B106" s="29">
        <v>-0.10050000000000001</v>
      </c>
      <c r="C106" s="29">
        <v>9.8500000000000004E-2</v>
      </c>
      <c r="D106" s="29">
        <v>-0.1019</v>
      </c>
    </row>
    <row r="107" spans="1:4" x14ac:dyDescent="0.25">
      <c r="A107" s="26"/>
      <c r="B107" s="26"/>
      <c r="C107" s="26"/>
      <c r="D107" s="26"/>
    </row>
    <row r="108" spans="1:4" x14ac:dyDescent="0.25">
      <c r="A108" s="26" t="s">
        <v>109</v>
      </c>
      <c r="B108" s="26">
        <v>64082</v>
      </c>
      <c r="C108" s="26"/>
      <c r="D108" s="26"/>
    </row>
    <row r="109" spans="1:4" x14ac:dyDescent="0.25">
      <c r="A109" s="26" t="s">
        <v>110</v>
      </c>
      <c r="B109" s="26">
        <v>30229</v>
      </c>
      <c r="C109" s="26"/>
      <c r="D109" s="26"/>
    </row>
    <row r="110" spans="1:4" x14ac:dyDescent="0.25">
      <c r="A110" s="26" t="s">
        <v>20</v>
      </c>
      <c r="B110" s="26">
        <v>2782</v>
      </c>
      <c r="C110" s="26"/>
      <c r="D110" s="26"/>
    </row>
    <row r="111" spans="1:4" x14ac:dyDescent="0.25">
      <c r="A111" s="26" t="s">
        <v>111</v>
      </c>
      <c r="B111" s="26">
        <v>4900</v>
      </c>
      <c r="C111" s="26"/>
      <c r="D111" s="26"/>
    </row>
    <row r="112" spans="1:4" x14ac:dyDescent="0.25">
      <c r="A112" s="26" t="s">
        <v>112</v>
      </c>
      <c r="B112" s="26">
        <v>13910100</v>
      </c>
      <c r="C112" s="26"/>
      <c r="D112" s="26"/>
    </row>
    <row r="113" spans="1:4" x14ac:dyDescent="0.25">
      <c r="A113" s="26"/>
      <c r="B113" s="26"/>
      <c r="C113" s="26"/>
      <c r="D113" s="26"/>
    </row>
    <row r="114" spans="1:4" x14ac:dyDescent="0.25">
      <c r="A114" s="26"/>
      <c r="B114" s="26"/>
      <c r="C114" s="26"/>
      <c r="D114" s="26"/>
    </row>
    <row r="115" spans="1:4" x14ac:dyDescent="0.25">
      <c r="A115" s="26"/>
      <c r="B115" s="26"/>
      <c r="C115" s="26"/>
      <c r="D115" s="26"/>
    </row>
    <row r="116" spans="1:4" x14ac:dyDescent="0.25">
      <c r="A116" s="42"/>
      <c r="B116" s="42"/>
    </row>
  </sheetData>
  <mergeCells count="1">
    <mergeCell ref="A116:B116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3.8" x14ac:dyDescent="0.25"/>
  <sheetData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3.8" x14ac:dyDescent="0.25"/>
  <sheetData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3.8" x14ac:dyDescent="0.25"/>
  <sheetData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3.8" x14ac:dyDescent="0.25"/>
  <sheetData/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3.8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回测自动化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2019-09-11T00:44:36Z</dcterms:modified>
</cp:coreProperties>
</file>