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10" i="1" s="1"/>
  <c r="E9" i="1"/>
  <c r="E10" i="1" s="1"/>
  <c r="D9" i="1"/>
  <c r="D10" i="1" s="1"/>
  <c r="C10" i="1"/>
  <c r="G20" i="1"/>
  <c r="E20" i="1"/>
  <c r="F20" i="1"/>
  <c r="D20" i="1"/>
  <c r="D17" i="1"/>
  <c r="C9" i="1"/>
</calcChain>
</file>

<file path=xl/sharedStrings.xml><?xml version="1.0" encoding="utf-8"?>
<sst xmlns="http://schemas.openxmlformats.org/spreadsheetml/2006/main" count="16" uniqueCount="15">
  <si>
    <t>REG_CC_CNF = Rsense × Cnom ⁄ 49.556</t>
  </si>
  <si>
    <t>Rsense (mOhm)</t>
  </si>
  <si>
    <t>REG_CC_CNF</t>
  </si>
  <si>
    <t>REG_CC_CNF register is a 16-bit integer value and is calculated as shown in Equation 1:</t>
  </si>
  <si>
    <t>Cnom = REG_CC_CNF * 49.556 / Rsense</t>
  </si>
  <si>
    <t>FFFF</t>
  </si>
  <si>
    <t>REG_CC_CNF max</t>
  </si>
  <si>
    <t>Cnom max (mAh)</t>
  </si>
  <si>
    <t>hex</t>
  </si>
  <si>
    <t>dec</t>
  </si>
  <si>
    <t>Capacity Cnom (mA.h)</t>
  </si>
  <si>
    <t>Conclusion: The STC3115 doesn't have a real battery capacity limitation</t>
  </si>
  <si>
    <t>REG_CC_CNF (hex)</t>
  </si>
  <si>
    <t>Examples:</t>
  </si>
  <si>
    <t>Finding capacity Cnom: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</si>
</sst>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4</xdr:row>
      <xdr:rowOff>123825</xdr:rowOff>
    </xdr:from>
    <xdr:to>
      <xdr:col>18</xdr:col>
      <xdr:colOff>142114</xdr:colOff>
      <xdr:row>9</xdr:row>
      <xdr:rowOff>18943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885825"/>
          <a:ext cx="6085714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/>
  </sheetViews>
  <sheetFormatPr defaultRowHeight="15" x14ac:dyDescent="0.25"/>
  <cols>
    <col min="2" max="2" width="20.85546875" customWidth="1"/>
  </cols>
  <sheetData>
    <row r="2" spans="2:7" x14ac:dyDescent="0.25">
      <c r="B2" t="s">
        <v>3</v>
      </c>
    </row>
    <row r="3" spans="2:7" x14ac:dyDescent="0.25">
      <c r="B3" s="11" t="s">
        <v>0</v>
      </c>
    </row>
    <row r="5" spans="2:7" ht="15.75" thickBot="1" x14ac:dyDescent="0.3">
      <c r="B5" t="s">
        <v>13</v>
      </c>
    </row>
    <row r="6" spans="2:7" x14ac:dyDescent="0.25">
      <c r="B6" s="1" t="s">
        <v>1</v>
      </c>
      <c r="C6" s="2">
        <v>10</v>
      </c>
      <c r="D6" s="2">
        <v>10</v>
      </c>
      <c r="E6" s="2">
        <v>10</v>
      </c>
      <c r="F6" s="3">
        <v>50</v>
      </c>
    </row>
    <row r="7" spans="2:7" x14ac:dyDescent="0.25">
      <c r="B7" s="4" t="s">
        <v>10</v>
      </c>
      <c r="C7" s="5">
        <v>1650</v>
      </c>
      <c r="D7" s="5">
        <v>500</v>
      </c>
      <c r="E7" s="5">
        <v>2000</v>
      </c>
      <c r="F7" s="6">
        <v>2000</v>
      </c>
    </row>
    <row r="8" spans="2:7" x14ac:dyDescent="0.25">
      <c r="B8" s="4"/>
      <c r="C8" s="5"/>
      <c r="D8" s="5"/>
      <c r="E8" s="5"/>
      <c r="F8" s="6"/>
    </row>
    <row r="9" spans="2:7" x14ac:dyDescent="0.25">
      <c r="B9" s="4" t="s">
        <v>2</v>
      </c>
      <c r="C9" s="5">
        <f>C6*C7/49.556</f>
        <v>332.95665509726371</v>
      </c>
      <c r="D9" s="5">
        <f>D6*D7/49.556</f>
        <v>100.89595609007992</v>
      </c>
      <c r="E9" s="5">
        <f>E6*E7/49.556</f>
        <v>403.58382436031968</v>
      </c>
      <c r="F9" s="6">
        <f>F6*F7/49.556</f>
        <v>2017.9191218015983</v>
      </c>
    </row>
    <row r="10" spans="2:7" ht="15.75" thickBot="1" x14ac:dyDescent="0.3">
      <c r="B10" s="7" t="s">
        <v>12</v>
      </c>
      <c r="C10" s="13" t="str">
        <f>CONCATENATE("0x",DEC2HEX(C9,4))</f>
        <v>0x014C</v>
      </c>
      <c r="D10" s="13" t="str">
        <f>CONCATENATE("0x",DEC2HEX(D9,4))</f>
        <v>0x0064</v>
      </c>
      <c r="E10" s="13" t="str">
        <f>CONCATENATE("0x",DEC2HEX(E9,4))</f>
        <v>0x0193</v>
      </c>
      <c r="F10" s="10" t="str">
        <f>CONCATENATE("0x",DEC2HEX(F9,4))</f>
        <v>0x07E1</v>
      </c>
    </row>
    <row r="11" spans="2:7" x14ac:dyDescent="0.25">
      <c r="B11" s="5"/>
      <c r="C11" s="12"/>
      <c r="D11" s="12"/>
      <c r="E11" s="12"/>
      <c r="F11" s="12"/>
    </row>
    <row r="12" spans="2:7" x14ac:dyDescent="0.25">
      <c r="B12" s="5"/>
      <c r="C12" s="12"/>
      <c r="D12" s="12"/>
      <c r="E12" s="12"/>
      <c r="F12" s="12"/>
    </row>
    <row r="13" spans="2:7" ht="15.75" thickBot="1" x14ac:dyDescent="0.3">
      <c r="B13" t="s">
        <v>14</v>
      </c>
    </row>
    <row r="14" spans="2:7" x14ac:dyDescent="0.25">
      <c r="B14" s="1" t="s">
        <v>4</v>
      </c>
      <c r="C14" s="2"/>
      <c r="D14" s="2"/>
      <c r="E14" s="2"/>
      <c r="F14" s="2"/>
      <c r="G14" s="3"/>
    </row>
    <row r="15" spans="2:7" ht="15.75" thickBot="1" x14ac:dyDescent="0.3">
      <c r="B15" s="4"/>
      <c r="C15" s="5"/>
      <c r="D15" s="5"/>
      <c r="E15" s="5"/>
      <c r="F15" s="5"/>
      <c r="G15" s="6"/>
    </row>
    <row r="16" spans="2:7" x14ac:dyDescent="0.25">
      <c r="B16" s="1"/>
      <c r="C16" s="2" t="s">
        <v>8</v>
      </c>
      <c r="D16" s="2" t="s">
        <v>9</v>
      </c>
      <c r="E16" s="2"/>
      <c r="F16" s="2"/>
      <c r="G16" s="3"/>
    </row>
    <row r="17" spans="2:7" x14ac:dyDescent="0.25">
      <c r="B17" s="4" t="s">
        <v>6</v>
      </c>
      <c r="C17" s="5" t="s">
        <v>5</v>
      </c>
      <c r="D17" s="5">
        <f>HEX2DEC(C17)</f>
        <v>65535</v>
      </c>
      <c r="E17" s="5">
        <v>65535</v>
      </c>
      <c r="F17" s="5">
        <v>65535</v>
      </c>
      <c r="G17" s="6">
        <v>65535</v>
      </c>
    </row>
    <row r="18" spans="2:7" x14ac:dyDescent="0.25">
      <c r="B18" s="4" t="s">
        <v>1</v>
      </c>
      <c r="C18" s="5"/>
      <c r="D18" s="5">
        <v>5</v>
      </c>
      <c r="E18" s="5">
        <v>10</v>
      </c>
      <c r="F18" s="5">
        <v>25</v>
      </c>
      <c r="G18" s="6">
        <v>50</v>
      </c>
    </row>
    <row r="19" spans="2:7" x14ac:dyDescent="0.25">
      <c r="B19" s="4"/>
      <c r="C19" s="5"/>
      <c r="D19" s="5"/>
      <c r="E19" s="5"/>
      <c r="F19" s="5"/>
      <c r="G19" s="6"/>
    </row>
    <row r="20" spans="2:7" ht="15.75" thickBot="1" x14ac:dyDescent="0.3">
      <c r="B20" s="7" t="s">
        <v>7</v>
      </c>
      <c r="C20" s="8"/>
      <c r="D20" s="8">
        <f>D17*49.556 / D18</f>
        <v>649530.49199999997</v>
      </c>
      <c r="E20" s="8">
        <f>E17*49.556 / E18</f>
        <v>324765.24599999998</v>
      </c>
      <c r="F20" s="8">
        <f>F17*49.556 / F18</f>
        <v>129906.0984</v>
      </c>
      <c r="G20" s="9">
        <f>G17*49.556 / G18</f>
        <v>64953.049200000001</v>
      </c>
    </row>
    <row r="22" spans="2:7" x14ac:dyDescent="0.25">
      <c r="B22" t="s">
        <v>11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2016-03-03T01:52:20Z</dcterms:modified>
</cp:coreProperties>
</file>