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315" windowHeight="10035" activeTab="1"/>
  </bookViews>
  <sheets>
    <sheet name="26-09-2013" sheetId="1" r:id="rId1"/>
    <sheet name="Sheet1" sheetId="2" r:id="rId2"/>
  </sheets>
  <definedNames>
    <definedName name="tracking.report" localSheetId="1">Sheet1!$A$1:$F$22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H2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G21" i="1" s="1"/>
  <c r="H23" i="1" s="1"/>
  <c r="F21" i="1"/>
  <c r="E21" i="1"/>
</calcChain>
</file>

<file path=xl/connections.xml><?xml version="1.0" encoding="utf-8"?>
<connections xmlns="http://schemas.openxmlformats.org/spreadsheetml/2006/main">
  <connection id="1" name="tracking.report" type="6" refreshedVersion="4" background="1" saveData="1">
    <textPr codePage="850" sourceFile="C:\Users\Alexander\test\portanalysis-indexportfolio\tracking.repor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<sst xmlns="http://schemas.openxmlformats.org/spreadsheetml/2006/main" count="13" uniqueCount="8">
  <si>
    <t>price</t>
  </si>
  <si>
    <t>growth</t>
  </si>
  <si>
    <t>rate</t>
  </si>
  <si>
    <t>Return</t>
  </si>
  <si>
    <t>Index Return</t>
  </si>
  <si>
    <t>Residual Squares</t>
  </si>
  <si>
    <t>Sum of Squares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</si>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</sst>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racking.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3" sqref="H23"/>
    </sheetView>
  </sheetViews>
  <sheetFormatPr defaultRowHeight="15" x14ac:dyDescent="0.25"/>
  <cols>
    <col min="1" max="1" width="12.140625" style="1" customWidth="1"/>
    <col min="2" max="2" width="16.140625" style="2" customWidth="1"/>
    <col min="3" max="3" width="14.140625" style="2" customWidth="1"/>
    <col min="4" max="5" width="9.140625" style="3"/>
    <col min="6" max="6" width="13.85546875" style="3" customWidth="1"/>
    <col min="7" max="7" width="16.42578125" customWidth="1"/>
    <col min="8" max="8" width="15.7109375" style="4" customWidth="1"/>
  </cols>
  <sheetData>
    <row r="1" spans="1:8" x14ac:dyDescent="0.25"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1">
        <v>41519</v>
      </c>
      <c r="B2" s="2">
        <v>99999649.790000007</v>
      </c>
      <c r="C2" s="2">
        <v>0</v>
      </c>
      <c r="D2" s="3">
        <v>0</v>
      </c>
      <c r="E2" s="3">
        <v>0</v>
      </c>
      <c r="F2" s="3">
        <v>0</v>
      </c>
      <c r="G2">
        <f>(F2-E2)^2</f>
        <v>0</v>
      </c>
      <c r="H2" s="4">
        <f>(F2-AVERAGE(F$2:F$20))^2</f>
        <v>1.137824317590164E-6</v>
      </c>
    </row>
    <row r="3" spans="1:8" x14ac:dyDescent="0.25">
      <c r="A3" s="1">
        <v>41520</v>
      </c>
      <c r="B3" s="2">
        <v>100268060.47</v>
      </c>
      <c r="C3" s="2">
        <v>268410.680000022</v>
      </c>
      <c r="D3" s="3">
        <v>2.6805203930944598E-3</v>
      </c>
      <c r="E3" s="3">
        <v>2.6805203930955201E-3</v>
      </c>
      <c r="F3" s="3">
        <v>1.5969429607629599E-3</v>
      </c>
      <c r="G3">
        <f t="shared" ref="G3:G20" si="0">(F3-E3)^2</f>
        <v>1.1741400518604241E-6</v>
      </c>
      <c r="H3" s="4">
        <f t="shared" ref="H3:H20" si="1">(F3-AVERAGE(F$2:F$20))^2</f>
        <v>2.811698122687089E-7</v>
      </c>
    </row>
    <row r="4" spans="1:8" x14ac:dyDescent="0.25">
      <c r="A4" s="1">
        <v>41521</v>
      </c>
      <c r="B4" s="2">
        <v>99555321.209999993</v>
      </c>
      <c r="C4" s="2">
        <v>-444328.57999995397</v>
      </c>
      <c r="D4" s="3">
        <v>-4.4532021634286203E-3</v>
      </c>
      <c r="E4" s="3">
        <v>-7.1337225565208896E-3</v>
      </c>
      <c r="F4" s="3">
        <v>-6.74463044854257E-3</v>
      </c>
      <c r="G4">
        <f t="shared" si="0"/>
        <v>1.5139266849101232E-7</v>
      </c>
      <c r="H4" s="4">
        <f t="shared" si="1"/>
        <v>6.1016703434350279E-5</v>
      </c>
    </row>
    <row r="5" spans="1:8" x14ac:dyDescent="0.25">
      <c r="A5" s="1">
        <v>41522</v>
      </c>
      <c r="B5" s="2">
        <v>99046335.560000002</v>
      </c>
      <c r="C5" s="2">
        <v>-953314.23000003397</v>
      </c>
      <c r="D5" s="3">
        <v>-9.5789072824395294E-3</v>
      </c>
      <c r="E5" s="3">
        <v>-5.1257051190134496E-3</v>
      </c>
      <c r="F5" s="3">
        <v>-3.7119067478510498E-3</v>
      </c>
      <c r="G5">
        <f t="shared" si="0"/>
        <v>1.9988258343014549E-6</v>
      </c>
      <c r="H5" s="4">
        <f t="shared" si="1"/>
        <v>2.2834972370570183E-5</v>
      </c>
    </row>
    <row r="6" spans="1:8" x14ac:dyDescent="0.25">
      <c r="A6" s="1">
        <v>41523</v>
      </c>
      <c r="B6" s="2">
        <v>99015274.579999998</v>
      </c>
      <c r="C6" s="2">
        <v>-984375.210000008</v>
      </c>
      <c r="D6" s="3">
        <v>-9.8925569617757808E-3</v>
      </c>
      <c r="E6" s="3">
        <v>-3.1364967933456001E-4</v>
      </c>
      <c r="F6" s="3">
        <v>4.8174951823654099E-4</v>
      </c>
      <c r="G6">
        <f t="shared" si="0"/>
        <v>6.3265988349675131E-7</v>
      </c>
      <c r="H6" s="4">
        <f t="shared" si="1"/>
        <v>3.4215359130602134E-7</v>
      </c>
    </row>
    <row r="7" spans="1:8" x14ac:dyDescent="0.25">
      <c r="A7" s="1">
        <v>41526</v>
      </c>
      <c r="B7" s="2">
        <v>99776247.5</v>
      </c>
      <c r="C7" s="2">
        <v>-223402.29000002099</v>
      </c>
      <c r="D7" s="3">
        <v>-2.2365298932780601E-3</v>
      </c>
      <c r="E7" s="3">
        <v>7.65602706849577E-3</v>
      </c>
      <c r="F7" s="3">
        <v>7.0649867873857604E-3</v>
      </c>
      <c r="G7">
        <f t="shared" si="0"/>
        <v>3.493286138945991E-7</v>
      </c>
      <c r="H7" s="4">
        <f t="shared" si="1"/>
        <v>3.5979582560625928E-5</v>
      </c>
    </row>
    <row r="8" spans="1:8" x14ac:dyDescent="0.25">
      <c r="A8" s="1">
        <v>41527</v>
      </c>
      <c r="B8" s="2">
        <v>100131851.12</v>
      </c>
      <c r="C8" s="2">
        <v>132201.33000002801</v>
      </c>
      <c r="D8" s="3">
        <v>1.32114483355039E-3</v>
      </c>
      <c r="E8" s="3">
        <v>3.5576747268279999E-3</v>
      </c>
      <c r="F8" s="3">
        <v>3.7944166844816598E-3</v>
      </c>
      <c r="G8">
        <f t="shared" si="0"/>
        <v>5.6046754513687286E-8</v>
      </c>
      <c r="H8" s="4">
        <f t="shared" si="1"/>
        <v>7.44050114671944E-6</v>
      </c>
    </row>
    <row r="9" spans="1:8" x14ac:dyDescent="0.25">
      <c r="A9" s="1">
        <v>41528</v>
      </c>
      <c r="B9" s="2">
        <v>100740978.56</v>
      </c>
      <c r="C9" s="2">
        <v>741328.76999999594</v>
      </c>
      <c r="D9" s="3">
        <v>7.38597010685073E-3</v>
      </c>
      <c r="E9" s="3">
        <v>6.0648252733024304E-3</v>
      </c>
      <c r="F9" s="3">
        <v>6.3667175148669503E-3</v>
      </c>
      <c r="G9">
        <f t="shared" si="0"/>
        <v>9.1138925516850437E-8</v>
      </c>
      <c r="H9" s="4">
        <f t="shared" si="1"/>
        <v>2.8090307749437788E-5</v>
      </c>
    </row>
    <row r="10" spans="1:8" x14ac:dyDescent="0.25">
      <c r="A10" s="1">
        <v>41529</v>
      </c>
      <c r="B10" s="2">
        <v>100905721.51000001</v>
      </c>
      <c r="C10" s="2">
        <v>906071.72000001394</v>
      </c>
      <c r="D10" s="3">
        <v>9.0199466271357904E-3</v>
      </c>
      <c r="E10" s="3">
        <v>1.6339765202850699E-3</v>
      </c>
      <c r="F10" s="3">
        <v>1.55560972307001E-3</v>
      </c>
      <c r="G10">
        <f t="shared" si="0"/>
        <v>6.141354905746317E-9</v>
      </c>
      <c r="H10" s="4">
        <f t="shared" si="1"/>
        <v>2.3904397998836906E-7</v>
      </c>
    </row>
    <row r="11" spans="1:8" x14ac:dyDescent="0.25">
      <c r="A11" s="1">
        <v>41530</v>
      </c>
      <c r="B11" s="2">
        <v>100495197.40000001</v>
      </c>
      <c r="C11" s="2">
        <v>495547.609999999</v>
      </c>
      <c r="D11" s="3">
        <v>4.9432554106566898E-3</v>
      </c>
      <c r="E11" s="3">
        <v>-4.0766912164791301E-3</v>
      </c>
      <c r="F11" s="3">
        <v>-4.3795989049861799E-3</v>
      </c>
      <c r="G11">
        <f t="shared" si="0"/>
        <v>9.1753067756683919E-8</v>
      </c>
      <c r="H11" s="4">
        <f t="shared" si="1"/>
        <v>2.966204630143388E-5</v>
      </c>
    </row>
    <row r="12" spans="1:8" x14ac:dyDescent="0.25">
      <c r="A12" s="1">
        <v>41533</v>
      </c>
      <c r="B12" s="2">
        <v>101034249.25</v>
      </c>
      <c r="C12" s="2">
        <v>1034599.46000002</v>
      </c>
      <c r="D12" s="3">
        <v>1.02928769625351E-2</v>
      </c>
      <c r="E12" s="3">
        <v>5.3496215518791202E-3</v>
      </c>
      <c r="F12" s="3">
        <v>5.4190132356435302E-3</v>
      </c>
      <c r="G12">
        <f t="shared" si="0"/>
        <v>4.8152057756598712E-9</v>
      </c>
      <c r="H12" s="4">
        <f t="shared" si="1"/>
        <v>1.8942730761346731E-5</v>
      </c>
    </row>
    <row r="13" spans="1:8" x14ac:dyDescent="0.25">
      <c r="A13" s="1">
        <v>41534</v>
      </c>
      <c r="B13" s="2">
        <v>100988832.44</v>
      </c>
      <c r="C13" s="2">
        <v>989182.65000002098</v>
      </c>
      <c r="D13" s="3">
        <v>9.8432569450084308E-3</v>
      </c>
      <c r="E13" s="3">
        <v>-4.4962001752679698E-4</v>
      </c>
      <c r="F13" s="3">
        <v>6.1985499968919599E-4</v>
      </c>
      <c r="G13">
        <f t="shared" si="0"/>
        <v>1.1437768124491487E-6</v>
      </c>
      <c r="H13" s="4">
        <f t="shared" si="1"/>
        <v>1.9966016089669896E-7</v>
      </c>
    </row>
    <row r="14" spans="1:8" x14ac:dyDescent="0.25">
      <c r="A14" s="1">
        <v>41535</v>
      </c>
      <c r="B14" s="2">
        <v>100684583.45999999</v>
      </c>
      <c r="C14" s="2">
        <v>684933.67000001704</v>
      </c>
      <c r="D14" s="3">
        <v>6.8260103787209699E-3</v>
      </c>
      <c r="E14" s="3">
        <v>-3.0172465662872102E-3</v>
      </c>
      <c r="F14" s="3">
        <v>-2.4981465664701799E-3</v>
      </c>
      <c r="G14">
        <f t="shared" si="0"/>
        <v>2.694648098100408E-7</v>
      </c>
      <c r="H14" s="4">
        <f t="shared" si="1"/>
        <v>1.2708048922663366E-5</v>
      </c>
    </row>
    <row r="15" spans="1:8" x14ac:dyDescent="0.25">
      <c r="A15" s="1">
        <v>41536</v>
      </c>
      <c r="B15" s="2">
        <v>101782984.73999999</v>
      </c>
      <c r="C15" s="2">
        <v>1783334.95000005</v>
      </c>
      <c r="D15" s="3">
        <v>1.7676262256488998E-2</v>
      </c>
      <c r="E15" s="3">
        <v>1.08502518777662E-2</v>
      </c>
      <c r="F15" s="3">
        <v>1.0900371749023899E-2</v>
      </c>
      <c r="G15">
        <f t="shared" si="0"/>
        <v>2.5120014948883403E-9</v>
      </c>
      <c r="H15" s="4">
        <f t="shared" si="1"/>
        <v>9.6701326596526565E-5</v>
      </c>
    </row>
    <row r="16" spans="1:8" x14ac:dyDescent="0.25">
      <c r="A16" s="1">
        <v>41537</v>
      </c>
      <c r="B16" s="2">
        <v>101684601.23999999</v>
      </c>
      <c r="C16" s="2">
        <v>1684951.45000002</v>
      </c>
      <c r="D16" s="3">
        <v>1.6709194139042201E-2</v>
      </c>
      <c r="E16" s="3">
        <v>-9.6706811744695599E-4</v>
      </c>
      <c r="F16" s="3">
        <v>-3.5678380374406498E-3</v>
      </c>
      <c r="G16">
        <f t="shared" si="0"/>
        <v>6.7640041767440048E-6</v>
      </c>
      <c r="H16" s="4">
        <f t="shared" si="1"/>
        <v>2.1478836059219221E-5</v>
      </c>
    </row>
    <row r="17" spans="1:8" x14ac:dyDescent="0.25">
      <c r="A17" s="1">
        <v>41540</v>
      </c>
      <c r="B17" s="2">
        <v>100974614.48999999</v>
      </c>
      <c r="C17" s="2">
        <v>974964.700000018</v>
      </c>
      <c r="D17" s="3">
        <v>9.7024596845177898E-3</v>
      </c>
      <c r="E17" s="3">
        <v>-7.0067344545243796E-3</v>
      </c>
      <c r="F17" s="3">
        <v>-4.6024689118162598E-3</v>
      </c>
      <c r="G17">
        <f t="shared" si="0"/>
        <v>5.7804927998535701E-6</v>
      </c>
      <c r="H17" s="4">
        <f t="shared" si="1"/>
        <v>3.2139345555642069E-5</v>
      </c>
    </row>
    <row r="18" spans="1:8" x14ac:dyDescent="0.25">
      <c r="A18" s="1">
        <v>41541</v>
      </c>
      <c r="B18" s="2">
        <v>100506513.01000001</v>
      </c>
      <c r="C18" s="2">
        <v>506863.220000014</v>
      </c>
      <c r="D18" s="3">
        <v>5.0558475870007297E-3</v>
      </c>
      <c r="E18" s="3">
        <v>-4.6466120975168198E-3</v>
      </c>
      <c r="F18" s="3">
        <v>-3.48978318667648E-3</v>
      </c>
      <c r="G18">
        <f t="shared" si="0"/>
        <v>1.3382531289560467E-6</v>
      </c>
      <c r="H18" s="4">
        <f t="shared" si="1"/>
        <v>2.0761434067275003E-5</v>
      </c>
    </row>
    <row r="19" spans="1:8" x14ac:dyDescent="0.25">
      <c r="A19" s="1">
        <v>41542</v>
      </c>
      <c r="B19" s="2">
        <v>101192622.73</v>
      </c>
      <c r="C19" s="2">
        <v>1192972.9399999699</v>
      </c>
      <c r="D19" s="3">
        <v>1.1859172389321901E-2</v>
      </c>
      <c r="E19" s="3">
        <v>6.8033248023198203E-3</v>
      </c>
      <c r="F19" s="3">
        <v>7.9425258224841092E-3</v>
      </c>
      <c r="G19">
        <f t="shared" si="0"/>
        <v>1.2977789643433567E-6</v>
      </c>
      <c r="H19" s="4">
        <f t="shared" si="1"/>
        <v>4.727713913306181E-5</v>
      </c>
    </row>
    <row r="20" spans="1:8" x14ac:dyDescent="0.25">
      <c r="A20" s="1">
        <v>41543</v>
      </c>
      <c r="B20" s="2">
        <v>101568191.37</v>
      </c>
      <c r="C20" s="2">
        <v>1568541.58</v>
      </c>
      <c r="D20" s="3">
        <v>1.55637251766371E-2</v>
      </c>
      <c r="E20" s="3">
        <v>3.7045527873154102E-3</v>
      </c>
      <c r="F20" s="3">
        <v>3.5192649657709301E-3</v>
      </c>
      <c r="G20">
        <f t="shared" si="0"/>
        <v>3.4331576812699118E-8</v>
      </c>
      <c r="H20" s="4">
        <f t="shared" si="1"/>
        <v>6.0151314088411391E-6</v>
      </c>
    </row>
    <row r="21" spans="1:8" x14ac:dyDescent="0.25">
      <c r="E21" s="3">
        <f>SUM(E2:E20)</f>
        <v>1.5563725176637148E-2</v>
      </c>
      <c r="F21" s="3">
        <f>SUM(F2:F20)</f>
        <v>2.0267081157632177E-2</v>
      </c>
      <c r="G21">
        <f>SUM(G2:G20)</f>
        <v>2.1186856630976626E-5</v>
      </c>
      <c r="H21" s="4">
        <f>SUM(H2:H20)</f>
        <v>4.4324795792976336E-4</v>
      </c>
    </row>
    <row r="23" spans="1:8" x14ac:dyDescent="0.25">
      <c r="G23" t="s">
        <v>7</v>
      </c>
      <c r="H23" s="3">
        <f>1-G21/H21</f>
        <v>0.95220089285931042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1" sqref="E21"/>
    </sheetView>
  </sheetViews>
  <sheetFormatPr defaultRowHeight="15" x14ac:dyDescent="0.25"/>
  <cols>
    <col min="1" max="1" width="11.5703125" customWidth="1"/>
    <col min="2" max="2" width="14.85546875" style="2" bestFit="1" customWidth="1"/>
    <col min="3" max="3" width="12.7109375" style="2" bestFit="1" customWidth="1"/>
    <col min="4" max="6" width="12.7109375" style="3" bestFit="1" customWidth="1"/>
  </cols>
  <sheetData>
    <row r="1" spans="1:6" x14ac:dyDescent="0.25"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</row>
    <row r="2" spans="1:6" x14ac:dyDescent="0.25">
      <c r="A2" s="1">
        <v>41516</v>
      </c>
      <c r="B2" s="2">
        <v>99999650.319999993</v>
      </c>
      <c r="C2" s="2">
        <v>0</v>
      </c>
      <c r="D2" s="3">
        <v>0</v>
      </c>
      <c r="E2" s="3">
        <v>0</v>
      </c>
      <c r="F2" s="3">
        <v>0</v>
      </c>
    </row>
    <row r="3" spans="1:6" x14ac:dyDescent="0.25">
      <c r="A3" s="1">
        <v>41519</v>
      </c>
      <c r="B3" s="2">
        <v>100914811.66</v>
      </c>
      <c r="C3" s="2">
        <v>915161.34000000404</v>
      </c>
      <c r="D3" s="3">
        <v>9.1100228452200907E-3</v>
      </c>
      <c r="E3" s="3">
        <v>9.1100228452205608E-3</v>
      </c>
      <c r="F3" s="3">
        <v>1.03299952898563E-2</v>
      </c>
    </row>
    <row r="4" spans="1:6" x14ac:dyDescent="0.25">
      <c r="A4" s="1">
        <v>41520</v>
      </c>
      <c r="B4" s="2">
        <v>101185490.63</v>
      </c>
      <c r="C4" s="2">
        <v>1185840.30999999</v>
      </c>
      <c r="D4" s="3">
        <v>1.17886841711208E-2</v>
      </c>
      <c r="E4" s="3">
        <v>2.678661325902E-3</v>
      </c>
      <c r="F4" s="3">
        <v>1.5969429607629599E-3</v>
      </c>
    </row>
    <row r="5" spans="1:6" x14ac:dyDescent="0.25">
      <c r="A5" s="1">
        <v>41521</v>
      </c>
      <c r="B5" s="2">
        <v>100466904.84</v>
      </c>
      <c r="C5" s="2">
        <v>467254.52000002598</v>
      </c>
      <c r="D5" s="3">
        <v>4.6616790097038499E-3</v>
      </c>
      <c r="E5" s="3">
        <v>-7.1270051614185101E-3</v>
      </c>
      <c r="F5" s="3">
        <v>-6.74463044854257E-3</v>
      </c>
    </row>
    <row r="6" spans="1:6" x14ac:dyDescent="0.25">
      <c r="A6" s="1">
        <v>41522</v>
      </c>
      <c r="B6" s="2">
        <v>99953680.090000004</v>
      </c>
      <c r="C6" s="2">
        <v>-45970.2299999893</v>
      </c>
      <c r="D6" s="3">
        <v>-4.5980960372767499E-4</v>
      </c>
      <c r="E6" s="3">
        <v>-5.1214886134331996E-3</v>
      </c>
      <c r="F6" s="3">
        <v>-3.7119067478510498E-3</v>
      </c>
    </row>
    <row r="7" spans="1:6" x14ac:dyDescent="0.25">
      <c r="A7" s="1">
        <v>41523</v>
      </c>
      <c r="B7" s="2">
        <v>99925340.439999998</v>
      </c>
      <c r="C7" s="2">
        <v>-74309.879999980301</v>
      </c>
      <c r="D7" s="3">
        <v>-7.43377635177381E-4</v>
      </c>
      <c r="E7" s="3">
        <v>-2.8356803144902198E-4</v>
      </c>
      <c r="F7" s="3">
        <v>4.8174951823654099E-4</v>
      </c>
    </row>
    <row r="8" spans="1:6" x14ac:dyDescent="0.25">
      <c r="A8" s="1">
        <v>41526</v>
      </c>
      <c r="B8" s="2">
        <v>100691951.34999999</v>
      </c>
      <c r="C8" s="2">
        <v>692301.03000001598</v>
      </c>
      <c r="D8" s="3">
        <v>6.8991803372819198E-3</v>
      </c>
      <c r="E8" s="3">
        <v>7.6425579724599402E-3</v>
      </c>
      <c r="F8" s="3">
        <v>7.0649867873857604E-3</v>
      </c>
    </row>
    <row r="9" spans="1:6" x14ac:dyDescent="0.25">
      <c r="A9" s="1">
        <v>41527</v>
      </c>
      <c r="B9" s="2">
        <v>101054466.29000001</v>
      </c>
      <c r="C9" s="2">
        <v>1054815.97</v>
      </c>
      <c r="D9" s="3">
        <v>1.0492952503382899E-2</v>
      </c>
      <c r="E9" s="3">
        <v>3.5937721661021302E-3</v>
      </c>
      <c r="F9" s="3">
        <v>3.7944166844816598E-3</v>
      </c>
    </row>
    <row r="10" spans="1:6" x14ac:dyDescent="0.25">
      <c r="A10" s="1">
        <v>41528</v>
      </c>
      <c r="B10" s="2">
        <v>101668838.5</v>
      </c>
      <c r="C10" s="2">
        <v>1669188.1799999899</v>
      </c>
      <c r="D10" s="3">
        <v>1.6554160824235699E-2</v>
      </c>
      <c r="E10" s="3">
        <v>6.0612083208511098E-3</v>
      </c>
      <c r="F10" s="3">
        <v>6.3667175148669503E-3</v>
      </c>
    </row>
    <row r="11" spans="1:6" x14ac:dyDescent="0.25">
      <c r="A11" s="1">
        <v>41529</v>
      </c>
      <c r="B11" s="2">
        <v>101835775.84999999</v>
      </c>
      <c r="C11" s="2">
        <v>1836125.5300000501</v>
      </c>
      <c r="D11" s="3">
        <v>1.8194785907632498E-2</v>
      </c>
      <c r="E11" s="3">
        <v>1.6406250833966901E-3</v>
      </c>
      <c r="F11" s="3">
        <v>1.55560972307001E-3</v>
      </c>
    </row>
    <row r="12" spans="1:6" x14ac:dyDescent="0.25">
      <c r="A12" s="1">
        <v>41530</v>
      </c>
      <c r="B12" s="2">
        <v>101422251.25</v>
      </c>
      <c r="C12" s="2">
        <v>1422600.9299999899</v>
      </c>
      <c r="D12" s="3">
        <v>1.41258182369023E-2</v>
      </c>
      <c r="E12" s="3">
        <v>-4.0689676707295099E-3</v>
      </c>
      <c r="F12" s="3">
        <v>-4.3795989049861799E-3</v>
      </c>
    </row>
    <row r="13" spans="1:6" x14ac:dyDescent="0.25">
      <c r="A13" s="1">
        <v>41533</v>
      </c>
      <c r="B13" s="2">
        <v>101966252.70999999</v>
      </c>
      <c r="C13" s="2">
        <v>1966602.3899999899</v>
      </c>
      <c r="D13" s="3">
        <v>1.9475213573129199E-2</v>
      </c>
      <c r="E13" s="3">
        <v>5.3493953362284703E-3</v>
      </c>
      <c r="F13" s="3">
        <v>5.4190132356435302E-3</v>
      </c>
    </row>
    <row r="14" spans="1:6" x14ac:dyDescent="0.25">
      <c r="A14" s="1">
        <v>41534</v>
      </c>
      <c r="B14" s="2">
        <v>101921214.2</v>
      </c>
      <c r="C14" s="2">
        <v>1921563.88</v>
      </c>
      <c r="D14" s="3">
        <v>1.9033415836219501E-2</v>
      </c>
      <c r="E14" s="3">
        <v>-4.41797736911553E-4</v>
      </c>
      <c r="F14" s="3">
        <v>6.1985499968919599E-4</v>
      </c>
    </row>
    <row r="15" spans="1:6" x14ac:dyDescent="0.25">
      <c r="A15" s="1">
        <v>41535</v>
      </c>
      <c r="B15" s="2">
        <v>101612780.48999999</v>
      </c>
      <c r="C15" s="2">
        <v>1613130.17000005</v>
      </c>
      <c r="D15" s="3">
        <v>1.60026302756354E-2</v>
      </c>
      <c r="E15" s="3">
        <v>-3.0307855605826699E-3</v>
      </c>
      <c r="F15" s="3">
        <v>-2.4981465664701799E-3</v>
      </c>
    </row>
    <row r="16" spans="1:6" x14ac:dyDescent="0.25">
      <c r="A16" s="1">
        <v>41536</v>
      </c>
      <c r="B16" s="2">
        <v>102720392.44</v>
      </c>
      <c r="C16" s="2">
        <v>2720742.1199999698</v>
      </c>
      <c r="D16" s="3">
        <v>2.68439712352413E-2</v>
      </c>
      <c r="E16" s="3">
        <v>1.0841340959604699E-2</v>
      </c>
      <c r="F16" s="3">
        <v>1.0900371749023899E-2</v>
      </c>
    </row>
    <row r="17" spans="1:6" x14ac:dyDescent="0.25">
      <c r="A17" s="1">
        <v>41537</v>
      </c>
      <c r="B17" s="2">
        <v>102624931.06</v>
      </c>
      <c r="C17" s="2">
        <v>2625280.73999999</v>
      </c>
      <c r="D17" s="3">
        <v>2.5914206824250299E-2</v>
      </c>
      <c r="E17" s="3">
        <v>-9.2976441099068595E-4</v>
      </c>
      <c r="F17" s="3">
        <v>-3.5678380374406498E-3</v>
      </c>
    </row>
    <row r="18" spans="1:6" x14ac:dyDescent="0.25">
      <c r="A18" s="1">
        <v>41540</v>
      </c>
      <c r="B18" s="2">
        <v>101909264.68000001</v>
      </c>
      <c r="C18" s="2">
        <v>1909614.36</v>
      </c>
      <c r="D18" s="3">
        <v>1.8916166246468701E-2</v>
      </c>
      <c r="E18" s="3">
        <v>-6.9980405777805297E-3</v>
      </c>
      <c r="F18" s="3">
        <v>-4.6024689118162598E-3</v>
      </c>
    </row>
    <row r="19" spans="1:6" x14ac:dyDescent="0.25">
      <c r="A19" s="1">
        <v>41541</v>
      </c>
      <c r="B19" s="2">
        <v>101438760.09</v>
      </c>
      <c r="C19" s="2">
        <v>1439109.77</v>
      </c>
      <c r="D19" s="3">
        <v>1.42885783446962E-2</v>
      </c>
      <c r="E19" s="3">
        <v>-4.6275879017727596E-3</v>
      </c>
      <c r="F19" s="3">
        <v>-3.48978318667648E-3</v>
      </c>
    </row>
    <row r="20" spans="1:6" x14ac:dyDescent="0.25">
      <c r="A20" s="1">
        <v>41542</v>
      </c>
      <c r="B20" s="2">
        <v>102132890.87</v>
      </c>
      <c r="C20" s="2">
        <v>2133240.5499999998</v>
      </c>
      <c r="D20" s="3">
        <v>2.1108127794171198E-2</v>
      </c>
      <c r="E20" s="3">
        <v>6.81954944947449E-3</v>
      </c>
      <c r="F20" s="3">
        <v>7.9499178988786702E-3</v>
      </c>
    </row>
    <row r="21" spans="1:6" x14ac:dyDescent="0.25">
      <c r="A21" s="1">
        <v>41543</v>
      </c>
      <c r="B21" s="2">
        <v>102511199.95999999</v>
      </c>
      <c r="C21" s="2">
        <v>2511549.6400000202</v>
      </c>
      <c r="D21" s="3">
        <v>2.4805371329622E-2</v>
      </c>
      <c r="E21" s="3">
        <v>3.69724353545209E-3</v>
      </c>
      <c r="F21" s="3">
        <v>3.5033734671010598E-3</v>
      </c>
    </row>
    <row r="22" spans="1:6" x14ac:dyDescent="0.25">
      <c r="A22" s="1">
        <v>41544</v>
      </c>
      <c r="B22" s="2">
        <v>102667414.41</v>
      </c>
      <c r="C22" s="2">
        <v>2667764.0899999901</v>
      </c>
      <c r="D22" s="3">
        <v>2.63280883112504E-2</v>
      </c>
      <c r="E22" s="3">
        <v>1.52271698162565E-3</v>
      </c>
      <c r="F22" s="3">
        <v>2.3855002396313599E-3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26-09-2013</vt:lpstr>
      <vt:lpstr>Sheet1</vt:lpstr>
      <vt:lpstr>Sheet1!tracking.report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Dovzhikov</cp:lastModifiedBy>
  <dcterms:created xsi:type="dcterms:W3CDTF">2013-09-27T06:44:22Z</dcterms:created>
  <dcterms:modified xsi:type="dcterms:W3CDTF">2013-09-30T00:17:13Z</dcterms:modified>
</cp:coreProperties>
</file>