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RABAJOS\DECADE\paper_DECADE\paper_origen\3rd_review\data_NDEFMA\9_trend_detection\3rd_review\after_pettitt_test\"/>
    </mc:Choice>
  </mc:AlternateContent>
  <bookViews>
    <workbookView xWindow="0" yWindow="0" windowWidth="24000" windowHeight="8625" activeTab="5"/>
  </bookViews>
  <sheets>
    <sheet name="data.slope.r" sheetId="1" r:id="rId1"/>
    <sheet name="Hoja1" sheetId="2" r:id="rId2"/>
    <sheet name="Hoja3" sheetId="4" r:id="rId3"/>
    <sheet name="Hoja4" sheetId="5" r:id="rId4"/>
    <sheet name="Hoja6" sheetId="7" r:id="rId5"/>
    <sheet name="Hoja8" sheetId="9" r:id="rId6"/>
  </sheets>
  <calcPr calcId="0"/>
  <pivotCaches>
    <pivotCache cacheId="10" r:id="rId7"/>
  </pivotCaches>
</workbook>
</file>

<file path=xl/calcChain.xml><?xml version="1.0" encoding="utf-8"?>
<calcChain xmlns="http://schemas.openxmlformats.org/spreadsheetml/2006/main">
  <c r="B22" i="9" l="1"/>
  <c r="C22" i="9"/>
  <c r="D22" i="9"/>
  <c r="E22" i="9"/>
  <c r="F22" i="9"/>
  <c r="G22" i="9"/>
  <c r="H22" i="9"/>
  <c r="I22" i="9"/>
  <c r="J22" i="9"/>
  <c r="K22" i="9"/>
  <c r="L22" i="9"/>
  <c r="B23" i="9"/>
  <c r="C23" i="9"/>
  <c r="D23" i="9"/>
  <c r="E23" i="9"/>
  <c r="F23" i="9"/>
  <c r="G23" i="9"/>
  <c r="H23" i="9"/>
  <c r="I23" i="9"/>
  <c r="J23" i="9"/>
  <c r="K23" i="9"/>
  <c r="L23" i="9"/>
  <c r="B24" i="9"/>
  <c r="C24" i="9"/>
  <c r="D24" i="9"/>
  <c r="E24" i="9"/>
  <c r="F24" i="9"/>
  <c r="G24" i="9"/>
  <c r="H24" i="9"/>
  <c r="I24" i="9"/>
  <c r="J24" i="9"/>
  <c r="K24" i="9"/>
  <c r="L24" i="9"/>
  <c r="B25" i="9"/>
  <c r="C25" i="9"/>
  <c r="D25" i="9"/>
  <c r="E25" i="9"/>
  <c r="F25" i="9"/>
  <c r="G25" i="9"/>
  <c r="H25" i="9"/>
  <c r="I25" i="9"/>
  <c r="J25" i="9"/>
  <c r="K25" i="9"/>
  <c r="L25" i="9"/>
  <c r="B26" i="9"/>
  <c r="C26" i="9"/>
  <c r="D26" i="9"/>
  <c r="E26" i="9"/>
  <c r="F26" i="9"/>
  <c r="G26" i="9"/>
  <c r="H26" i="9"/>
  <c r="I26" i="9"/>
  <c r="J26" i="9"/>
  <c r="K26" i="9"/>
  <c r="L26" i="9"/>
  <c r="B27" i="9"/>
  <c r="C27" i="9"/>
  <c r="D27" i="9"/>
  <c r="E27" i="9"/>
  <c r="F27" i="9"/>
  <c r="G27" i="9"/>
  <c r="H27" i="9"/>
  <c r="I27" i="9"/>
  <c r="J27" i="9"/>
  <c r="K27" i="9"/>
  <c r="L27" i="9"/>
  <c r="B28" i="9"/>
  <c r="C28" i="9"/>
  <c r="D28" i="9"/>
  <c r="E28" i="9"/>
  <c r="F28" i="9"/>
  <c r="G28" i="9"/>
  <c r="H28" i="9"/>
  <c r="I28" i="9"/>
  <c r="J28" i="9"/>
  <c r="K28" i="9"/>
  <c r="L28" i="9"/>
  <c r="B29" i="9"/>
  <c r="C29" i="9"/>
  <c r="D29" i="9"/>
  <c r="E29" i="9"/>
  <c r="F29" i="9"/>
  <c r="G29" i="9"/>
  <c r="H29" i="9"/>
  <c r="I29" i="9"/>
  <c r="J29" i="9"/>
  <c r="K29" i="9"/>
  <c r="L29" i="9"/>
  <c r="B30" i="9"/>
  <c r="C30" i="9"/>
  <c r="D30" i="9"/>
  <c r="E30" i="9"/>
  <c r="F30" i="9"/>
  <c r="G30" i="9"/>
  <c r="H30" i="9"/>
  <c r="I30" i="9"/>
  <c r="J30" i="9"/>
  <c r="K30" i="9"/>
  <c r="L30" i="9"/>
  <c r="B31" i="9"/>
  <c r="C31" i="9"/>
  <c r="D31" i="9"/>
  <c r="E31" i="9"/>
  <c r="F31" i="9"/>
  <c r="G31" i="9"/>
  <c r="H31" i="9"/>
  <c r="I31" i="9"/>
  <c r="J31" i="9"/>
  <c r="K31" i="9"/>
  <c r="L31" i="9"/>
  <c r="B32" i="9"/>
  <c r="C32" i="9"/>
  <c r="D32" i="9"/>
  <c r="E32" i="9"/>
  <c r="F32" i="9"/>
  <c r="G32" i="9"/>
  <c r="H32" i="9"/>
  <c r="I32" i="9"/>
  <c r="J32" i="9"/>
  <c r="K32" i="9"/>
  <c r="L32" i="9"/>
  <c r="B33" i="9"/>
  <c r="C33" i="9"/>
  <c r="D33" i="9"/>
  <c r="E33" i="9"/>
  <c r="F33" i="9"/>
  <c r="G33" i="9"/>
  <c r="H33" i="9"/>
  <c r="I33" i="9"/>
  <c r="J33" i="9"/>
  <c r="K33" i="9"/>
  <c r="L33" i="9"/>
  <c r="B34" i="9"/>
  <c r="C34" i="9"/>
  <c r="D34" i="9"/>
  <c r="E34" i="9"/>
  <c r="F34" i="9"/>
  <c r="G34" i="9"/>
  <c r="H34" i="9"/>
  <c r="I34" i="9"/>
  <c r="J34" i="9"/>
  <c r="K34" i="9"/>
  <c r="L34" i="9"/>
  <c r="B35" i="9"/>
  <c r="C35" i="9"/>
  <c r="D35" i="9"/>
  <c r="E35" i="9"/>
  <c r="F35" i="9"/>
  <c r="G35" i="9"/>
  <c r="H35" i="9"/>
  <c r="I35" i="9"/>
  <c r="J35" i="9"/>
  <c r="K35" i="9"/>
  <c r="L35" i="9"/>
  <c r="C21" i="9"/>
  <c r="D21" i="9"/>
  <c r="E21" i="9"/>
  <c r="F21" i="9"/>
  <c r="G21" i="9"/>
  <c r="H21" i="9"/>
  <c r="I21" i="9"/>
  <c r="J21" i="9"/>
  <c r="K21" i="9"/>
  <c r="L21" i="9"/>
  <c r="B21" i="9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37" i="1"/>
  <c r="B107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9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62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47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32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1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2" i="1"/>
</calcChain>
</file>

<file path=xl/sharedStrings.xml><?xml version="1.0" encoding="utf-8"?>
<sst xmlns="http://schemas.openxmlformats.org/spreadsheetml/2006/main" count="973" uniqueCount="206">
  <si>
    <t>COD2</t>
  </si>
  <si>
    <t>NOM1</t>
  </si>
  <si>
    <t>Sen_slope</t>
  </si>
  <si>
    <t>pval_NO_fdr</t>
  </si>
  <si>
    <t>pval_fdr</t>
  </si>
  <si>
    <t>CORR_p.value</t>
  </si>
  <si>
    <t>FDR</t>
  </si>
  <si>
    <t>R1mm.16</t>
  </si>
  <si>
    <t>PUNO</t>
  </si>
  <si>
    <t>R1mm.17</t>
  </si>
  <si>
    <t>PAMPAHUTA</t>
  </si>
  <si>
    <t>R1mm.18</t>
  </si>
  <si>
    <t>CHUQUIBAMBILLA</t>
  </si>
  <si>
    <t>R1mm.19</t>
  </si>
  <si>
    <t>LAMPA</t>
  </si>
  <si>
    <t>R1mm.20</t>
  </si>
  <si>
    <t>CABANILLAS</t>
  </si>
  <si>
    <t>R1mm.21</t>
  </si>
  <si>
    <t>HUANCANE</t>
  </si>
  <si>
    <t>R1mm.22</t>
  </si>
  <si>
    <t>HUARAYA MOHO</t>
  </si>
  <si>
    <t>R1mm.23</t>
  </si>
  <si>
    <t>CAPACHICA</t>
  </si>
  <si>
    <t>R1mm.24</t>
  </si>
  <si>
    <t>TARACO</t>
  </si>
  <si>
    <t>R1mm.25</t>
  </si>
  <si>
    <t>MAZO CRUZ</t>
  </si>
  <si>
    <t>R1mm.26</t>
  </si>
  <si>
    <t>DESAGUADERO</t>
  </si>
  <si>
    <t>R1mm.27</t>
  </si>
  <si>
    <t>LARAQUERI</t>
  </si>
  <si>
    <t>R1mm.28</t>
  </si>
  <si>
    <t>PUTINA</t>
  </si>
  <si>
    <t>R1mm.29</t>
  </si>
  <si>
    <t>ICHUÑA</t>
  </si>
  <si>
    <t>R1mm.30</t>
  </si>
  <si>
    <t>CAPAZO</t>
  </si>
  <si>
    <t>CWD.121</t>
  </si>
  <si>
    <t>CWD.122</t>
  </si>
  <si>
    <t>CWD.123</t>
  </si>
  <si>
    <t>CWD.124</t>
  </si>
  <si>
    <t>CWD.125</t>
  </si>
  <si>
    <t>CWD.126</t>
  </si>
  <si>
    <t>CWD.127</t>
  </si>
  <si>
    <t>CWD.128</t>
  </si>
  <si>
    <t>CWD.129</t>
  </si>
  <si>
    <t>CWD.130</t>
  </si>
  <si>
    <t>CWD.131</t>
  </si>
  <si>
    <t>CWD.132</t>
  </si>
  <si>
    <t>CWD.133</t>
  </si>
  <si>
    <t>CWD.134</t>
  </si>
  <si>
    <t>CWD.135</t>
  </si>
  <si>
    <t>CWDm.136</t>
  </si>
  <si>
    <t>CWDm.137</t>
  </si>
  <si>
    <t>CWDm.138</t>
  </si>
  <si>
    <t>CWDm.139</t>
  </si>
  <si>
    <t>CWDm.140</t>
  </si>
  <si>
    <t>CWDm.141</t>
  </si>
  <si>
    <t>CWDm.142</t>
  </si>
  <si>
    <t>CWDm.143</t>
  </si>
  <si>
    <t>CWDm.144</t>
  </si>
  <si>
    <t>CWDm.145</t>
  </si>
  <si>
    <t>CWDm.146</t>
  </si>
  <si>
    <t>CWDm.147</t>
  </si>
  <si>
    <t>CWDm.148</t>
  </si>
  <si>
    <t>CWDm.149</t>
  </si>
  <si>
    <t>CWDm.150</t>
  </si>
  <si>
    <t>CDD.91</t>
  </si>
  <si>
    <t>CDD.92</t>
  </si>
  <si>
    <t>CDD.93</t>
  </si>
  <si>
    <t>CDD.94</t>
  </si>
  <si>
    <t>CDD.95</t>
  </si>
  <si>
    <t>CDD.96</t>
  </si>
  <si>
    <t>CDD.97</t>
  </si>
  <si>
    <t>CDD.98</t>
  </si>
  <si>
    <t>CDD.99</t>
  </si>
  <si>
    <t>CDD.100</t>
  </si>
  <si>
    <t>CDD.101</t>
  </si>
  <si>
    <t>CDD.102</t>
  </si>
  <si>
    <t>CDD.103</t>
  </si>
  <si>
    <t>CDD.104</t>
  </si>
  <si>
    <t>CDD.105</t>
  </si>
  <si>
    <t>CDDm.106</t>
  </si>
  <si>
    <t>CDDm.107</t>
  </si>
  <si>
    <t>CDDm.108</t>
  </si>
  <si>
    <t>CDDm.109</t>
  </si>
  <si>
    <t>CDDm.110</t>
  </si>
  <si>
    <t>CDDm.111</t>
  </si>
  <si>
    <t>CDDm.112</t>
  </si>
  <si>
    <t>CDDm.113</t>
  </si>
  <si>
    <t>CDDm.114</t>
  </si>
  <si>
    <t>CDDm.115</t>
  </si>
  <si>
    <t>CDDm.116</t>
  </si>
  <si>
    <t>CDDm.117</t>
  </si>
  <si>
    <t>CDDm.118</t>
  </si>
  <si>
    <t>CDDm.119</t>
  </si>
  <si>
    <t>CDDm.120</t>
  </si>
  <si>
    <t>R95p.151</t>
  </si>
  <si>
    <t>R95p.152</t>
  </si>
  <si>
    <t>R95p.153</t>
  </si>
  <si>
    <t>R95p.154</t>
  </si>
  <si>
    <t>R95p.155</t>
  </si>
  <si>
    <t>R95p.156</t>
  </si>
  <si>
    <t>R95p.157</t>
  </si>
  <si>
    <t>R95p.158</t>
  </si>
  <si>
    <t>R95p.159</t>
  </si>
  <si>
    <t>R95p.160</t>
  </si>
  <si>
    <t>R95p.161</t>
  </si>
  <si>
    <t>R95p.162</t>
  </si>
  <si>
    <t>R95p.163</t>
  </si>
  <si>
    <t>R95p.164</t>
  </si>
  <si>
    <t>R95p.165</t>
  </si>
  <si>
    <t>R95pTOT.76</t>
  </si>
  <si>
    <t>R95pTOT.77</t>
  </si>
  <si>
    <t>R95pTOT.78</t>
  </si>
  <si>
    <t>R95pTOT.79</t>
  </si>
  <si>
    <t>R95pTOT.80</t>
  </si>
  <si>
    <t>R95pTOT.81</t>
  </si>
  <si>
    <t>R95pTOT.82</t>
  </si>
  <si>
    <t>R95pTOT.83</t>
  </si>
  <si>
    <t>R95pTOT.84</t>
  </si>
  <si>
    <t>R95pTOT.85</t>
  </si>
  <si>
    <t>R95pTOT.86</t>
  </si>
  <si>
    <t>R95pTOT.87</t>
  </si>
  <si>
    <t>R95pTOT.88</t>
  </si>
  <si>
    <t>R95pTOT.89</t>
  </si>
  <si>
    <t>R95pTOT.90</t>
  </si>
  <si>
    <t>RX1day.46</t>
  </si>
  <si>
    <t>RX1day.47</t>
  </si>
  <si>
    <t>RX1day.48</t>
  </si>
  <si>
    <t>RX1day.49</t>
  </si>
  <si>
    <t>RX1day.50</t>
  </si>
  <si>
    <t>RX1day.51</t>
  </si>
  <si>
    <t>RX1day.52</t>
  </si>
  <si>
    <t>RX1day.53</t>
  </si>
  <si>
    <t>RX1day.54</t>
  </si>
  <si>
    <t>RX1day.55</t>
  </si>
  <si>
    <t>RX1day.56</t>
  </si>
  <si>
    <t>RX1day.57</t>
  </si>
  <si>
    <t>RX1day.58</t>
  </si>
  <si>
    <t>RX1day.59</t>
  </si>
  <si>
    <t>RX1day.60</t>
  </si>
  <si>
    <t>RX5day.61</t>
  </si>
  <si>
    <t>RX5day.62</t>
  </si>
  <si>
    <t>RX5day.63</t>
  </si>
  <si>
    <t>RX5day.64</t>
  </si>
  <si>
    <t>RX5day.65</t>
  </si>
  <si>
    <t>RX5day.66</t>
  </si>
  <si>
    <t>RX5day.67</t>
  </si>
  <si>
    <t>RX5day.68</t>
  </si>
  <si>
    <t>RX5day.69</t>
  </si>
  <si>
    <t>RX5day.70</t>
  </si>
  <si>
    <t>RX5day.71</t>
  </si>
  <si>
    <t>RX5day.72</t>
  </si>
  <si>
    <t>RX5day.73</t>
  </si>
  <si>
    <t>RX5day.74</t>
  </si>
  <si>
    <t>RX5day.75</t>
  </si>
  <si>
    <t>SDII.31</t>
  </si>
  <si>
    <t>SDII.32</t>
  </si>
  <si>
    <t>SDII.33</t>
  </si>
  <si>
    <t>SDII.34</t>
  </si>
  <si>
    <t>SDII.35</t>
  </si>
  <si>
    <t>SDII.36</t>
  </si>
  <si>
    <t>SDII.37</t>
  </si>
  <si>
    <t>SDII.38</t>
  </si>
  <si>
    <t>SDII.39</t>
  </si>
  <si>
    <t>SDII.40</t>
  </si>
  <si>
    <t>SDII.41</t>
  </si>
  <si>
    <t>SDII.42</t>
  </si>
  <si>
    <t>SDII.43</t>
  </si>
  <si>
    <t>SDII.44</t>
  </si>
  <si>
    <t>SDII.45</t>
  </si>
  <si>
    <t>PRCPTOT.1</t>
  </si>
  <si>
    <t>PRCPTOT.2</t>
  </si>
  <si>
    <t>PRCPTOT.3</t>
  </si>
  <si>
    <t>PRCPTOT.4</t>
  </si>
  <si>
    <t>PRCPTOT.5</t>
  </si>
  <si>
    <t>PRCPTOT.6</t>
  </si>
  <si>
    <t>PRCPTOT.7</t>
  </si>
  <si>
    <t>PRCPTOT.8</t>
  </si>
  <si>
    <t>PRCPTOT.9</t>
  </si>
  <si>
    <t>PRCPTOT.10</t>
  </si>
  <si>
    <t>PRCPTOT.11</t>
  </si>
  <si>
    <t>PRCPTOT.12</t>
  </si>
  <si>
    <t>PRCPTOT.13</t>
  </si>
  <si>
    <t>PRCPTOT.14</t>
  </si>
  <si>
    <t>PRCPTOT.15</t>
  </si>
  <si>
    <t>Index</t>
  </si>
  <si>
    <t>R1mm</t>
  </si>
  <si>
    <t>CWD</t>
  </si>
  <si>
    <t>CWDm</t>
  </si>
  <si>
    <t>CDD</t>
  </si>
  <si>
    <t>CDDm</t>
  </si>
  <si>
    <t>R95p</t>
  </si>
  <si>
    <t>R95pTOT</t>
  </si>
  <si>
    <t>RX1day.</t>
  </si>
  <si>
    <t>RX5day.</t>
  </si>
  <si>
    <t>SDII</t>
  </si>
  <si>
    <t>PRCP</t>
  </si>
  <si>
    <t>innd</t>
  </si>
  <si>
    <t>Etiquetas de fila</t>
  </si>
  <si>
    <t>Total general</t>
  </si>
  <si>
    <t>Etiquetas de columna</t>
  </si>
  <si>
    <t>Suma de Sen_slope</t>
  </si>
  <si>
    <t>Suma de CORR_p.value</t>
  </si>
  <si>
    <t>Suma de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</si>
</sst>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6" fillId="33" borderId="11" xfId="0" applyFont="1" applyFill="1" applyBorder="1" applyAlignment="1">
      <alignment horizontal="left"/>
    </xf>
    <xf numFmtId="0" fontId="16" fillId="33" borderId="10" xfId="0" applyFont="1" applyFill="1" applyBorder="1"/>
    <xf numFmtId="0" fontId="0" fillId="0" borderId="0" xfId="0" applyNumberFormat="1"/>
    <xf numFmtId="0" fontId="16" fillId="33" borderId="11" xfId="0" applyNumberFormat="1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rian_Huerta" refreshedDate="42665.908089004632" createdVersion="5" refreshedVersion="5" minRefreshableVersion="3" recordCount="165">
  <cacheSource type="worksheet">
    <worksheetSource ref="A1:H166" sheet="Hoja1"/>
  </cacheSource>
  <cacheFields count="8">
    <cacheField name="Index" numFmtId="0">
      <sharedItems count="11">
        <s v="R1mm"/>
        <s v="CWD"/>
        <s v="CWDm"/>
        <s v="CDD"/>
        <s v="CDDm"/>
        <s v="R95p"/>
        <s v="R95pTOT"/>
        <s v="RX1day."/>
        <s v="RX5day."/>
        <s v="SDII"/>
        <s v="PRCP"/>
      </sharedItems>
    </cacheField>
    <cacheField name="COD2" numFmtId="0">
      <sharedItems containsSemiMixedTypes="0" containsString="0" containsNumber="1" containsInteger="1" minValue="708" maxValue="158326" count="15">
        <n v="708"/>
        <n v="762"/>
        <n v="764"/>
        <n v="779"/>
        <n v="780"/>
        <n v="786"/>
        <n v="787"/>
        <n v="788"/>
        <n v="816"/>
        <n v="878"/>
        <n v="883"/>
        <n v="889"/>
        <n v="157414"/>
        <n v="158310"/>
        <n v="158326"/>
      </sharedItems>
    </cacheField>
    <cacheField name="NOM1" numFmtId="0">
      <sharedItems/>
    </cacheField>
    <cacheField name="Sen_slope" numFmtId="0">
      <sharedItems containsSemiMixedTypes="0" containsString="0" containsNumber="1" minValue="-4.63" maxValue="2.85"/>
    </cacheField>
    <cacheField name="pval_NO_fdr" numFmtId="0">
      <sharedItems containsSemiMixedTypes="0" containsString="0" containsNumber="1" containsInteger="1" minValue="0" maxValue="1"/>
    </cacheField>
    <cacheField name="pval_fdr" numFmtId="0">
      <sharedItems containsSemiMixedTypes="0" containsString="0" containsNumber="1" containsInteger="1" minValue="0" maxValue="1"/>
    </cacheField>
    <cacheField name="CORR_p.value" numFmtId="0">
      <sharedItems containsSemiMixedTypes="0" containsString="0" containsNumber="1" minValue="0" maxValue="1"/>
    </cacheField>
    <cacheField name="FDR" numFmtId="0">
      <sharedItems containsSemiMixedTypes="0" containsString="0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5">
  <r>
    <x v="0"/>
    <x v="0"/>
    <s v="PUNO"/>
    <n v="0.06"/>
    <n v="0"/>
    <n v="0"/>
    <n v="0.51"/>
    <n v="0.9"/>
  </r>
  <r>
    <x v="0"/>
    <x v="1"/>
    <s v="PAMPAHUTA"/>
    <n v="-0.04"/>
    <n v="0"/>
    <n v="0"/>
    <n v="0.83"/>
    <n v="0.9"/>
  </r>
  <r>
    <x v="0"/>
    <x v="2"/>
    <s v="CHUQUIBAMBILLA"/>
    <n v="0.17"/>
    <n v="0"/>
    <n v="0"/>
    <n v="0.28000000000000003"/>
    <n v="0.78"/>
  </r>
  <r>
    <x v="0"/>
    <x v="3"/>
    <s v="LAMPA"/>
    <n v="0"/>
    <n v="0"/>
    <n v="0"/>
    <n v="0.7"/>
    <n v="0.9"/>
  </r>
  <r>
    <x v="0"/>
    <x v="4"/>
    <s v="CABANILLAS"/>
    <n v="-0.08"/>
    <n v="0"/>
    <n v="0"/>
    <n v="0.62"/>
    <n v="0.9"/>
  </r>
  <r>
    <x v="0"/>
    <x v="5"/>
    <s v="HUANCANE"/>
    <n v="-0.2"/>
    <n v="0"/>
    <n v="0"/>
    <n v="0.28999999999999998"/>
    <n v="0.78"/>
  </r>
  <r>
    <x v="0"/>
    <x v="6"/>
    <s v="HUARAYA MOHO"/>
    <n v="-0.36"/>
    <n v="1"/>
    <n v="0"/>
    <n v="0.03"/>
    <n v="0.23"/>
  </r>
  <r>
    <x v="0"/>
    <x v="7"/>
    <s v="CAPACHICA"/>
    <n v="0"/>
    <n v="0"/>
    <n v="0"/>
    <n v="0.95"/>
    <n v="0.95"/>
  </r>
  <r>
    <x v="0"/>
    <x v="8"/>
    <s v="TARACO"/>
    <n v="7.0000000000000007E-2"/>
    <n v="0"/>
    <n v="0"/>
    <n v="0.52"/>
    <n v="0.9"/>
  </r>
  <r>
    <x v="0"/>
    <x v="9"/>
    <s v="MAZO CRUZ"/>
    <n v="-0.05"/>
    <n v="0"/>
    <n v="0"/>
    <n v="0.73"/>
    <n v="0.9"/>
  </r>
  <r>
    <x v="0"/>
    <x v="10"/>
    <s v="DESAGUADERO"/>
    <n v="-0.24"/>
    <n v="1"/>
    <n v="0"/>
    <n v="0.03"/>
    <n v="0.23"/>
  </r>
  <r>
    <x v="0"/>
    <x v="11"/>
    <s v="LARAQUERI"/>
    <n v="0.19"/>
    <n v="0"/>
    <n v="0"/>
    <n v="0.13"/>
    <n v="0.65"/>
  </r>
  <r>
    <x v="0"/>
    <x v="12"/>
    <s v="PUTINA"/>
    <n v="-0.04"/>
    <n v="0"/>
    <n v="0"/>
    <n v="0.84"/>
    <n v="0.9"/>
  </r>
  <r>
    <x v="0"/>
    <x v="13"/>
    <s v="ICHUÑA"/>
    <n v="0.18"/>
    <n v="0"/>
    <n v="0"/>
    <n v="0.31"/>
    <n v="0.78"/>
  </r>
  <r>
    <x v="0"/>
    <x v="14"/>
    <s v="CAPAZO"/>
    <n v="7.0000000000000007E-2"/>
    <n v="0"/>
    <n v="0"/>
    <n v="0.76"/>
    <n v="0.9"/>
  </r>
  <r>
    <x v="1"/>
    <x v="0"/>
    <s v="PUNO"/>
    <n v="0"/>
    <n v="0"/>
    <n v="0"/>
    <n v="0.75"/>
    <n v="0.91"/>
  </r>
  <r>
    <x v="1"/>
    <x v="1"/>
    <s v="PAMPAHUTA"/>
    <n v="-0.1"/>
    <n v="0"/>
    <n v="0"/>
    <n v="0.08"/>
    <n v="0.5"/>
  </r>
  <r>
    <x v="1"/>
    <x v="2"/>
    <s v="CHUQUIBAMBILLA"/>
    <n v="0.12"/>
    <n v="1"/>
    <n v="0"/>
    <n v="0.03"/>
    <n v="0.49"/>
  </r>
  <r>
    <x v="1"/>
    <x v="3"/>
    <s v="LAMPA"/>
    <n v="0"/>
    <n v="0"/>
    <n v="0"/>
    <n v="0.79"/>
    <n v="0.91"/>
  </r>
  <r>
    <x v="1"/>
    <x v="4"/>
    <s v="CABANILLAS"/>
    <n v="0"/>
    <n v="0"/>
    <n v="0"/>
    <n v="0.99"/>
    <n v="0.99"/>
  </r>
  <r>
    <x v="1"/>
    <x v="5"/>
    <s v="HUANCANE"/>
    <n v="0"/>
    <n v="0"/>
    <n v="0"/>
    <n v="0.4"/>
    <n v="0.64"/>
  </r>
  <r>
    <x v="1"/>
    <x v="6"/>
    <s v="HUARAYA MOHO"/>
    <n v="-0.04"/>
    <n v="0"/>
    <n v="0"/>
    <n v="0.14000000000000001"/>
    <n v="0.5"/>
  </r>
  <r>
    <x v="1"/>
    <x v="7"/>
    <s v="CAPACHICA"/>
    <n v="0.05"/>
    <n v="0"/>
    <n v="0"/>
    <n v="0.57999999999999996"/>
    <n v="0.79"/>
  </r>
  <r>
    <x v="1"/>
    <x v="8"/>
    <s v="TARACO"/>
    <n v="0"/>
    <n v="0"/>
    <n v="0"/>
    <n v="0.36"/>
    <n v="0.64"/>
  </r>
  <r>
    <x v="1"/>
    <x v="9"/>
    <s v="MAZO CRUZ"/>
    <n v="-0.11"/>
    <n v="0"/>
    <n v="0"/>
    <n v="0.2"/>
    <n v="0.5"/>
  </r>
  <r>
    <x v="1"/>
    <x v="10"/>
    <s v="DESAGUADERO"/>
    <n v="-0.1"/>
    <n v="0"/>
    <n v="0"/>
    <n v="0.16"/>
    <n v="0.5"/>
  </r>
  <r>
    <x v="1"/>
    <x v="11"/>
    <s v="LARAQUERI"/>
    <n v="0.06"/>
    <n v="0"/>
    <n v="0"/>
    <n v="0.37"/>
    <n v="0.64"/>
  </r>
  <r>
    <x v="1"/>
    <x v="12"/>
    <s v="PUTINA"/>
    <n v="0"/>
    <n v="0"/>
    <n v="0"/>
    <n v="0.85"/>
    <n v="0.91"/>
  </r>
  <r>
    <x v="1"/>
    <x v="13"/>
    <s v="ICHUÑA"/>
    <n v="0.03"/>
    <n v="0"/>
    <n v="0"/>
    <n v="0.43"/>
    <n v="0.64"/>
  </r>
  <r>
    <x v="1"/>
    <x v="14"/>
    <s v="CAPAZO"/>
    <n v="-0.1"/>
    <n v="0"/>
    <n v="0"/>
    <n v="0.2"/>
    <n v="0.5"/>
  </r>
  <r>
    <x v="2"/>
    <x v="0"/>
    <s v="PUNO"/>
    <n v="0"/>
    <n v="0"/>
    <n v="0"/>
    <n v="0.43"/>
    <n v="0.59"/>
  </r>
  <r>
    <x v="2"/>
    <x v="1"/>
    <s v="PAMPAHUTA"/>
    <n v="0"/>
    <n v="0"/>
    <n v="0"/>
    <n v="0.96"/>
    <n v="0.97"/>
  </r>
  <r>
    <x v="2"/>
    <x v="2"/>
    <s v="CHUQUIBAMBILLA"/>
    <n v="0.02"/>
    <n v="1"/>
    <n v="0"/>
    <n v="0.05"/>
    <n v="0.24"/>
  </r>
  <r>
    <x v="2"/>
    <x v="3"/>
    <s v="LAMPA"/>
    <n v="0"/>
    <n v="0"/>
    <n v="0"/>
    <n v="0.88"/>
    <n v="0.97"/>
  </r>
  <r>
    <x v="2"/>
    <x v="4"/>
    <s v="CABANILLAS"/>
    <n v="-0.01"/>
    <n v="0"/>
    <n v="0"/>
    <n v="0.23"/>
    <n v="0.47"/>
  </r>
  <r>
    <x v="2"/>
    <x v="5"/>
    <s v="HUANCANE"/>
    <n v="0"/>
    <n v="0"/>
    <n v="0"/>
    <n v="0.85"/>
    <n v="0.97"/>
  </r>
  <r>
    <x v="2"/>
    <x v="6"/>
    <s v="HUARAYA MOHO"/>
    <n v="-0.02"/>
    <n v="1"/>
    <n v="1"/>
    <n v="0"/>
    <n v="0"/>
  </r>
  <r>
    <x v="2"/>
    <x v="7"/>
    <s v="CAPACHICA"/>
    <n v="0"/>
    <n v="0"/>
    <n v="0"/>
    <n v="0.97"/>
    <n v="0.97"/>
  </r>
  <r>
    <x v="2"/>
    <x v="8"/>
    <s v="TARACO"/>
    <n v="0.01"/>
    <n v="0"/>
    <n v="0"/>
    <n v="0.31"/>
    <n v="0.47"/>
  </r>
  <r>
    <x v="2"/>
    <x v="9"/>
    <s v="MAZO CRUZ"/>
    <n v="-0.02"/>
    <n v="0"/>
    <n v="0"/>
    <n v="0.17"/>
    <n v="0.47"/>
  </r>
  <r>
    <x v="2"/>
    <x v="10"/>
    <s v="DESAGUADERO"/>
    <n v="-0.03"/>
    <n v="1"/>
    <n v="1"/>
    <n v="0"/>
    <n v="0.04"/>
  </r>
  <r>
    <x v="2"/>
    <x v="11"/>
    <s v="LARAQUERI"/>
    <n v="0.01"/>
    <n v="0"/>
    <n v="0"/>
    <n v="0.21"/>
    <n v="0.47"/>
  </r>
  <r>
    <x v="2"/>
    <x v="12"/>
    <s v="PUTINA"/>
    <n v="0.01"/>
    <n v="0"/>
    <n v="0"/>
    <n v="0.3"/>
    <n v="0.47"/>
  </r>
  <r>
    <x v="2"/>
    <x v="13"/>
    <s v="ICHUÑA"/>
    <n v="0.01"/>
    <n v="0"/>
    <n v="0"/>
    <n v="0.28999999999999998"/>
    <n v="0.47"/>
  </r>
  <r>
    <x v="2"/>
    <x v="14"/>
    <s v="CAPAZO"/>
    <n v="-0.03"/>
    <n v="0"/>
    <n v="0"/>
    <n v="0.15"/>
    <n v="0.47"/>
  </r>
  <r>
    <x v="3"/>
    <x v="0"/>
    <s v="PUNO"/>
    <n v="0"/>
    <n v="0"/>
    <n v="0"/>
    <n v="0.34"/>
    <n v="0.7"/>
  </r>
  <r>
    <x v="3"/>
    <x v="1"/>
    <s v="PAMPAHUTA"/>
    <n v="0.05"/>
    <n v="0"/>
    <n v="0"/>
    <n v="0.25"/>
    <n v="0.62"/>
  </r>
  <r>
    <x v="3"/>
    <x v="2"/>
    <s v="CHUQUIBAMBILLA"/>
    <n v="0"/>
    <n v="0"/>
    <n v="0"/>
    <n v="0.96"/>
    <n v="0.96"/>
  </r>
  <r>
    <x v="3"/>
    <x v="3"/>
    <s v="LAMPA"/>
    <n v="0"/>
    <n v="0"/>
    <n v="0"/>
    <n v="0.45"/>
    <n v="0.75"/>
  </r>
  <r>
    <x v="3"/>
    <x v="4"/>
    <s v="CABANILLAS"/>
    <n v="0"/>
    <n v="0"/>
    <n v="0"/>
    <n v="0.38"/>
    <n v="0.7"/>
  </r>
  <r>
    <x v="3"/>
    <x v="5"/>
    <s v="HUANCANE"/>
    <n v="0"/>
    <n v="0"/>
    <n v="0"/>
    <n v="0.59"/>
    <n v="0.81"/>
  </r>
  <r>
    <x v="3"/>
    <x v="6"/>
    <s v="HUARAYA MOHO"/>
    <n v="0.11"/>
    <n v="0"/>
    <n v="0"/>
    <n v="0.17"/>
    <n v="0.62"/>
  </r>
  <r>
    <x v="3"/>
    <x v="7"/>
    <s v="CAPACHICA"/>
    <n v="0.18"/>
    <n v="1"/>
    <n v="0"/>
    <n v="0.03"/>
    <n v="0.26"/>
  </r>
  <r>
    <x v="3"/>
    <x v="8"/>
    <s v="TARACO"/>
    <n v="-0.03"/>
    <n v="0"/>
    <n v="0"/>
    <n v="0.55000000000000004"/>
    <n v="0.81"/>
  </r>
  <r>
    <x v="3"/>
    <x v="9"/>
    <s v="MAZO CRUZ"/>
    <n v="-0.22"/>
    <n v="1"/>
    <n v="0"/>
    <n v="0.03"/>
    <n v="0.26"/>
  </r>
  <r>
    <x v="3"/>
    <x v="10"/>
    <s v="DESAGUADERO"/>
    <n v="7.0000000000000007E-2"/>
    <n v="0"/>
    <n v="0"/>
    <n v="0.22"/>
    <n v="0.62"/>
  </r>
  <r>
    <x v="3"/>
    <x v="11"/>
    <s v="LARAQUERI"/>
    <n v="0.04"/>
    <n v="0"/>
    <n v="0"/>
    <n v="0.75"/>
    <n v="0.87"/>
  </r>
  <r>
    <x v="3"/>
    <x v="12"/>
    <s v="PUTINA"/>
    <n v="0"/>
    <n v="0"/>
    <n v="0"/>
    <n v="0.89"/>
    <n v="0.96"/>
  </r>
  <r>
    <x v="3"/>
    <x v="13"/>
    <s v="ICHUÑA"/>
    <n v="-0.04"/>
    <n v="0"/>
    <n v="0"/>
    <n v="0.68"/>
    <n v="0.84"/>
  </r>
  <r>
    <x v="3"/>
    <x v="14"/>
    <s v="CAPAZO"/>
    <n v="-0.25"/>
    <n v="0"/>
    <n v="0"/>
    <n v="0.11"/>
    <n v="0.54"/>
  </r>
  <r>
    <x v="4"/>
    <x v="0"/>
    <s v="PUNO"/>
    <n v="0"/>
    <n v="0"/>
    <n v="0"/>
    <n v="0.77"/>
    <n v="0.83"/>
  </r>
  <r>
    <x v="4"/>
    <x v="1"/>
    <s v="PAMPAHUTA"/>
    <n v="0.01"/>
    <n v="0"/>
    <n v="0"/>
    <n v="0.38"/>
    <n v="0.56000000000000005"/>
  </r>
  <r>
    <x v="4"/>
    <x v="2"/>
    <s v="CHUQUIBAMBILLA"/>
    <n v="0.01"/>
    <n v="0"/>
    <n v="0"/>
    <n v="0.35"/>
    <n v="0.56000000000000005"/>
  </r>
  <r>
    <x v="4"/>
    <x v="3"/>
    <s v="LAMPA"/>
    <n v="-0.01"/>
    <n v="0"/>
    <n v="0"/>
    <n v="0.41"/>
    <n v="0.56000000000000005"/>
  </r>
  <r>
    <x v="4"/>
    <x v="4"/>
    <s v="CABANILLAS"/>
    <n v="-0.02"/>
    <n v="0"/>
    <n v="0"/>
    <n v="0.2"/>
    <n v="0.56000000000000005"/>
  </r>
  <r>
    <x v="4"/>
    <x v="5"/>
    <s v="HUANCANE"/>
    <n v="0.02"/>
    <n v="0"/>
    <n v="0"/>
    <n v="0.23"/>
    <n v="0.56000000000000005"/>
  </r>
  <r>
    <x v="4"/>
    <x v="6"/>
    <s v="HUARAYA MOHO"/>
    <n v="0.03"/>
    <n v="1"/>
    <n v="0"/>
    <n v="0.03"/>
    <n v="0.15"/>
  </r>
  <r>
    <x v="4"/>
    <x v="7"/>
    <s v="CAPACHICA"/>
    <n v="0.03"/>
    <n v="0"/>
    <n v="0"/>
    <n v="0.14000000000000001"/>
    <n v="0.52"/>
  </r>
  <r>
    <x v="4"/>
    <x v="8"/>
    <s v="TARACO"/>
    <n v="0"/>
    <n v="0"/>
    <n v="0"/>
    <n v="0.99"/>
    <n v="0.99"/>
  </r>
  <r>
    <x v="4"/>
    <x v="9"/>
    <s v="MAZO CRUZ"/>
    <n v="-0.06"/>
    <n v="1"/>
    <n v="0"/>
    <n v="0"/>
    <n v="0.05"/>
  </r>
  <r>
    <x v="4"/>
    <x v="10"/>
    <s v="DESAGUADERO"/>
    <n v="0.01"/>
    <n v="0"/>
    <n v="0"/>
    <n v="0.78"/>
    <n v="0.83"/>
  </r>
  <r>
    <x v="4"/>
    <x v="11"/>
    <s v="LARAQUERI"/>
    <n v="-0.02"/>
    <n v="0"/>
    <n v="0"/>
    <n v="0.27"/>
    <n v="0.56000000000000005"/>
  </r>
  <r>
    <x v="4"/>
    <x v="12"/>
    <s v="PUTINA"/>
    <n v="0"/>
    <n v="0"/>
    <n v="0"/>
    <n v="0.74"/>
    <n v="0.83"/>
  </r>
  <r>
    <x v="4"/>
    <x v="13"/>
    <s v="ICHUÑA"/>
    <n v="-0.02"/>
    <n v="0"/>
    <n v="0"/>
    <n v="0.34"/>
    <n v="0.56000000000000005"/>
  </r>
  <r>
    <x v="4"/>
    <x v="14"/>
    <s v="CAPAZO"/>
    <n v="-0.1"/>
    <n v="1"/>
    <n v="0"/>
    <n v="0.01"/>
    <n v="0.08"/>
  </r>
  <r>
    <x v="5"/>
    <x v="0"/>
    <s v="PUNO"/>
    <n v="0"/>
    <n v="0"/>
    <n v="0"/>
    <n v="0.82"/>
    <n v="0.98"/>
  </r>
  <r>
    <x v="5"/>
    <x v="1"/>
    <s v="PAMPAHUTA"/>
    <n v="0"/>
    <n v="0"/>
    <n v="0"/>
    <n v="0.61"/>
    <n v="0.98"/>
  </r>
  <r>
    <x v="5"/>
    <x v="2"/>
    <s v="CHUQUIBAMBILLA"/>
    <n v="0"/>
    <n v="0"/>
    <n v="0"/>
    <n v="0.52"/>
    <n v="0.98"/>
  </r>
  <r>
    <x v="5"/>
    <x v="3"/>
    <s v="LAMPA"/>
    <n v="0"/>
    <n v="0"/>
    <n v="0"/>
    <n v="0.91"/>
    <n v="0.98"/>
  </r>
  <r>
    <x v="5"/>
    <x v="4"/>
    <s v="CABANILLAS"/>
    <n v="0.05"/>
    <n v="1"/>
    <n v="0"/>
    <n v="0.04"/>
    <n v="0.31"/>
  </r>
  <r>
    <x v="5"/>
    <x v="5"/>
    <s v="HUANCANE"/>
    <n v="0"/>
    <n v="0"/>
    <n v="0"/>
    <n v="0.11"/>
    <n v="0.53"/>
  </r>
  <r>
    <x v="5"/>
    <x v="6"/>
    <s v="HUARAYA MOHO"/>
    <n v="0"/>
    <n v="0"/>
    <n v="0"/>
    <n v="1"/>
    <n v="1"/>
  </r>
  <r>
    <x v="5"/>
    <x v="7"/>
    <s v="CAPACHICA"/>
    <n v="-0.04"/>
    <n v="0"/>
    <n v="0"/>
    <n v="0.37"/>
    <n v="0.82"/>
  </r>
  <r>
    <x v="5"/>
    <x v="8"/>
    <s v="TARACO"/>
    <n v="-0.03"/>
    <n v="0"/>
    <n v="0"/>
    <n v="0.25"/>
    <n v="0.74"/>
  </r>
  <r>
    <x v="5"/>
    <x v="9"/>
    <s v="MAZO CRUZ"/>
    <n v="0"/>
    <n v="0"/>
    <n v="0"/>
    <n v="0.77"/>
    <n v="0.98"/>
  </r>
  <r>
    <x v="5"/>
    <x v="10"/>
    <s v="DESAGUADERO"/>
    <n v="0"/>
    <n v="0"/>
    <n v="0"/>
    <n v="0.38"/>
    <n v="0.82"/>
  </r>
  <r>
    <x v="5"/>
    <x v="11"/>
    <s v="LARAQUERI"/>
    <n v="0"/>
    <n v="0"/>
    <n v="0"/>
    <n v="0.91"/>
    <n v="0.98"/>
  </r>
  <r>
    <x v="5"/>
    <x v="12"/>
    <s v="PUTINA"/>
    <n v="0"/>
    <n v="0"/>
    <n v="0"/>
    <n v="0.24"/>
    <n v="0.74"/>
  </r>
  <r>
    <x v="5"/>
    <x v="13"/>
    <s v="ICHUÑA"/>
    <n v="0"/>
    <n v="0"/>
    <n v="0"/>
    <n v="0.87"/>
    <n v="0.98"/>
  </r>
  <r>
    <x v="5"/>
    <x v="14"/>
    <s v="CAPAZO"/>
    <n v="-7.0000000000000007E-2"/>
    <n v="1"/>
    <n v="0"/>
    <n v="0"/>
    <n v="7.0000000000000007E-2"/>
  </r>
  <r>
    <x v="6"/>
    <x v="0"/>
    <s v="PUNO"/>
    <n v="-0.44"/>
    <n v="0"/>
    <n v="0"/>
    <n v="0.73"/>
    <n v="0.92"/>
  </r>
  <r>
    <x v="6"/>
    <x v="1"/>
    <s v="PAMPAHUTA"/>
    <n v="0.04"/>
    <n v="0"/>
    <n v="0"/>
    <n v="0.74"/>
    <n v="0.92"/>
  </r>
  <r>
    <x v="6"/>
    <x v="2"/>
    <s v="CHUQUIBAMBILLA"/>
    <n v="1.08"/>
    <n v="0"/>
    <n v="0"/>
    <n v="0.41"/>
    <n v="0.9"/>
  </r>
  <r>
    <x v="6"/>
    <x v="3"/>
    <s v="LAMPA"/>
    <n v="-0.36"/>
    <n v="0"/>
    <n v="0"/>
    <n v="0.65"/>
    <n v="0.92"/>
  </r>
  <r>
    <x v="6"/>
    <x v="4"/>
    <s v="CABANILLAS"/>
    <n v="1.71"/>
    <n v="1"/>
    <n v="0"/>
    <n v="0.02"/>
    <n v="0.14000000000000001"/>
  </r>
  <r>
    <x v="6"/>
    <x v="5"/>
    <s v="HUANCANE"/>
    <n v="-1.37"/>
    <n v="0"/>
    <n v="0"/>
    <n v="0.09"/>
    <n v="0.46"/>
  </r>
  <r>
    <x v="6"/>
    <x v="6"/>
    <s v="HUARAYA MOHO"/>
    <n v="0.31"/>
    <n v="0"/>
    <n v="0"/>
    <n v="0.81"/>
    <n v="0.93"/>
  </r>
  <r>
    <x v="6"/>
    <x v="7"/>
    <s v="CAPACHICA"/>
    <n v="-1.33"/>
    <n v="0"/>
    <n v="0"/>
    <n v="0.33"/>
    <n v="0.9"/>
  </r>
  <r>
    <x v="6"/>
    <x v="8"/>
    <s v="TARACO"/>
    <n v="-0.99"/>
    <n v="0"/>
    <n v="0"/>
    <n v="0.18"/>
    <n v="0.69"/>
  </r>
  <r>
    <x v="6"/>
    <x v="9"/>
    <s v="MAZO CRUZ"/>
    <n v="0.38"/>
    <n v="0"/>
    <n v="0"/>
    <n v="0.68"/>
    <n v="0.92"/>
  </r>
  <r>
    <x v="6"/>
    <x v="10"/>
    <s v="DESAGUADERO"/>
    <n v="-0.49"/>
    <n v="0"/>
    <n v="0"/>
    <n v="0.56000000000000005"/>
    <n v="0.92"/>
  </r>
  <r>
    <x v="6"/>
    <x v="11"/>
    <s v="LARAQUERI"/>
    <n v="0"/>
    <n v="0"/>
    <n v="0"/>
    <n v="0.95"/>
    <n v="0.95"/>
  </r>
  <r>
    <x v="6"/>
    <x v="12"/>
    <s v="PUTINA"/>
    <n v="-0.67"/>
    <n v="0"/>
    <n v="0"/>
    <n v="0.42"/>
    <n v="0.9"/>
  </r>
  <r>
    <x v="6"/>
    <x v="13"/>
    <s v="ICHUÑA"/>
    <n v="0.02"/>
    <n v="0"/>
    <n v="0"/>
    <n v="0.87"/>
    <n v="0.93"/>
  </r>
  <r>
    <x v="6"/>
    <x v="14"/>
    <s v="CAPAZO"/>
    <n v="-1.87"/>
    <n v="1"/>
    <n v="1"/>
    <n v="0"/>
    <n v="0.04"/>
  </r>
  <r>
    <x v="7"/>
    <x v="0"/>
    <s v="PUNO"/>
    <n v="0.1"/>
    <n v="0"/>
    <n v="0"/>
    <n v="0.72"/>
    <n v="0.86"/>
  </r>
  <r>
    <x v="7"/>
    <x v="1"/>
    <s v="PAMPAHUTA"/>
    <n v="0.15"/>
    <n v="0"/>
    <n v="0"/>
    <n v="0.14000000000000001"/>
    <n v="0.63"/>
  </r>
  <r>
    <x v="7"/>
    <x v="2"/>
    <s v="CHUQUIBAMBILLA"/>
    <n v="0.16"/>
    <n v="0"/>
    <n v="0"/>
    <n v="0.25"/>
    <n v="0.63"/>
  </r>
  <r>
    <x v="7"/>
    <x v="3"/>
    <s v="LAMPA"/>
    <n v="-0.14000000000000001"/>
    <n v="0"/>
    <n v="0"/>
    <n v="0.21"/>
    <n v="0.63"/>
  </r>
  <r>
    <x v="7"/>
    <x v="4"/>
    <s v="CABANILLAS"/>
    <n v="0.25"/>
    <n v="1"/>
    <n v="1"/>
    <n v="0.01"/>
    <n v="0.05"/>
  </r>
  <r>
    <x v="7"/>
    <x v="5"/>
    <s v="HUANCANE"/>
    <n v="-0.13"/>
    <n v="0"/>
    <n v="0"/>
    <n v="0.31"/>
    <n v="0.66"/>
  </r>
  <r>
    <x v="7"/>
    <x v="6"/>
    <s v="HUARAYA MOHO"/>
    <n v="0.01"/>
    <n v="0"/>
    <n v="0"/>
    <n v="0.74"/>
    <n v="0.86"/>
  </r>
  <r>
    <x v="7"/>
    <x v="7"/>
    <s v="CAPACHICA"/>
    <n v="-0.06"/>
    <n v="0"/>
    <n v="0"/>
    <n v="0.89"/>
    <n v="0.93"/>
  </r>
  <r>
    <x v="7"/>
    <x v="8"/>
    <s v="TARACO"/>
    <n v="0.11"/>
    <n v="0"/>
    <n v="0"/>
    <n v="0.68"/>
    <n v="0.86"/>
  </r>
  <r>
    <x v="7"/>
    <x v="9"/>
    <s v="MAZO CRUZ"/>
    <n v="0.02"/>
    <n v="0"/>
    <n v="0"/>
    <n v="0.93"/>
    <n v="0.93"/>
  </r>
  <r>
    <x v="7"/>
    <x v="10"/>
    <s v="DESAGUADERO"/>
    <n v="0.13"/>
    <n v="0"/>
    <n v="0"/>
    <n v="0.18"/>
    <n v="0.63"/>
  </r>
  <r>
    <x v="7"/>
    <x v="11"/>
    <s v="LARAQUERI"/>
    <n v="0.06"/>
    <n v="0"/>
    <n v="0"/>
    <n v="0.56999999999999995"/>
    <n v="0.85"/>
  </r>
  <r>
    <x v="7"/>
    <x v="12"/>
    <s v="PUTINA"/>
    <n v="-0.06"/>
    <n v="0"/>
    <n v="0"/>
    <n v="0.43"/>
    <n v="0.71"/>
  </r>
  <r>
    <x v="7"/>
    <x v="13"/>
    <s v="ICHUÑA"/>
    <n v="-0.06"/>
    <n v="0"/>
    <n v="0"/>
    <n v="0.39"/>
    <n v="0.71"/>
  </r>
  <r>
    <x v="7"/>
    <x v="14"/>
    <s v="CAPAZO"/>
    <n v="-0.23"/>
    <n v="1"/>
    <n v="1"/>
    <n v="0"/>
    <n v="0"/>
  </r>
  <r>
    <x v="8"/>
    <x v="0"/>
    <s v="PUNO"/>
    <n v="-0.17"/>
    <n v="0"/>
    <n v="0"/>
    <n v="0.61"/>
    <n v="0.82"/>
  </r>
  <r>
    <x v="8"/>
    <x v="1"/>
    <s v="PAMPAHUTA"/>
    <n v="0.41"/>
    <n v="0"/>
    <n v="0"/>
    <n v="7.0000000000000007E-2"/>
    <n v="0.28000000000000003"/>
  </r>
  <r>
    <x v="8"/>
    <x v="2"/>
    <s v="CHUQUIBAMBILLA"/>
    <n v="0.2"/>
    <n v="0"/>
    <n v="0"/>
    <n v="0.64"/>
    <n v="0.82"/>
  </r>
  <r>
    <x v="8"/>
    <x v="3"/>
    <s v="LAMPA"/>
    <n v="-0.12"/>
    <n v="0"/>
    <n v="0"/>
    <n v="0.72"/>
    <n v="0.82"/>
  </r>
  <r>
    <x v="8"/>
    <x v="4"/>
    <s v="CABANILLAS"/>
    <n v="0.33"/>
    <n v="0"/>
    <n v="0"/>
    <n v="0.21"/>
    <n v="0.56999999999999995"/>
  </r>
  <r>
    <x v="8"/>
    <x v="5"/>
    <s v="HUANCANE"/>
    <n v="-0.54"/>
    <n v="1"/>
    <n v="0"/>
    <n v="0.02"/>
    <n v="0.09"/>
  </r>
  <r>
    <x v="8"/>
    <x v="6"/>
    <s v="HUARAYA MOHO"/>
    <n v="-0.11"/>
    <n v="0"/>
    <n v="0"/>
    <n v="0.76"/>
    <n v="0.82"/>
  </r>
  <r>
    <x v="8"/>
    <x v="7"/>
    <s v="CAPACHICA"/>
    <n v="-0.12"/>
    <n v="0"/>
    <n v="0"/>
    <n v="0.64"/>
    <n v="0.82"/>
  </r>
  <r>
    <x v="8"/>
    <x v="8"/>
    <s v="TARACO"/>
    <n v="-0.21"/>
    <n v="0"/>
    <n v="0"/>
    <n v="0.23"/>
    <n v="0.56999999999999995"/>
  </r>
  <r>
    <x v="8"/>
    <x v="9"/>
    <s v="MAZO CRUZ"/>
    <n v="-0.22"/>
    <n v="0"/>
    <n v="0"/>
    <n v="0.33"/>
    <n v="0.7"/>
  </r>
  <r>
    <x v="8"/>
    <x v="10"/>
    <s v="DESAGUADERO"/>
    <n v="-0.14000000000000001"/>
    <n v="0"/>
    <n v="0"/>
    <n v="0.76"/>
    <n v="0.82"/>
  </r>
  <r>
    <x v="8"/>
    <x v="11"/>
    <s v="LARAQUERI"/>
    <n v="0"/>
    <n v="0"/>
    <n v="0"/>
    <n v="0.89"/>
    <n v="0.89"/>
  </r>
  <r>
    <x v="8"/>
    <x v="12"/>
    <s v="PUTINA"/>
    <n v="-0.3"/>
    <n v="1"/>
    <n v="0"/>
    <n v="0.02"/>
    <n v="0.09"/>
  </r>
  <r>
    <x v="8"/>
    <x v="13"/>
    <s v="ICHUÑA"/>
    <n v="0.19"/>
    <n v="0"/>
    <n v="0"/>
    <n v="0.61"/>
    <n v="0.82"/>
  </r>
  <r>
    <x v="8"/>
    <x v="14"/>
    <s v="CAPAZO"/>
    <n v="-0.75"/>
    <n v="1"/>
    <n v="1"/>
    <n v="0"/>
    <n v="0.03"/>
  </r>
  <r>
    <x v="9"/>
    <x v="0"/>
    <s v="PUNO"/>
    <n v="-0.02"/>
    <n v="0"/>
    <n v="0"/>
    <n v="0.59"/>
    <n v="0.89"/>
  </r>
  <r>
    <x v="9"/>
    <x v="1"/>
    <s v="PAMPAHUTA"/>
    <n v="0.02"/>
    <n v="0"/>
    <n v="0"/>
    <n v="0.36"/>
    <n v="0.67"/>
  </r>
  <r>
    <x v="9"/>
    <x v="2"/>
    <s v="CHUQUIBAMBILLA"/>
    <n v="0.02"/>
    <n v="0"/>
    <n v="0"/>
    <n v="0.21"/>
    <n v="0.52"/>
  </r>
  <r>
    <x v="9"/>
    <x v="3"/>
    <s v="LAMPA"/>
    <n v="0"/>
    <n v="0"/>
    <n v="0"/>
    <n v="0.91"/>
    <n v="0.94"/>
  </r>
  <r>
    <x v="9"/>
    <x v="4"/>
    <s v="CABANILLAS"/>
    <n v="0.02"/>
    <n v="0"/>
    <n v="0"/>
    <n v="0.06"/>
    <n v="0.22"/>
  </r>
  <r>
    <x v="9"/>
    <x v="5"/>
    <s v="HUANCANE"/>
    <n v="0"/>
    <n v="0"/>
    <n v="0"/>
    <n v="0.88"/>
    <n v="0.94"/>
  </r>
  <r>
    <x v="9"/>
    <x v="6"/>
    <s v="HUARAYA MOHO"/>
    <n v="0.01"/>
    <n v="0"/>
    <n v="0"/>
    <n v="0.49"/>
    <n v="0.82"/>
  </r>
  <r>
    <x v="9"/>
    <x v="7"/>
    <s v="CAPACHICA"/>
    <n v="0"/>
    <n v="0"/>
    <n v="0"/>
    <n v="0.94"/>
    <n v="0.94"/>
  </r>
  <r>
    <x v="9"/>
    <x v="8"/>
    <s v="TARACO"/>
    <n v="-0.05"/>
    <n v="1"/>
    <n v="0"/>
    <n v="0.01"/>
    <n v="0.06"/>
  </r>
  <r>
    <x v="9"/>
    <x v="9"/>
    <s v="MAZO CRUZ"/>
    <n v="0"/>
    <n v="0"/>
    <n v="0"/>
    <n v="0.92"/>
    <n v="0.94"/>
  </r>
  <r>
    <x v="9"/>
    <x v="10"/>
    <s v="DESAGUADERO"/>
    <n v="0"/>
    <n v="0"/>
    <n v="0"/>
    <n v="0.93"/>
    <n v="0.94"/>
  </r>
  <r>
    <x v="9"/>
    <x v="11"/>
    <s v="LARAQUERI"/>
    <n v="-0.03"/>
    <n v="1"/>
    <n v="0"/>
    <n v="0.03"/>
    <n v="0.14000000000000001"/>
  </r>
  <r>
    <x v="9"/>
    <x v="12"/>
    <s v="PUTINA"/>
    <n v="-0.02"/>
    <n v="0"/>
    <n v="0"/>
    <n v="0.28999999999999998"/>
    <n v="0.63"/>
  </r>
  <r>
    <x v="9"/>
    <x v="13"/>
    <s v="ICHUÑA"/>
    <n v="0.02"/>
    <n v="0"/>
    <n v="0"/>
    <n v="0.21"/>
    <n v="0.52"/>
  </r>
  <r>
    <x v="9"/>
    <x v="14"/>
    <s v="CAPAZO"/>
    <n v="-0.08"/>
    <n v="1"/>
    <n v="1"/>
    <n v="0"/>
    <n v="0"/>
  </r>
  <r>
    <x v="10"/>
    <x v="0"/>
    <s v="PUNO"/>
    <n v="-0.47"/>
    <n v="0"/>
    <n v="0"/>
    <n v="0.93"/>
    <n v="0.93"/>
  </r>
  <r>
    <x v="10"/>
    <x v="1"/>
    <s v="PAMPAHUTA"/>
    <n v="0.94"/>
    <n v="0"/>
    <n v="0"/>
    <n v="0.76"/>
    <n v="0.88"/>
  </r>
  <r>
    <x v="10"/>
    <x v="2"/>
    <s v="CHUQUIBAMBILLA"/>
    <n v="2.85"/>
    <n v="1"/>
    <n v="0"/>
    <n v="0.04"/>
    <n v="0.26"/>
  </r>
  <r>
    <x v="10"/>
    <x v="3"/>
    <s v="LAMPA"/>
    <n v="0.33"/>
    <n v="0"/>
    <n v="0"/>
    <n v="0.54"/>
    <n v="0.81"/>
  </r>
  <r>
    <x v="10"/>
    <x v="4"/>
    <s v="CABANILLAS"/>
    <n v="0.04"/>
    <n v="0"/>
    <n v="0"/>
    <n v="0.84"/>
    <n v="0.9"/>
  </r>
  <r>
    <x v="10"/>
    <x v="5"/>
    <s v="HUANCANE"/>
    <n v="-2.12"/>
    <n v="0"/>
    <n v="0"/>
    <n v="0.28999999999999998"/>
    <n v="0.81"/>
  </r>
  <r>
    <x v="10"/>
    <x v="6"/>
    <s v="HUARAYA MOHO"/>
    <n v="-2.81"/>
    <n v="0"/>
    <n v="0"/>
    <n v="0.22"/>
    <n v="0.81"/>
  </r>
  <r>
    <x v="10"/>
    <x v="7"/>
    <s v="CAPACHICA"/>
    <n v="-0.87"/>
    <n v="0"/>
    <n v="0"/>
    <n v="0.74"/>
    <n v="0.88"/>
  </r>
  <r>
    <x v="10"/>
    <x v="8"/>
    <s v="TARACO"/>
    <n v="-1.72"/>
    <n v="0"/>
    <n v="0"/>
    <n v="0.24"/>
    <n v="0.81"/>
  </r>
  <r>
    <x v="10"/>
    <x v="9"/>
    <s v="MAZO CRUZ"/>
    <n v="-1.1000000000000001"/>
    <n v="0"/>
    <n v="0"/>
    <n v="0.63"/>
    <n v="0.86"/>
  </r>
  <r>
    <x v="10"/>
    <x v="10"/>
    <s v="DESAGUADERO"/>
    <n v="-2.0299999999999998"/>
    <n v="0"/>
    <n v="0"/>
    <n v="0.37"/>
    <n v="0.81"/>
  </r>
  <r>
    <x v="10"/>
    <x v="11"/>
    <s v="LARAQUERI"/>
    <n v="-1.41"/>
    <n v="0"/>
    <n v="0"/>
    <n v="0.51"/>
    <n v="0.81"/>
  </r>
  <r>
    <x v="10"/>
    <x v="12"/>
    <s v="PUTINA"/>
    <n v="-1.18"/>
    <n v="0"/>
    <n v="0"/>
    <n v="0.47"/>
    <n v="0.81"/>
  </r>
  <r>
    <x v="10"/>
    <x v="13"/>
    <s v="ICHUÑA"/>
    <n v="1.28"/>
    <n v="0"/>
    <n v="0"/>
    <n v="0.38"/>
    <n v="0.81"/>
  </r>
  <r>
    <x v="10"/>
    <x v="14"/>
    <s v="CAPAZO"/>
    <n v="-4.63"/>
    <n v="1"/>
    <n v="0"/>
    <n v="0.02"/>
    <n v="0.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1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M20" firstHeaderRow="1" firstDataRow="2" firstDataCol="1"/>
  <pivotFields count="8">
    <pivotField axis="axisCol" showAll="0">
      <items count="12">
        <item x="3"/>
        <item x="4"/>
        <item x="1"/>
        <item x="2"/>
        <item x="10"/>
        <item x="0"/>
        <item x="5"/>
        <item x="6"/>
        <item x="7"/>
        <item x="8"/>
        <item x="9"/>
        <item t="default"/>
      </items>
    </pivotField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dataField="1" showAll="0"/>
    <pivotField showAll="0"/>
    <pivotField showAll="0"/>
    <pivotField showAll="0"/>
    <pivotField showAl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0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a de Sen_slop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3" cacheId="1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M20" firstHeaderRow="1" firstDataRow="2" firstDataCol="1"/>
  <pivotFields count="8">
    <pivotField axis="axisCol" showAll="0">
      <items count="12">
        <item x="3"/>
        <item x="4"/>
        <item x="1"/>
        <item x="2"/>
        <item x="10"/>
        <item x="0"/>
        <item x="5"/>
        <item x="6"/>
        <item x="7"/>
        <item x="8"/>
        <item x="9"/>
        <item t="default"/>
      </items>
    </pivotField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showAll="0"/>
    <pivotField dataField="1" showAll="0"/>
    <pivotField showAl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0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a de CORR_p.valu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4" cacheId="1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M20" firstHeaderRow="1" firstDataRow="2" firstDataCol="1"/>
  <pivotFields count="8">
    <pivotField axis="axisCol" showAll="0">
      <items count="12">
        <item x="3"/>
        <item x="4"/>
        <item x="1"/>
        <item x="2"/>
        <item x="10"/>
        <item x="0"/>
        <item x="5"/>
        <item x="6"/>
        <item x="7"/>
        <item x="8"/>
        <item x="9"/>
        <item t="default"/>
      </items>
    </pivotField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0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a de FDR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>
      <selection activeCell="E2" sqref="E2:E16"/>
    </sheetView>
  </sheetViews>
  <sheetFormatPr baseColWidth="10" defaultRowHeight="15" x14ac:dyDescent="0.25"/>
  <sheetData>
    <row r="1" spans="1:10" x14ac:dyDescent="0.25">
      <c r="B1" t="s">
        <v>199</v>
      </c>
      <c r="C1" t="s">
        <v>187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7</v>
      </c>
      <c r="B2" t="str">
        <f>MID(A2,1,4)</f>
        <v>R1mm</v>
      </c>
      <c r="C2" t="s">
        <v>188</v>
      </c>
      <c r="D2">
        <v>708</v>
      </c>
      <c r="E2" t="s">
        <v>8</v>
      </c>
      <c r="F2">
        <v>0.06</v>
      </c>
      <c r="G2">
        <v>0</v>
      </c>
      <c r="H2">
        <v>0</v>
      </c>
      <c r="I2">
        <v>0.51</v>
      </c>
      <c r="J2">
        <v>0.9</v>
      </c>
    </row>
    <row r="3" spans="1:10" x14ac:dyDescent="0.25">
      <c r="A3" t="s">
        <v>9</v>
      </c>
      <c r="B3" t="str">
        <f t="shared" ref="B3:B16" si="0">MID(A3,1,4)</f>
        <v>R1mm</v>
      </c>
      <c r="C3" t="s">
        <v>188</v>
      </c>
      <c r="D3">
        <v>762</v>
      </c>
      <c r="E3" t="s">
        <v>10</v>
      </c>
      <c r="F3">
        <v>-0.04</v>
      </c>
      <c r="G3">
        <v>0</v>
      </c>
      <c r="H3">
        <v>0</v>
      </c>
      <c r="I3">
        <v>0.83</v>
      </c>
      <c r="J3">
        <v>0.9</v>
      </c>
    </row>
    <row r="4" spans="1:10" x14ac:dyDescent="0.25">
      <c r="A4" t="s">
        <v>11</v>
      </c>
      <c r="B4" t="str">
        <f t="shared" si="0"/>
        <v>R1mm</v>
      </c>
      <c r="C4" t="s">
        <v>188</v>
      </c>
      <c r="D4">
        <v>764</v>
      </c>
      <c r="E4" t="s">
        <v>12</v>
      </c>
      <c r="F4">
        <v>0.17</v>
      </c>
      <c r="G4">
        <v>0</v>
      </c>
      <c r="H4">
        <v>0</v>
      </c>
      <c r="I4">
        <v>0.28000000000000003</v>
      </c>
      <c r="J4">
        <v>0.78</v>
      </c>
    </row>
    <row r="5" spans="1:10" x14ac:dyDescent="0.25">
      <c r="A5" t="s">
        <v>13</v>
      </c>
      <c r="B5" t="str">
        <f t="shared" si="0"/>
        <v>R1mm</v>
      </c>
      <c r="C5" t="s">
        <v>188</v>
      </c>
      <c r="D5">
        <v>779</v>
      </c>
      <c r="E5" t="s">
        <v>14</v>
      </c>
      <c r="F5">
        <v>0</v>
      </c>
      <c r="G5">
        <v>0</v>
      </c>
      <c r="H5">
        <v>0</v>
      </c>
      <c r="I5">
        <v>0.7</v>
      </c>
      <c r="J5">
        <v>0.9</v>
      </c>
    </row>
    <row r="6" spans="1:10" x14ac:dyDescent="0.25">
      <c r="A6" t="s">
        <v>15</v>
      </c>
      <c r="B6" t="str">
        <f t="shared" si="0"/>
        <v>R1mm</v>
      </c>
      <c r="C6" t="s">
        <v>188</v>
      </c>
      <c r="D6">
        <v>780</v>
      </c>
      <c r="E6" t="s">
        <v>16</v>
      </c>
      <c r="F6">
        <v>-0.08</v>
      </c>
      <c r="G6">
        <v>0</v>
      </c>
      <c r="H6">
        <v>0</v>
      </c>
      <c r="I6">
        <v>0.62</v>
      </c>
      <c r="J6">
        <v>0.9</v>
      </c>
    </row>
    <row r="7" spans="1:10" x14ac:dyDescent="0.25">
      <c r="A7" t="s">
        <v>17</v>
      </c>
      <c r="B7" t="str">
        <f t="shared" si="0"/>
        <v>R1mm</v>
      </c>
      <c r="C7" t="s">
        <v>188</v>
      </c>
      <c r="D7">
        <v>786</v>
      </c>
      <c r="E7" t="s">
        <v>18</v>
      </c>
      <c r="F7">
        <v>-0.2</v>
      </c>
      <c r="G7">
        <v>0</v>
      </c>
      <c r="H7">
        <v>0</v>
      </c>
      <c r="I7">
        <v>0.28999999999999998</v>
      </c>
      <c r="J7">
        <v>0.78</v>
      </c>
    </row>
    <row r="8" spans="1:10" x14ac:dyDescent="0.25">
      <c r="A8" t="s">
        <v>19</v>
      </c>
      <c r="B8" t="str">
        <f t="shared" si="0"/>
        <v>R1mm</v>
      </c>
      <c r="C8" t="s">
        <v>188</v>
      </c>
      <c r="D8">
        <v>787</v>
      </c>
      <c r="E8" t="s">
        <v>20</v>
      </c>
      <c r="F8">
        <v>-0.36</v>
      </c>
      <c r="G8">
        <v>1</v>
      </c>
      <c r="H8">
        <v>0</v>
      </c>
      <c r="I8">
        <v>0.03</v>
      </c>
      <c r="J8">
        <v>0.23</v>
      </c>
    </row>
    <row r="9" spans="1:10" x14ac:dyDescent="0.25">
      <c r="A9" t="s">
        <v>21</v>
      </c>
      <c r="B9" t="str">
        <f t="shared" si="0"/>
        <v>R1mm</v>
      </c>
      <c r="C9" t="s">
        <v>188</v>
      </c>
      <c r="D9">
        <v>788</v>
      </c>
      <c r="E9" t="s">
        <v>22</v>
      </c>
      <c r="F9">
        <v>0</v>
      </c>
      <c r="G9">
        <v>0</v>
      </c>
      <c r="H9">
        <v>0</v>
      </c>
      <c r="I9">
        <v>0.95</v>
      </c>
      <c r="J9">
        <v>0.95</v>
      </c>
    </row>
    <row r="10" spans="1:10" x14ac:dyDescent="0.25">
      <c r="A10" t="s">
        <v>23</v>
      </c>
      <c r="B10" t="str">
        <f t="shared" si="0"/>
        <v>R1mm</v>
      </c>
      <c r="C10" t="s">
        <v>188</v>
      </c>
      <c r="D10">
        <v>816</v>
      </c>
      <c r="E10" t="s">
        <v>24</v>
      </c>
      <c r="F10">
        <v>7.0000000000000007E-2</v>
      </c>
      <c r="G10">
        <v>0</v>
      </c>
      <c r="H10">
        <v>0</v>
      </c>
      <c r="I10">
        <v>0.52</v>
      </c>
      <c r="J10">
        <v>0.9</v>
      </c>
    </row>
    <row r="11" spans="1:10" x14ac:dyDescent="0.25">
      <c r="A11" t="s">
        <v>25</v>
      </c>
      <c r="B11" t="str">
        <f t="shared" si="0"/>
        <v>R1mm</v>
      </c>
      <c r="C11" t="s">
        <v>188</v>
      </c>
      <c r="D11">
        <v>878</v>
      </c>
      <c r="E11" t="s">
        <v>26</v>
      </c>
      <c r="F11">
        <v>-0.05</v>
      </c>
      <c r="G11">
        <v>0</v>
      </c>
      <c r="H11">
        <v>0</v>
      </c>
      <c r="I11">
        <v>0.73</v>
      </c>
      <c r="J11">
        <v>0.9</v>
      </c>
    </row>
    <row r="12" spans="1:10" x14ac:dyDescent="0.25">
      <c r="A12" t="s">
        <v>27</v>
      </c>
      <c r="B12" t="str">
        <f t="shared" si="0"/>
        <v>R1mm</v>
      </c>
      <c r="C12" t="s">
        <v>188</v>
      </c>
      <c r="D12">
        <v>883</v>
      </c>
      <c r="E12" t="s">
        <v>28</v>
      </c>
      <c r="F12">
        <v>-0.24</v>
      </c>
      <c r="G12">
        <v>1</v>
      </c>
      <c r="H12">
        <v>0</v>
      </c>
      <c r="I12">
        <v>0.03</v>
      </c>
      <c r="J12">
        <v>0.23</v>
      </c>
    </row>
    <row r="13" spans="1:10" x14ac:dyDescent="0.25">
      <c r="A13" t="s">
        <v>29</v>
      </c>
      <c r="B13" t="str">
        <f t="shared" si="0"/>
        <v>R1mm</v>
      </c>
      <c r="C13" t="s">
        <v>188</v>
      </c>
      <c r="D13">
        <v>889</v>
      </c>
      <c r="E13" t="s">
        <v>30</v>
      </c>
      <c r="F13">
        <v>0.19</v>
      </c>
      <c r="G13">
        <v>0</v>
      </c>
      <c r="H13">
        <v>0</v>
      </c>
      <c r="I13">
        <v>0.13</v>
      </c>
      <c r="J13">
        <v>0.65</v>
      </c>
    </row>
    <row r="14" spans="1:10" x14ac:dyDescent="0.25">
      <c r="A14" t="s">
        <v>31</v>
      </c>
      <c r="B14" t="str">
        <f t="shared" si="0"/>
        <v>R1mm</v>
      </c>
      <c r="C14" t="s">
        <v>188</v>
      </c>
      <c r="D14">
        <v>157414</v>
      </c>
      <c r="E14" t="s">
        <v>32</v>
      </c>
      <c r="F14">
        <v>-0.04</v>
      </c>
      <c r="G14">
        <v>0</v>
      </c>
      <c r="H14">
        <v>0</v>
      </c>
      <c r="I14">
        <v>0.84</v>
      </c>
      <c r="J14">
        <v>0.9</v>
      </c>
    </row>
    <row r="15" spans="1:10" x14ac:dyDescent="0.25">
      <c r="A15" t="s">
        <v>33</v>
      </c>
      <c r="B15" t="str">
        <f t="shared" si="0"/>
        <v>R1mm</v>
      </c>
      <c r="C15" t="s">
        <v>188</v>
      </c>
      <c r="D15">
        <v>158310</v>
      </c>
      <c r="E15" t="s">
        <v>34</v>
      </c>
      <c r="F15">
        <v>0.18</v>
      </c>
      <c r="G15">
        <v>0</v>
      </c>
      <c r="H15">
        <v>0</v>
      </c>
      <c r="I15">
        <v>0.31</v>
      </c>
      <c r="J15">
        <v>0.78</v>
      </c>
    </row>
    <row r="16" spans="1:10" x14ac:dyDescent="0.25">
      <c r="A16" t="s">
        <v>35</v>
      </c>
      <c r="B16" t="str">
        <f t="shared" si="0"/>
        <v>R1mm</v>
      </c>
      <c r="C16" t="s">
        <v>188</v>
      </c>
      <c r="D16">
        <v>158326</v>
      </c>
      <c r="E16" t="s">
        <v>36</v>
      </c>
      <c r="F16">
        <v>7.0000000000000007E-2</v>
      </c>
      <c r="G16">
        <v>0</v>
      </c>
      <c r="H16">
        <v>0</v>
      </c>
      <c r="I16">
        <v>0.76</v>
      </c>
      <c r="J16">
        <v>0.9</v>
      </c>
    </row>
    <row r="17" spans="1:10" x14ac:dyDescent="0.25">
      <c r="A17" t="s">
        <v>37</v>
      </c>
      <c r="B17" t="str">
        <f>MID(A17,1,3)</f>
        <v>CWD</v>
      </c>
      <c r="C17" t="s">
        <v>189</v>
      </c>
      <c r="D17">
        <v>708</v>
      </c>
      <c r="E17" t="s">
        <v>8</v>
      </c>
      <c r="F17">
        <v>0</v>
      </c>
      <c r="G17">
        <v>0</v>
      </c>
      <c r="H17">
        <v>0</v>
      </c>
      <c r="I17">
        <v>0.75</v>
      </c>
      <c r="J17">
        <v>0.91</v>
      </c>
    </row>
    <row r="18" spans="1:10" x14ac:dyDescent="0.25">
      <c r="A18" t="s">
        <v>38</v>
      </c>
      <c r="B18" t="str">
        <f t="shared" ref="B18:B31" si="1">MID(A18,1,3)</f>
        <v>CWD</v>
      </c>
      <c r="C18" t="s">
        <v>189</v>
      </c>
      <c r="D18">
        <v>762</v>
      </c>
      <c r="E18" t="s">
        <v>10</v>
      </c>
      <c r="F18">
        <v>-0.1</v>
      </c>
      <c r="G18">
        <v>0</v>
      </c>
      <c r="H18">
        <v>0</v>
      </c>
      <c r="I18">
        <v>0.08</v>
      </c>
      <c r="J18">
        <v>0.5</v>
      </c>
    </row>
    <row r="19" spans="1:10" x14ac:dyDescent="0.25">
      <c r="A19" t="s">
        <v>39</v>
      </c>
      <c r="B19" t="str">
        <f t="shared" si="1"/>
        <v>CWD</v>
      </c>
      <c r="C19" t="s">
        <v>189</v>
      </c>
      <c r="D19">
        <v>764</v>
      </c>
      <c r="E19" t="s">
        <v>12</v>
      </c>
      <c r="F19">
        <v>0.12</v>
      </c>
      <c r="G19">
        <v>1</v>
      </c>
      <c r="H19">
        <v>0</v>
      </c>
      <c r="I19">
        <v>0.03</v>
      </c>
      <c r="J19">
        <v>0.49</v>
      </c>
    </row>
    <row r="20" spans="1:10" x14ac:dyDescent="0.25">
      <c r="A20" t="s">
        <v>40</v>
      </c>
      <c r="B20" t="str">
        <f t="shared" si="1"/>
        <v>CWD</v>
      </c>
      <c r="C20" t="s">
        <v>189</v>
      </c>
      <c r="D20">
        <v>779</v>
      </c>
      <c r="E20" t="s">
        <v>14</v>
      </c>
      <c r="F20">
        <v>0</v>
      </c>
      <c r="G20">
        <v>0</v>
      </c>
      <c r="H20">
        <v>0</v>
      </c>
      <c r="I20">
        <v>0.79</v>
      </c>
      <c r="J20">
        <v>0.91</v>
      </c>
    </row>
    <row r="21" spans="1:10" x14ac:dyDescent="0.25">
      <c r="A21" t="s">
        <v>41</v>
      </c>
      <c r="B21" t="str">
        <f t="shared" si="1"/>
        <v>CWD</v>
      </c>
      <c r="C21" t="s">
        <v>189</v>
      </c>
      <c r="D21">
        <v>780</v>
      </c>
      <c r="E21" t="s">
        <v>16</v>
      </c>
      <c r="F21">
        <v>0</v>
      </c>
      <c r="G21">
        <v>0</v>
      </c>
      <c r="H21">
        <v>0</v>
      </c>
      <c r="I21">
        <v>0.99</v>
      </c>
      <c r="J21">
        <v>0.99</v>
      </c>
    </row>
    <row r="22" spans="1:10" x14ac:dyDescent="0.25">
      <c r="A22" t="s">
        <v>42</v>
      </c>
      <c r="B22" t="str">
        <f t="shared" si="1"/>
        <v>CWD</v>
      </c>
      <c r="C22" t="s">
        <v>189</v>
      </c>
      <c r="D22">
        <v>786</v>
      </c>
      <c r="E22" t="s">
        <v>18</v>
      </c>
      <c r="F22">
        <v>0</v>
      </c>
      <c r="G22">
        <v>0</v>
      </c>
      <c r="H22">
        <v>0</v>
      </c>
      <c r="I22">
        <v>0.4</v>
      </c>
      <c r="J22">
        <v>0.64</v>
      </c>
    </row>
    <row r="23" spans="1:10" x14ac:dyDescent="0.25">
      <c r="A23" t="s">
        <v>43</v>
      </c>
      <c r="B23" t="str">
        <f t="shared" si="1"/>
        <v>CWD</v>
      </c>
      <c r="C23" t="s">
        <v>189</v>
      </c>
      <c r="D23">
        <v>787</v>
      </c>
      <c r="E23" t="s">
        <v>20</v>
      </c>
      <c r="F23">
        <v>-0.04</v>
      </c>
      <c r="G23">
        <v>0</v>
      </c>
      <c r="H23">
        <v>0</v>
      </c>
      <c r="I23">
        <v>0.14000000000000001</v>
      </c>
      <c r="J23">
        <v>0.5</v>
      </c>
    </row>
    <row r="24" spans="1:10" x14ac:dyDescent="0.25">
      <c r="A24" t="s">
        <v>44</v>
      </c>
      <c r="B24" t="str">
        <f t="shared" si="1"/>
        <v>CWD</v>
      </c>
      <c r="C24" t="s">
        <v>189</v>
      </c>
      <c r="D24">
        <v>788</v>
      </c>
      <c r="E24" t="s">
        <v>22</v>
      </c>
      <c r="F24">
        <v>0.05</v>
      </c>
      <c r="G24">
        <v>0</v>
      </c>
      <c r="H24">
        <v>0</v>
      </c>
      <c r="I24">
        <v>0.57999999999999996</v>
      </c>
      <c r="J24">
        <v>0.79</v>
      </c>
    </row>
    <row r="25" spans="1:10" x14ac:dyDescent="0.25">
      <c r="A25" t="s">
        <v>45</v>
      </c>
      <c r="B25" t="str">
        <f t="shared" si="1"/>
        <v>CWD</v>
      </c>
      <c r="C25" t="s">
        <v>189</v>
      </c>
      <c r="D25">
        <v>816</v>
      </c>
      <c r="E25" t="s">
        <v>24</v>
      </c>
      <c r="F25">
        <v>0</v>
      </c>
      <c r="G25">
        <v>0</v>
      </c>
      <c r="H25">
        <v>0</v>
      </c>
      <c r="I25">
        <v>0.36</v>
      </c>
      <c r="J25">
        <v>0.64</v>
      </c>
    </row>
    <row r="26" spans="1:10" x14ac:dyDescent="0.25">
      <c r="A26" t="s">
        <v>46</v>
      </c>
      <c r="B26" t="str">
        <f t="shared" si="1"/>
        <v>CWD</v>
      </c>
      <c r="C26" t="s">
        <v>189</v>
      </c>
      <c r="D26">
        <v>878</v>
      </c>
      <c r="E26" t="s">
        <v>26</v>
      </c>
      <c r="F26">
        <v>-0.11</v>
      </c>
      <c r="G26">
        <v>0</v>
      </c>
      <c r="H26">
        <v>0</v>
      </c>
      <c r="I26">
        <v>0.2</v>
      </c>
      <c r="J26">
        <v>0.5</v>
      </c>
    </row>
    <row r="27" spans="1:10" x14ac:dyDescent="0.25">
      <c r="A27" t="s">
        <v>47</v>
      </c>
      <c r="B27" t="str">
        <f t="shared" si="1"/>
        <v>CWD</v>
      </c>
      <c r="C27" t="s">
        <v>189</v>
      </c>
      <c r="D27">
        <v>883</v>
      </c>
      <c r="E27" t="s">
        <v>28</v>
      </c>
      <c r="F27">
        <v>-0.1</v>
      </c>
      <c r="G27">
        <v>0</v>
      </c>
      <c r="H27">
        <v>0</v>
      </c>
      <c r="I27">
        <v>0.16</v>
      </c>
      <c r="J27">
        <v>0.5</v>
      </c>
    </row>
    <row r="28" spans="1:10" x14ac:dyDescent="0.25">
      <c r="A28" t="s">
        <v>48</v>
      </c>
      <c r="B28" t="str">
        <f t="shared" si="1"/>
        <v>CWD</v>
      </c>
      <c r="C28" t="s">
        <v>189</v>
      </c>
      <c r="D28">
        <v>889</v>
      </c>
      <c r="E28" t="s">
        <v>30</v>
      </c>
      <c r="F28">
        <v>0.06</v>
      </c>
      <c r="G28">
        <v>0</v>
      </c>
      <c r="H28">
        <v>0</v>
      </c>
      <c r="I28">
        <v>0.37</v>
      </c>
      <c r="J28">
        <v>0.64</v>
      </c>
    </row>
    <row r="29" spans="1:10" x14ac:dyDescent="0.25">
      <c r="A29" t="s">
        <v>49</v>
      </c>
      <c r="B29" t="str">
        <f t="shared" si="1"/>
        <v>CWD</v>
      </c>
      <c r="C29" t="s">
        <v>189</v>
      </c>
      <c r="D29">
        <v>157414</v>
      </c>
      <c r="E29" t="s">
        <v>32</v>
      </c>
      <c r="F29">
        <v>0</v>
      </c>
      <c r="G29">
        <v>0</v>
      </c>
      <c r="H29">
        <v>0</v>
      </c>
      <c r="I29">
        <v>0.85</v>
      </c>
      <c r="J29">
        <v>0.91</v>
      </c>
    </row>
    <row r="30" spans="1:10" x14ac:dyDescent="0.25">
      <c r="A30" t="s">
        <v>50</v>
      </c>
      <c r="B30" t="str">
        <f t="shared" si="1"/>
        <v>CWD</v>
      </c>
      <c r="C30" t="s">
        <v>189</v>
      </c>
      <c r="D30">
        <v>158310</v>
      </c>
      <c r="E30" t="s">
        <v>34</v>
      </c>
      <c r="F30">
        <v>0.03</v>
      </c>
      <c r="G30">
        <v>0</v>
      </c>
      <c r="H30">
        <v>0</v>
      </c>
      <c r="I30">
        <v>0.43</v>
      </c>
      <c r="J30">
        <v>0.64</v>
      </c>
    </row>
    <row r="31" spans="1:10" x14ac:dyDescent="0.25">
      <c r="A31" t="s">
        <v>51</v>
      </c>
      <c r="B31" t="str">
        <f t="shared" si="1"/>
        <v>CWD</v>
      </c>
      <c r="C31" t="s">
        <v>189</v>
      </c>
      <c r="D31">
        <v>158326</v>
      </c>
      <c r="E31" t="s">
        <v>36</v>
      </c>
      <c r="F31">
        <v>-0.1</v>
      </c>
      <c r="G31">
        <v>0</v>
      </c>
      <c r="H31">
        <v>0</v>
      </c>
      <c r="I31">
        <v>0.2</v>
      </c>
      <c r="J31">
        <v>0.5</v>
      </c>
    </row>
    <row r="32" spans="1:10" x14ac:dyDescent="0.25">
      <c r="A32" t="s">
        <v>52</v>
      </c>
      <c r="B32" t="str">
        <f>MID(A32,1,4)</f>
        <v>CWDm</v>
      </c>
      <c r="C32" t="s">
        <v>190</v>
      </c>
      <c r="D32">
        <v>708</v>
      </c>
      <c r="E32" t="s">
        <v>8</v>
      </c>
      <c r="F32">
        <v>0</v>
      </c>
      <c r="G32">
        <v>0</v>
      </c>
      <c r="H32">
        <v>0</v>
      </c>
      <c r="I32">
        <v>0.43</v>
      </c>
      <c r="J32">
        <v>0.59</v>
      </c>
    </row>
    <row r="33" spans="1:10" x14ac:dyDescent="0.25">
      <c r="A33" t="s">
        <v>53</v>
      </c>
      <c r="B33" t="str">
        <f t="shared" ref="B33:B46" si="2">MID(A33,1,4)</f>
        <v>CWDm</v>
      </c>
      <c r="C33" t="s">
        <v>190</v>
      </c>
      <c r="D33">
        <v>762</v>
      </c>
      <c r="E33" t="s">
        <v>10</v>
      </c>
      <c r="F33">
        <v>0</v>
      </c>
      <c r="G33">
        <v>0</v>
      </c>
      <c r="H33">
        <v>0</v>
      </c>
      <c r="I33">
        <v>0.96</v>
      </c>
      <c r="J33">
        <v>0.97</v>
      </c>
    </row>
    <row r="34" spans="1:10" x14ac:dyDescent="0.25">
      <c r="A34" t="s">
        <v>54</v>
      </c>
      <c r="B34" t="str">
        <f t="shared" si="2"/>
        <v>CWDm</v>
      </c>
      <c r="C34" t="s">
        <v>190</v>
      </c>
      <c r="D34">
        <v>764</v>
      </c>
      <c r="E34" t="s">
        <v>12</v>
      </c>
      <c r="F34">
        <v>0.02</v>
      </c>
      <c r="G34">
        <v>1</v>
      </c>
      <c r="H34">
        <v>0</v>
      </c>
      <c r="I34">
        <v>0.05</v>
      </c>
      <c r="J34">
        <v>0.24</v>
      </c>
    </row>
    <row r="35" spans="1:10" x14ac:dyDescent="0.25">
      <c r="A35" t="s">
        <v>55</v>
      </c>
      <c r="B35" t="str">
        <f t="shared" si="2"/>
        <v>CWDm</v>
      </c>
      <c r="C35" t="s">
        <v>190</v>
      </c>
      <c r="D35">
        <v>779</v>
      </c>
      <c r="E35" t="s">
        <v>14</v>
      </c>
      <c r="F35">
        <v>0</v>
      </c>
      <c r="G35">
        <v>0</v>
      </c>
      <c r="H35">
        <v>0</v>
      </c>
      <c r="I35">
        <v>0.88</v>
      </c>
      <c r="J35">
        <v>0.97</v>
      </c>
    </row>
    <row r="36" spans="1:10" x14ac:dyDescent="0.25">
      <c r="A36" t="s">
        <v>56</v>
      </c>
      <c r="B36" t="str">
        <f t="shared" si="2"/>
        <v>CWDm</v>
      </c>
      <c r="C36" t="s">
        <v>190</v>
      </c>
      <c r="D36">
        <v>780</v>
      </c>
      <c r="E36" t="s">
        <v>16</v>
      </c>
      <c r="F36">
        <v>-0.01</v>
      </c>
      <c r="G36">
        <v>0</v>
      </c>
      <c r="H36">
        <v>0</v>
      </c>
      <c r="I36">
        <v>0.23</v>
      </c>
      <c r="J36">
        <v>0.47</v>
      </c>
    </row>
    <row r="37" spans="1:10" x14ac:dyDescent="0.25">
      <c r="A37" t="s">
        <v>57</v>
      </c>
      <c r="B37" t="str">
        <f t="shared" si="2"/>
        <v>CWDm</v>
      </c>
      <c r="C37" t="s">
        <v>190</v>
      </c>
      <c r="D37">
        <v>786</v>
      </c>
      <c r="E37" t="s">
        <v>18</v>
      </c>
      <c r="F37">
        <v>0</v>
      </c>
      <c r="G37">
        <v>0</v>
      </c>
      <c r="H37">
        <v>0</v>
      </c>
      <c r="I37">
        <v>0.85</v>
      </c>
      <c r="J37">
        <v>0.97</v>
      </c>
    </row>
    <row r="38" spans="1:10" x14ac:dyDescent="0.25">
      <c r="A38" t="s">
        <v>58</v>
      </c>
      <c r="B38" t="str">
        <f t="shared" si="2"/>
        <v>CWDm</v>
      </c>
      <c r="C38" t="s">
        <v>190</v>
      </c>
      <c r="D38">
        <v>787</v>
      </c>
      <c r="E38" t="s">
        <v>20</v>
      </c>
      <c r="F38">
        <v>-0.02</v>
      </c>
      <c r="G38">
        <v>1</v>
      </c>
      <c r="H38">
        <v>1</v>
      </c>
      <c r="I38">
        <v>0</v>
      </c>
      <c r="J38">
        <v>0</v>
      </c>
    </row>
    <row r="39" spans="1:10" x14ac:dyDescent="0.25">
      <c r="A39" t="s">
        <v>59</v>
      </c>
      <c r="B39" t="str">
        <f t="shared" si="2"/>
        <v>CWDm</v>
      </c>
      <c r="C39" t="s">
        <v>190</v>
      </c>
      <c r="D39">
        <v>788</v>
      </c>
      <c r="E39" t="s">
        <v>22</v>
      </c>
      <c r="F39">
        <v>0</v>
      </c>
      <c r="G39">
        <v>0</v>
      </c>
      <c r="H39">
        <v>0</v>
      </c>
      <c r="I39">
        <v>0.97</v>
      </c>
      <c r="J39">
        <v>0.97</v>
      </c>
    </row>
    <row r="40" spans="1:10" x14ac:dyDescent="0.25">
      <c r="A40" t="s">
        <v>60</v>
      </c>
      <c r="B40" t="str">
        <f t="shared" si="2"/>
        <v>CWDm</v>
      </c>
      <c r="C40" t="s">
        <v>190</v>
      </c>
      <c r="D40">
        <v>816</v>
      </c>
      <c r="E40" t="s">
        <v>24</v>
      </c>
      <c r="F40">
        <v>0.01</v>
      </c>
      <c r="G40">
        <v>0</v>
      </c>
      <c r="H40">
        <v>0</v>
      </c>
      <c r="I40">
        <v>0.31</v>
      </c>
      <c r="J40">
        <v>0.47</v>
      </c>
    </row>
    <row r="41" spans="1:10" x14ac:dyDescent="0.25">
      <c r="A41" t="s">
        <v>61</v>
      </c>
      <c r="B41" t="str">
        <f t="shared" si="2"/>
        <v>CWDm</v>
      </c>
      <c r="C41" t="s">
        <v>190</v>
      </c>
      <c r="D41">
        <v>878</v>
      </c>
      <c r="E41" t="s">
        <v>26</v>
      </c>
      <c r="F41">
        <v>-0.02</v>
      </c>
      <c r="G41">
        <v>0</v>
      </c>
      <c r="H41">
        <v>0</v>
      </c>
      <c r="I41">
        <v>0.17</v>
      </c>
      <c r="J41">
        <v>0.47</v>
      </c>
    </row>
    <row r="42" spans="1:10" x14ac:dyDescent="0.25">
      <c r="A42" t="s">
        <v>62</v>
      </c>
      <c r="B42" t="str">
        <f t="shared" si="2"/>
        <v>CWDm</v>
      </c>
      <c r="C42" t="s">
        <v>190</v>
      </c>
      <c r="D42">
        <v>883</v>
      </c>
      <c r="E42" t="s">
        <v>28</v>
      </c>
      <c r="F42">
        <v>-0.03</v>
      </c>
      <c r="G42">
        <v>1</v>
      </c>
      <c r="H42">
        <v>1</v>
      </c>
      <c r="I42">
        <v>0</v>
      </c>
      <c r="J42">
        <v>0.04</v>
      </c>
    </row>
    <row r="43" spans="1:10" x14ac:dyDescent="0.25">
      <c r="A43" t="s">
        <v>63</v>
      </c>
      <c r="B43" t="str">
        <f t="shared" si="2"/>
        <v>CWDm</v>
      </c>
      <c r="C43" t="s">
        <v>190</v>
      </c>
      <c r="D43">
        <v>889</v>
      </c>
      <c r="E43" t="s">
        <v>30</v>
      </c>
      <c r="F43">
        <v>0.01</v>
      </c>
      <c r="G43">
        <v>0</v>
      </c>
      <c r="H43">
        <v>0</v>
      </c>
      <c r="I43">
        <v>0.21</v>
      </c>
      <c r="J43">
        <v>0.47</v>
      </c>
    </row>
    <row r="44" spans="1:10" x14ac:dyDescent="0.25">
      <c r="A44" t="s">
        <v>64</v>
      </c>
      <c r="B44" t="str">
        <f t="shared" si="2"/>
        <v>CWDm</v>
      </c>
      <c r="C44" t="s">
        <v>190</v>
      </c>
      <c r="D44">
        <v>157414</v>
      </c>
      <c r="E44" t="s">
        <v>32</v>
      </c>
      <c r="F44">
        <v>0.01</v>
      </c>
      <c r="G44">
        <v>0</v>
      </c>
      <c r="H44">
        <v>0</v>
      </c>
      <c r="I44">
        <v>0.3</v>
      </c>
      <c r="J44">
        <v>0.47</v>
      </c>
    </row>
    <row r="45" spans="1:10" x14ac:dyDescent="0.25">
      <c r="A45" t="s">
        <v>65</v>
      </c>
      <c r="B45" t="str">
        <f t="shared" si="2"/>
        <v>CWDm</v>
      </c>
      <c r="C45" t="s">
        <v>190</v>
      </c>
      <c r="D45">
        <v>158310</v>
      </c>
      <c r="E45" t="s">
        <v>34</v>
      </c>
      <c r="F45">
        <v>0.01</v>
      </c>
      <c r="G45">
        <v>0</v>
      </c>
      <c r="H45">
        <v>0</v>
      </c>
      <c r="I45">
        <v>0.28999999999999998</v>
      </c>
      <c r="J45">
        <v>0.47</v>
      </c>
    </row>
    <row r="46" spans="1:10" x14ac:dyDescent="0.25">
      <c r="A46" t="s">
        <v>66</v>
      </c>
      <c r="B46" t="str">
        <f t="shared" si="2"/>
        <v>CWDm</v>
      </c>
      <c r="C46" t="s">
        <v>190</v>
      </c>
      <c r="D46">
        <v>158326</v>
      </c>
      <c r="E46" t="s">
        <v>36</v>
      </c>
      <c r="F46">
        <v>-0.03</v>
      </c>
      <c r="G46">
        <v>0</v>
      </c>
      <c r="H46">
        <v>0</v>
      </c>
      <c r="I46">
        <v>0.15</v>
      </c>
      <c r="J46">
        <v>0.47</v>
      </c>
    </row>
    <row r="47" spans="1:10" x14ac:dyDescent="0.25">
      <c r="A47" t="s">
        <v>67</v>
      </c>
      <c r="B47" t="str">
        <f>MID(A47,1,3)</f>
        <v>CDD</v>
      </c>
      <c r="C47" t="s">
        <v>191</v>
      </c>
      <c r="D47">
        <v>708</v>
      </c>
      <c r="E47" t="s">
        <v>8</v>
      </c>
      <c r="F47">
        <v>0</v>
      </c>
      <c r="G47">
        <v>0</v>
      </c>
      <c r="H47">
        <v>0</v>
      </c>
      <c r="I47">
        <v>0.34</v>
      </c>
      <c r="J47">
        <v>0.7</v>
      </c>
    </row>
    <row r="48" spans="1:10" x14ac:dyDescent="0.25">
      <c r="A48" t="s">
        <v>68</v>
      </c>
      <c r="B48" t="str">
        <f t="shared" ref="B48:B61" si="3">MID(A48,1,3)</f>
        <v>CDD</v>
      </c>
      <c r="C48" t="s">
        <v>191</v>
      </c>
      <c r="D48">
        <v>762</v>
      </c>
      <c r="E48" t="s">
        <v>10</v>
      </c>
      <c r="F48">
        <v>0.05</v>
      </c>
      <c r="G48">
        <v>0</v>
      </c>
      <c r="H48">
        <v>0</v>
      </c>
      <c r="I48">
        <v>0.25</v>
      </c>
      <c r="J48">
        <v>0.62</v>
      </c>
    </row>
    <row r="49" spans="1:10" x14ac:dyDescent="0.25">
      <c r="A49" t="s">
        <v>69</v>
      </c>
      <c r="B49" t="str">
        <f t="shared" si="3"/>
        <v>CDD</v>
      </c>
      <c r="C49" t="s">
        <v>191</v>
      </c>
      <c r="D49">
        <v>764</v>
      </c>
      <c r="E49" t="s">
        <v>12</v>
      </c>
      <c r="F49">
        <v>0</v>
      </c>
      <c r="G49">
        <v>0</v>
      </c>
      <c r="H49">
        <v>0</v>
      </c>
      <c r="I49">
        <v>0.96</v>
      </c>
      <c r="J49">
        <v>0.96</v>
      </c>
    </row>
    <row r="50" spans="1:10" x14ac:dyDescent="0.25">
      <c r="A50" t="s">
        <v>70</v>
      </c>
      <c r="B50" t="str">
        <f t="shared" si="3"/>
        <v>CDD</v>
      </c>
      <c r="C50" t="s">
        <v>191</v>
      </c>
      <c r="D50">
        <v>779</v>
      </c>
      <c r="E50" t="s">
        <v>14</v>
      </c>
      <c r="F50">
        <v>0</v>
      </c>
      <c r="G50">
        <v>0</v>
      </c>
      <c r="H50">
        <v>0</v>
      </c>
      <c r="I50">
        <v>0.45</v>
      </c>
      <c r="J50">
        <v>0.75</v>
      </c>
    </row>
    <row r="51" spans="1:10" x14ac:dyDescent="0.25">
      <c r="A51" t="s">
        <v>71</v>
      </c>
      <c r="B51" t="str">
        <f t="shared" si="3"/>
        <v>CDD</v>
      </c>
      <c r="C51" t="s">
        <v>191</v>
      </c>
      <c r="D51">
        <v>780</v>
      </c>
      <c r="E51" t="s">
        <v>16</v>
      </c>
      <c r="F51">
        <v>0</v>
      </c>
      <c r="G51">
        <v>0</v>
      </c>
      <c r="H51">
        <v>0</v>
      </c>
      <c r="I51">
        <v>0.38</v>
      </c>
      <c r="J51">
        <v>0.7</v>
      </c>
    </row>
    <row r="52" spans="1:10" x14ac:dyDescent="0.25">
      <c r="A52" t="s">
        <v>72</v>
      </c>
      <c r="B52" t="str">
        <f t="shared" si="3"/>
        <v>CDD</v>
      </c>
      <c r="C52" t="s">
        <v>191</v>
      </c>
      <c r="D52">
        <v>786</v>
      </c>
      <c r="E52" t="s">
        <v>18</v>
      </c>
      <c r="F52">
        <v>0</v>
      </c>
      <c r="G52">
        <v>0</v>
      </c>
      <c r="H52">
        <v>0</v>
      </c>
      <c r="I52">
        <v>0.59</v>
      </c>
      <c r="J52">
        <v>0.81</v>
      </c>
    </row>
    <row r="53" spans="1:10" x14ac:dyDescent="0.25">
      <c r="A53" t="s">
        <v>73</v>
      </c>
      <c r="B53" t="str">
        <f t="shared" si="3"/>
        <v>CDD</v>
      </c>
      <c r="C53" t="s">
        <v>191</v>
      </c>
      <c r="D53">
        <v>787</v>
      </c>
      <c r="E53" t="s">
        <v>20</v>
      </c>
      <c r="F53">
        <v>0.11</v>
      </c>
      <c r="G53">
        <v>0</v>
      </c>
      <c r="H53">
        <v>0</v>
      </c>
      <c r="I53">
        <v>0.17</v>
      </c>
      <c r="J53">
        <v>0.62</v>
      </c>
    </row>
    <row r="54" spans="1:10" x14ac:dyDescent="0.25">
      <c r="A54" t="s">
        <v>74</v>
      </c>
      <c r="B54" t="str">
        <f t="shared" si="3"/>
        <v>CDD</v>
      </c>
      <c r="C54" t="s">
        <v>191</v>
      </c>
      <c r="D54">
        <v>788</v>
      </c>
      <c r="E54" t="s">
        <v>22</v>
      </c>
      <c r="F54">
        <v>0.18</v>
      </c>
      <c r="G54">
        <v>1</v>
      </c>
      <c r="H54">
        <v>0</v>
      </c>
      <c r="I54">
        <v>0.03</v>
      </c>
      <c r="J54">
        <v>0.26</v>
      </c>
    </row>
    <row r="55" spans="1:10" x14ac:dyDescent="0.25">
      <c r="A55" t="s">
        <v>75</v>
      </c>
      <c r="B55" t="str">
        <f t="shared" si="3"/>
        <v>CDD</v>
      </c>
      <c r="C55" t="s">
        <v>191</v>
      </c>
      <c r="D55">
        <v>816</v>
      </c>
      <c r="E55" t="s">
        <v>24</v>
      </c>
      <c r="F55">
        <v>-0.03</v>
      </c>
      <c r="G55">
        <v>0</v>
      </c>
      <c r="H55">
        <v>0</v>
      </c>
      <c r="I55">
        <v>0.55000000000000004</v>
      </c>
      <c r="J55">
        <v>0.81</v>
      </c>
    </row>
    <row r="56" spans="1:10" x14ac:dyDescent="0.25">
      <c r="A56" t="s">
        <v>76</v>
      </c>
      <c r="B56" t="str">
        <f t="shared" si="3"/>
        <v>CDD</v>
      </c>
      <c r="C56" t="s">
        <v>191</v>
      </c>
      <c r="D56">
        <v>878</v>
      </c>
      <c r="E56" t="s">
        <v>26</v>
      </c>
      <c r="F56">
        <v>-0.22</v>
      </c>
      <c r="G56">
        <v>1</v>
      </c>
      <c r="H56">
        <v>0</v>
      </c>
      <c r="I56">
        <v>0.03</v>
      </c>
      <c r="J56">
        <v>0.26</v>
      </c>
    </row>
    <row r="57" spans="1:10" x14ac:dyDescent="0.25">
      <c r="A57" t="s">
        <v>77</v>
      </c>
      <c r="B57" t="str">
        <f t="shared" si="3"/>
        <v>CDD</v>
      </c>
      <c r="C57" t="s">
        <v>191</v>
      </c>
      <c r="D57">
        <v>883</v>
      </c>
      <c r="E57" t="s">
        <v>28</v>
      </c>
      <c r="F57">
        <v>7.0000000000000007E-2</v>
      </c>
      <c r="G57">
        <v>0</v>
      </c>
      <c r="H57">
        <v>0</v>
      </c>
      <c r="I57">
        <v>0.22</v>
      </c>
      <c r="J57">
        <v>0.62</v>
      </c>
    </row>
    <row r="58" spans="1:10" x14ac:dyDescent="0.25">
      <c r="A58" t="s">
        <v>78</v>
      </c>
      <c r="B58" t="str">
        <f t="shared" si="3"/>
        <v>CDD</v>
      </c>
      <c r="C58" t="s">
        <v>191</v>
      </c>
      <c r="D58">
        <v>889</v>
      </c>
      <c r="E58" t="s">
        <v>30</v>
      </c>
      <c r="F58">
        <v>0.04</v>
      </c>
      <c r="G58">
        <v>0</v>
      </c>
      <c r="H58">
        <v>0</v>
      </c>
      <c r="I58">
        <v>0.75</v>
      </c>
      <c r="J58">
        <v>0.87</v>
      </c>
    </row>
    <row r="59" spans="1:10" x14ac:dyDescent="0.25">
      <c r="A59" t="s">
        <v>79</v>
      </c>
      <c r="B59" t="str">
        <f t="shared" si="3"/>
        <v>CDD</v>
      </c>
      <c r="C59" t="s">
        <v>191</v>
      </c>
      <c r="D59">
        <v>157414</v>
      </c>
      <c r="E59" t="s">
        <v>32</v>
      </c>
      <c r="F59">
        <v>0</v>
      </c>
      <c r="G59">
        <v>0</v>
      </c>
      <c r="H59">
        <v>0</v>
      </c>
      <c r="I59">
        <v>0.89</v>
      </c>
      <c r="J59">
        <v>0.96</v>
      </c>
    </row>
    <row r="60" spans="1:10" x14ac:dyDescent="0.25">
      <c r="A60" t="s">
        <v>80</v>
      </c>
      <c r="B60" t="str">
        <f t="shared" si="3"/>
        <v>CDD</v>
      </c>
      <c r="C60" t="s">
        <v>191</v>
      </c>
      <c r="D60">
        <v>158310</v>
      </c>
      <c r="E60" t="s">
        <v>34</v>
      </c>
      <c r="F60">
        <v>-0.04</v>
      </c>
      <c r="G60">
        <v>0</v>
      </c>
      <c r="H60">
        <v>0</v>
      </c>
      <c r="I60">
        <v>0.68</v>
      </c>
      <c r="J60">
        <v>0.84</v>
      </c>
    </row>
    <row r="61" spans="1:10" x14ac:dyDescent="0.25">
      <c r="A61" t="s">
        <v>81</v>
      </c>
      <c r="B61" t="str">
        <f t="shared" si="3"/>
        <v>CDD</v>
      </c>
      <c r="C61" t="s">
        <v>191</v>
      </c>
      <c r="D61">
        <v>158326</v>
      </c>
      <c r="E61" t="s">
        <v>36</v>
      </c>
      <c r="F61">
        <v>-0.25</v>
      </c>
      <c r="G61">
        <v>0</v>
      </c>
      <c r="H61">
        <v>0</v>
      </c>
      <c r="I61">
        <v>0.11</v>
      </c>
      <c r="J61">
        <v>0.54</v>
      </c>
    </row>
    <row r="62" spans="1:10" x14ac:dyDescent="0.25">
      <c r="A62" t="s">
        <v>82</v>
      </c>
      <c r="B62" t="str">
        <f>MID(A62,1,4)</f>
        <v>CDDm</v>
      </c>
      <c r="C62" t="s">
        <v>192</v>
      </c>
      <c r="D62">
        <v>708</v>
      </c>
      <c r="E62" t="s">
        <v>8</v>
      </c>
      <c r="F62">
        <v>0</v>
      </c>
      <c r="G62">
        <v>0</v>
      </c>
      <c r="H62">
        <v>0</v>
      </c>
      <c r="I62">
        <v>0.77</v>
      </c>
      <c r="J62">
        <v>0.83</v>
      </c>
    </row>
    <row r="63" spans="1:10" x14ac:dyDescent="0.25">
      <c r="A63" t="s">
        <v>83</v>
      </c>
      <c r="B63" t="str">
        <f t="shared" ref="B63:B91" si="4">MID(A63,1,4)</f>
        <v>CDDm</v>
      </c>
      <c r="C63" t="s">
        <v>192</v>
      </c>
      <c r="D63">
        <v>762</v>
      </c>
      <c r="E63" t="s">
        <v>10</v>
      </c>
      <c r="F63">
        <v>0.01</v>
      </c>
      <c r="G63">
        <v>0</v>
      </c>
      <c r="H63">
        <v>0</v>
      </c>
      <c r="I63">
        <v>0.38</v>
      </c>
      <c r="J63">
        <v>0.56000000000000005</v>
      </c>
    </row>
    <row r="64" spans="1:10" x14ac:dyDescent="0.25">
      <c r="A64" t="s">
        <v>84</v>
      </c>
      <c r="B64" t="str">
        <f t="shared" si="4"/>
        <v>CDDm</v>
      </c>
      <c r="C64" t="s">
        <v>192</v>
      </c>
      <c r="D64">
        <v>764</v>
      </c>
      <c r="E64" t="s">
        <v>12</v>
      </c>
      <c r="F64">
        <v>0.01</v>
      </c>
      <c r="G64">
        <v>0</v>
      </c>
      <c r="H64">
        <v>0</v>
      </c>
      <c r="I64">
        <v>0.35</v>
      </c>
      <c r="J64">
        <v>0.56000000000000005</v>
      </c>
    </row>
    <row r="65" spans="1:10" x14ac:dyDescent="0.25">
      <c r="A65" t="s">
        <v>85</v>
      </c>
      <c r="B65" t="str">
        <f t="shared" si="4"/>
        <v>CDDm</v>
      </c>
      <c r="C65" t="s">
        <v>192</v>
      </c>
      <c r="D65">
        <v>779</v>
      </c>
      <c r="E65" t="s">
        <v>14</v>
      </c>
      <c r="F65">
        <v>-0.01</v>
      </c>
      <c r="G65">
        <v>0</v>
      </c>
      <c r="H65">
        <v>0</v>
      </c>
      <c r="I65">
        <v>0.41</v>
      </c>
      <c r="J65">
        <v>0.56000000000000005</v>
      </c>
    </row>
    <row r="66" spans="1:10" x14ac:dyDescent="0.25">
      <c r="A66" t="s">
        <v>86</v>
      </c>
      <c r="B66" t="str">
        <f t="shared" si="4"/>
        <v>CDDm</v>
      </c>
      <c r="C66" t="s">
        <v>192</v>
      </c>
      <c r="D66">
        <v>780</v>
      </c>
      <c r="E66" t="s">
        <v>16</v>
      </c>
      <c r="F66">
        <v>-0.02</v>
      </c>
      <c r="G66">
        <v>0</v>
      </c>
      <c r="H66">
        <v>0</v>
      </c>
      <c r="I66">
        <v>0.2</v>
      </c>
      <c r="J66">
        <v>0.56000000000000005</v>
      </c>
    </row>
    <row r="67" spans="1:10" x14ac:dyDescent="0.25">
      <c r="A67" t="s">
        <v>87</v>
      </c>
      <c r="B67" t="str">
        <f t="shared" si="4"/>
        <v>CDDm</v>
      </c>
      <c r="C67" t="s">
        <v>192</v>
      </c>
      <c r="D67">
        <v>786</v>
      </c>
      <c r="E67" t="s">
        <v>18</v>
      </c>
      <c r="F67">
        <v>0.02</v>
      </c>
      <c r="G67">
        <v>0</v>
      </c>
      <c r="H67">
        <v>0</v>
      </c>
      <c r="I67">
        <v>0.23</v>
      </c>
      <c r="J67">
        <v>0.56000000000000005</v>
      </c>
    </row>
    <row r="68" spans="1:10" x14ac:dyDescent="0.25">
      <c r="A68" t="s">
        <v>88</v>
      </c>
      <c r="B68" t="str">
        <f t="shared" si="4"/>
        <v>CDDm</v>
      </c>
      <c r="C68" t="s">
        <v>192</v>
      </c>
      <c r="D68">
        <v>787</v>
      </c>
      <c r="E68" t="s">
        <v>20</v>
      </c>
      <c r="F68">
        <v>0.03</v>
      </c>
      <c r="G68">
        <v>1</v>
      </c>
      <c r="H68">
        <v>0</v>
      </c>
      <c r="I68">
        <v>0.03</v>
      </c>
      <c r="J68">
        <v>0.15</v>
      </c>
    </row>
    <row r="69" spans="1:10" x14ac:dyDescent="0.25">
      <c r="A69" t="s">
        <v>89</v>
      </c>
      <c r="B69" t="str">
        <f t="shared" si="4"/>
        <v>CDDm</v>
      </c>
      <c r="C69" t="s">
        <v>192</v>
      </c>
      <c r="D69">
        <v>788</v>
      </c>
      <c r="E69" t="s">
        <v>22</v>
      </c>
      <c r="F69">
        <v>0.03</v>
      </c>
      <c r="G69">
        <v>0</v>
      </c>
      <c r="H69">
        <v>0</v>
      </c>
      <c r="I69">
        <v>0.14000000000000001</v>
      </c>
      <c r="J69">
        <v>0.52</v>
      </c>
    </row>
    <row r="70" spans="1:10" x14ac:dyDescent="0.25">
      <c r="A70" t="s">
        <v>90</v>
      </c>
      <c r="B70" t="str">
        <f t="shared" si="4"/>
        <v>CDDm</v>
      </c>
      <c r="C70" t="s">
        <v>192</v>
      </c>
      <c r="D70">
        <v>816</v>
      </c>
      <c r="E70" t="s">
        <v>24</v>
      </c>
      <c r="F70">
        <v>0</v>
      </c>
      <c r="G70">
        <v>0</v>
      </c>
      <c r="H70">
        <v>0</v>
      </c>
      <c r="I70">
        <v>0.99</v>
      </c>
      <c r="J70">
        <v>0.99</v>
      </c>
    </row>
    <row r="71" spans="1:10" x14ac:dyDescent="0.25">
      <c r="A71" t="s">
        <v>91</v>
      </c>
      <c r="B71" t="str">
        <f t="shared" si="4"/>
        <v>CDDm</v>
      </c>
      <c r="C71" t="s">
        <v>192</v>
      </c>
      <c r="D71">
        <v>878</v>
      </c>
      <c r="E71" t="s">
        <v>26</v>
      </c>
      <c r="F71">
        <v>-0.06</v>
      </c>
      <c r="G71">
        <v>1</v>
      </c>
      <c r="H71">
        <v>0</v>
      </c>
      <c r="I71">
        <v>0</v>
      </c>
      <c r="J71">
        <v>0.05</v>
      </c>
    </row>
    <row r="72" spans="1:10" x14ac:dyDescent="0.25">
      <c r="A72" t="s">
        <v>92</v>
      </c>
      <c r="B72" t="str">
        <f t="shared" si="4"/>
        <v>CDDm</v>
      </c>
      <c r="C72" t="s">
        <v>192</v>
      </c>
      <c r="D72">
        <v>883</v>
      </c>
      <c r="E72" t="s">
        <v>28</v>
      </c>
      <c r="F72">
        <v>0.01</v>
      </c>
      <c r="G72">
        <v>0</v>
      </c>
      <c r="H72">
        <v>0</v>
      </c>
      <c r="I72">
        <v>0.78</v>
      </c>
      <c r="J72">
        <v>0.83</v>
      </c>
    </row>
    <row r="73" spans="1:10" x14ac:dyDescent="0.25">
      <c r="A73" t="s">
        <v>93</v>
      </c>
      <c r="B73" t="str">
        <f t="shared" si="4"/>
        <v>CDDm</v>
      </c>
      <c r="C73" t="s">
        <v>192</v>
      </c>
      <c r="D73">
        <v>889</v>
      </c>
      <c r="E73" t="s">
        <v>30</v>
      </c>
      <c r="F73">
        <v>-0.02</v>
      </c>
      <c r="G73">
        <v>0</v>
      </c>
      <c r="H73">
        <v>0</v>
      </c>
      <c r="I73">
        <v>0.27</v>
      </c>
      <c r="J73">
        <v>0.56000000000000005</v>
      </c>
    </row>
    <row r="74" spans="1:10" x14ac:dyDescent="0.25">
      <c r="A74" t="s">
        <v>94</v>
      </c>
      <c r="B74" t="str">
        <f t="shared" si="4"/>
        <v>CDDm</v>
      </c>
      <c r="C74" t="s">
        <v>192</v>
      </c>
      <c r="D74">
        <v>157414</v>
      </c>
      <c r="E74" t="s">
        <v>32</v>
      </c>
      <c r="F74">
        <v>0</v>
      </c>
      <c r="G74">
        <v>0</v>
      </c>
      <c r="H74">
        <v>0</v>
      </c>
      <c r="I74">
        <v>0.74</v>
      </c>
      <c r="J74">
        <v>0.83</v>
      </c>
    </row>
    <row r="75" spans="1:10" x14ac:dyDescent="0.25">
      <c r="A75" t="s">
        <v>95</v>
      </c>
      <c r="B75" t="str">
        <f t="shared" si="4"/>
        <v>CDDm</v>
      </c>
      <c r="C75" t="s">
        <v>192</v>
      </c>
      <c r="D75">
        <v>158310</v>
      </c>
      <c r="E75" t="s">
        <v>34</v>
      </c>
      <c r="F75">
        <v>-0.02</v>
      </c>
      <c r="G75">
        <v>0</v>
      </c>
      <c r="H75">
        <v>0</v>
      </c>
      <c r="I75">
        <v>0.34</v>
      </c>
      <c r="J75">
        <v>0.56000000000000005</v>
      </c>
    </row>
    <row r="76" spans="1:10" x14ac:dyDescent="0.25">
      <c r="A76" t="s">
        <v>96</v>
      </c>
      <c r="B76" t="str">
        <f t="shared" si="4"/>
        <v>CDDm</v>
      </c>
      <c r="C76" t="s">
        <v>192</v>
      </c>
      <c r="D76">
        <v>158326</v>
      </c>
      <c r="E76" t="s">
        <v>36</v>
      </c>
      <c r="F76">
        <v>-0.1</v>
      </c>
      <c r="G76">
        <v>1</v>
      </c>
      <c r="H76">
        <v>0</v>
      </c>
      <c r="I76">
        <v>0.01</v>
      </c>
      <c r="J76">
        <v>0.08</v>
      </c>
    </row>
    <row r="77" spans="1:10" x14ac:dyDescent="0.25">
      <c r="A77" t="s">
        <v>97</v>
      </c>
      <c r="B77" t="str">
        <f t="shared" si="4"/>
        <v>R95p</v>
      </c>
      <c r="C77" t="s">
        <v>193</v>
      </c>
      <c r="D77">
        <v>708</v>
      </c>
      <c r="E77" t="s">
        <v>8</v>
      </c>
      <c r="F77">
        <v>0</v>
      </c>
      <c r="G77">
        <v>0</v>
      </c>
      <c r="H77">
        <v>0</v>
      </c>
      <c r="I77">
        <v>0.82</v>
      </c>
      <c r="J77">
        <v>0.98</v>
      </c>
    </row>
    <row r="78" spans="1:10" x14ac:dyDescent="0.25">
      <c r="A78" t="s">
        <v>98</v>
      </c>
      <c r="B78" t="str">
        <f t="shared" si="4"/>
        <v>R95p</v>
      </c>
      <c r="C78" t="s">
        <v>193</v>
      </c>
      <c r="D78">
        <v>762</v>
      </c>
      <c r="E78" t="s">
        <v>10</v>
      </c>
      <c r="F78">
        <v>0</v>
      </c>
      <c r="G78">
        <v>0</v>
      </c>
      <c r="H78">
        <v>0</v>
      </c>
      <c r="I78">
        <v>0.61</v>
      </c>
      <c r="J78">
        <v>0.98</v>
      </c>
    </row>
    <row r="79" spans="1:10" x14ac:dyDescent="0.25">
      <c r="A79" t="s">
        <v>99</v>
      </c>
      <c r="B79" t="str">
        <f t="shared" si="4"/>
        <v>R95p</v>
      </c>
      <c r="C79" t="s">
        <v>193</v>
      </c>
      <c r="D79">
        <v>764</v>
      </c>
      <c r="E79" t="s">
        <v>12</v>
      </c>
      <c r="F79">
        <v>0</v>
      </c>
      <c r="G79">
        <v>0</v>
      </c>
      <c r="H79">
        <v>0</v>
      </c>
      <c r="I79">
        <v>0.52</v>
      </c>
      <c r="J79">
        <v>0.98</v>
      </c>
    </row>
    <row r="80" spans="1:10" x14ac:dyDescent="0.25">
      <c r="A80" t="s">
        <v>100</v>
      </c>
      <c r="B80" t="str">
        <f t="shared" si="4"/>
        <v>R95p</v>
      </c>
      <c r="C80" t="s">
        <v>193</v>
      </c>
      <c r="D80">
        <v>779</v>
      </c>
      <c r="E80" t="s">
        <v>14</v>
      </c>
      <c r="F80">
        <v>0</v>
      </c>
      <c r="G80">
        <v>0</v>
      </c>
      <c r="H80">
        <v>0</v>
      </c>
      <c r="I80">
        <v>0.91</v>
      </c>
      <c r="J80">
        <v>0.98</v>
      </c>
    </row>
    <row r="81" spans="1:10" x14ac:dyDescent="0.25">
      <c r="A81" t="s">
        <v>101</v>
      </c>
      <c r="B81" t="str">
        <f t="shared" si="4"/>
        <v>R95p</v>
      </c>
      <c r="C81" t="s">
        <v>193</v>
      </c>
      <c r="D81">
        <v>780</v>
      </c>
      <c r="E81" t="s">
        <v>16</v>
      </c>
      <c r="F81">
        <v>0.05</v>
      </c>
      <c r="G81">
        <v>1</v>
      </c>
      <c r="H81">
        <v>0</v>
      </c>
      <c r="I81">
        <v>0.04</v>
      </c>
      <c r="J81">
        <v>0.31</v>
      </c>
    </row>
    <row r="82" spans="1:10" x14ac:dyDescent="0.25">
      <c r="A82" t="s">
        <v>102</v>
      </c>
      <c r="B82" t="str">
        <f t="shared" si="4"/>
        <v>R95p</v>
      </c>
      <c r="C82" t="s">
        <v>193</v>
      </c>
      <c r="D82">
        <v>786</v>
      </c>
      <c r="E82" t="s">
        <v>18</v>
      </c>
      <c r="F82">
        <v>0</v>
      </c>
      <c r="G82">
        <v>0</v>
      </c>
      <c r="H82">
        <v>0</v>
      </c>
      <c r="I82">
        <v>0.11</v>
      </c>
      <c r="J82">
        <v>0.53</v>
      </c>
    </row>
    <row r="83" spans="1:10" x14ac:dyDescent="0.25">
      <c r="A83" t="s">
        <v>103</v>
      </c>
      <c r="B83" t="str">
        <f t="shared" si="4"/>
        <v>R95p</v>
      </c>
      <c r="C83" t="s">
        <v>193</v>
      </c>
      <c r="D83">
        <v>787</v>
      </c>
      <c r="E83" t="s">
        <v>20</v>
      </c>
      <c r="F83">
        <v>0</v>
      </c>
      <c r="G83">
        <v>0</v>
      </c>
      <c r="H83">
        <v>0</v>
      </c>
      <c r="I83">
        <v>1</v>
      </c>
      <c r="J83">
        <v>1</v>
      </c>
    </row>
    <row r="84" spans="1:10" x14ac:dyDescent="0.25">
      <c r="A84" t="s">
        <v>104</v>
      </c>
      <c r="B84" t="str">
        <f t="shared" si="4"/>
        <v>R95p</v>
      </c>
      <c r="C84" t="s">
        <v>193</v>
      </c>
      <c r="D84">
        <v>788</v>
      </c>
      <c r="E84" t="s">
        <v>22</v>
      </c>
      <c r="F84">
        <v>-0.04</v>
      </c>
      <c r="G84">
        <v>0</v>
      </c>
      <c r="H84">
        <v>0</v>
      </c>
      <c r="I84">
        <v>0.37</v>
      </c>
      <c r="J84">
        <v>0.82</v>
      </c>
    </row>
    <row r="85" spans="1:10" x14ac:dyDescent="0.25">
      <c r="A85" t="s">
        <v>105</v>
      </c>
      <c r="B85" t="str">
        <f t="shared" si="4"/>
        <v>R95p</v>
      </c>
      <c r="C85" t="s">
        <v>193</v>
      </c>
      <c r="D85">
        <v>816</v>
      </c>
      <c r="E85" t="s">
        <v>24</v>
      </c>
      <c r="F85">
        <v>-0.03</v>
      </c>
      <c r="G85">
        <v>0</v>
      </c>
      <c r="H85">
        <v>0</v>
      </c>
      <c r="I85">
        <v>0.25</v>
      </c>
      <c r="J85">
        <v>0.74</v>
      </c>
    </row>
    <row r="86" spans="1:10" x14ac:dyDescent="0.25">
      <c r="A86" t="s">
        <v>106</v>
      </c>
      <c r="B86" t="str">
        <f t="shared" si="4"/>
        <v>R95p</v>
      </c>
      <c r="C86" t="s">
        <v>193</v>
      </c>
      <c r="D86">
        <v>878</v>
      </c>
      <c r="E86" t="s">
        <v>26</v>
      </c>
      <c r="F86">
        <v>0</v>
      </c>
      <c r="G86">
        <v>0</v>
      </c>
      <c r="H86">
        <v>0</v>
      </c>
      <c r="I86">
        <v>0.77</v>
      </c>
      <c r="J86">
        <v>0.98</v>
      </c>
    </row>
    <row r="87" spans="1:10" x14ac:dyDescent="0.25">
      <c r="A87" t="s">
        <v>107</v>
      </c>
      <c r="B87" t="str">
        <f t="shared" si="4"/>
        <v>R95p</v>
      </c>
      <c r="C87" t="s">
        <v>193</v>
      </c>
      <c r="D87">
        <v>883</v>
      </c>
      <c r="E87" t="s">
        <v>28</v>
      </c>
      <c r="F87">
        <v>0</v>
      </c>
      <c r="G87">
        <v>0</v>
      </c>
      <c r="H87">
        <v>0</v>
      </c>
      <c r="I87">
        <v>0.38</v>
      </c>
      <c r="J87">
        <v>0.82</v>
      </c>
    </row>
    <row r="88" spans="1:10" x14ac:dyDescent="0.25">
      <c r="A88" t="s">
        <v>108</v>
      </c>
      <c r="B88" t="str">
        <f t="shared" si="4"/>
        <v>R95p</v>
      </c>
      <c r="C88" t="s">
        <v>193</v>
      </c>
      <c r="D88">
        <v>889</v>
      </c>
      <c r="E88" t="s">
        <v>30</v>
      </c>
      <c r="F88">
        <v>0</v>
      </c>
      <c r="G88">
        <v>0</v>
      </c>
      <c r="H88">
        <v>0</v>
      </c>
      <c r="I88">
        <v>0.91</v>
      </c>
      <c r="J88">
        <v>0.98</v>
      </c>
    </row>
    <row r="89" spans="1:10" x14ac:dyDescent="0.25">
      <c r="A89" t="s">
        <v>109</v>
      </c>
      <c r="B89" t="str">
        <f t="shared" si="4"/>
        <v>R95p</v>
      </c>
      <c r="C89" t="s">
        <v>193</v>
      </c>
      <c r="D89">
        <v>157414</v>
      </c>
      <c r="E89" t="s">
        <v>32</v>
      </c>
      <c r="F89">
        <v>0</v>
      </c>
      <c r="G89">
        <v>0</v>
      </c>
      <c r="H89">
        <v>0</v>
      </c>
      <c r="I89">
        <v>0.24</v>
      </c>
      <c r="J89">
        <v>0.74</v>
      </c>
    </row>
    <row r="90" spans="1:10" x14ac:dyDescent="0.25">
      <c r="A90" t="s">
        <v>110</v>
      </c>
      <c r="B90" t="str">
        <f t="shared" si="4"/>
        <v>R95p</v>
      </c>
      <c r="C90" t="s">
        <v>193</v>
      </c>
      <c r="D90">
        <v>158310</v>
      </c>
      <c r="E90" t="s">
        <v>34</v>
      </c>
      <c r="F90">
        <v>0</v>
      </c>
      <c r="G90">
        <v>0</v>
      </c>
      <c r="H90">
        <v>0</v>
      </c>
      <c r="I90">
        <v>0.87</v>
      </c>
      <c r="J90">
        <v>0.98</v>
      </c>
    </row>
    <row r="91" spans="1:10" x14ac:dyDescent="0.25">
      <c r="A91" t="s">
        <v>111</v>
      </c>
      <c r="B91" t="str">
        <f t="shared" si="4"/>
        <v>R95p</v>
      </c>
      <c r="C91" t="s">
        <v>193</v>
      </c>
      <c r="D91">
        <v>158326</v>
      </c>
      <c r="E91" t="s">
        <v>36</v>
      </c>
      <c r="F91">
        <v>-7.0000000000000007E-2</v>
      </c>
      <c r="G91">
        <v>1</v>
      </c>
      <c r="H91">
        <v>0</v>
      </c>
      <c r="I91">
        <v>0</v>
      </c>
      <c r="J91">
        <v>7.0000000000000007E-2</v>
      </c>
    </row>
    <row r="92" spans="1:10" x14ac:dyDescent="0.25">
      <c r="A92" t="s">
        <v>112</v>
      </c>
      <c r="B92" t="str">
        <f>MID(A92,1,7)</f>
        <v>R95pTOT</v>
      </c>
      <c r="C92" t="s">
        <v>194</v>
      </c>
      <c r="D92">
        <v>708</v>
      </c>
      <c r="E92" t="s">
        <v>8</v>
      </c>
      <c r="F92">
        <v>-0.44</v>
      </c>
      <c r="G92">
        <v>0</v>
      </c>
      <c r="H92">
        <v>0</v>
      </c>
      <c r="I92">
        <v>0.73</v>
      </c>
      <c r="J92">
        <v>0.92</v>
      </c>
    </row>
    <row r="93" spans="1:10" x14ac:dyDescent="0.25">
      <c r="A93" t="s">
        <v>113</v>
      </c>
      <c r="B93" t="str">
        <f t="shared" ref="B93:B136" si="5">MID(A93,1,7)</f>
        <v>R95pTOT</v>
      </c>
      <c r="C93" t="s">
        <v>194</v>
      </c>
      <c r="D93">
        <v>762</v>
      </c>
      <c r="E93" t="s">
        <v>10</v>
      </c>
      <c r="F93">
        <v>0.04</v>
      </c>
      <c r="G93">
        <v>0</v>
      </c>
      <c r="H93">
        <v>0</v>
      </c>
      <c r="I93">
        <v>0.74</v>
      </c>
      <c r="J93">
        <v>0.92</v>
      </c>
    </row>
    <row r="94" spans="1:10" x14ac:dyDescent="0.25">
      <c r="A94" t="s">
        <v>114</v>
      </c>
      <c r="B94" t="str">
        <f t="shared" si="5"/>
        <v>R95pTOT</v>
      </c>
      <c r="C94" t="s">
        <v>194</v>
      </c>
      <c r="D94">
        <v>764</v>
      </c>
      <c r="E94" t="s">
        <v>12</v>
      </c>
      <c r="F94">
        <v>1.08</v>
      </c>
      <c r="G94">
        <v>0</v>
      </c>
      <c r="H94">
        <v>0</v>
      </c>
      <c r="I94">
        <v>0.41</v>
      </c>
      <c r="J94">
        <v>0.9</v>
      </c>
    </row>
    <row r="95" spans="1:10" x14ac:dyDescent="0.25">
      <c r="A95" t="s">
        <v>115</v>
      </c>
      <c r="B95" t="str">
        <f t="shared" si="5"/>
        <v>R95pTOT</v>
      </c>
      <c r="C95" t="s">
        <v>194</v>
      </c>
      <c r="D95">
        <v>779</v>
      </c>
      <c r="E95" t="s">
        <v>14</v>
      </c>
      <c r="F95">
        <v>-0.36</v>
      </c>
      <c r="G95">
        <v>0</v>
      </c>
      <c r="H95">
        <v>0</v>
      </c>
      <c r="I95">
        <v>0.65</v>
      </c>
      <c r="J95">
        <v>0.92</v>
      </c>
    </row>
    <row r="96" spans="1:10" x14ac:dyDescent="0.25">
      <c r="A96" t="s">
        <v>116</v>
      </c>
      <c r="B96" t="str">
        <f t="shared" si="5"/>
        <v>R95pTOT</v>
      </c>
      <c r="C96" t="s">
        <v>194</v>
      </c>
      <c r="D96">
        <v>780</v>
      </c>
      <c r="E96" t="s">
        <v>16</v>
      </c>
      <c r="F96">
        <v>1.71</v>
      </c>
      <c r="G96">
        <v>1</v>
      </c>
      <c r="H96">
        <v>0</v>
      </c>
      <c r="I96">
        <v>0.02</v>
      </c>
      <c r="J96">
        <v>0.14000000000000001</v>
      </c>
    </row>
    <row r="97" spans="1:10" x14ac:dyDescent="0.25">
      <c r="A97" t="s">
        <v>117</v>
      </c>
      <c r="B97" t="str">
        <f t="shared" si="5"/>
        <v>R95pTOT</v>
      </c>
      <c r="C97" t="s">
        <v>194</v>
      </c>
      <c r="D97">
        <v>786</v>
      </c>
      <c r="E97" t="s">
        <v>18</v>
      </c>
      <c r="F97">
        <v>-1.37</v>
      </c>
      <c r="G97">
        <v>0</v>
      </c>
      <c r="H97">
        <v>0</v>
      </c>
      <c r="I97">
        <v>0.09</v>
      </c>
      <c r="J97">
        <v>0.46</v>
      </c>
    </row>
    <row r="98" spans="1:10" x14ac:dyDescent="0.25">
      <c r="A98" t="s">
        <v>118</v>
      </c>
      <c r="B98" t="str">
        <f t="shared" si="5"/>
        <v>R95pTOT</v>
      </c>
      <c r="C98" t="s">
        <v>194</v>
      </c>
      <c r="D98">
        <v>787</v>
      </c>
      <c r="E98" t="s">
        <v>20</v>
      </c>
      <c r="F98">
        <v>0.31</v>
      </c>
      <c r="G98">
        <v>0</v>
      </c>
      <c r="H98">
        <v>0</v>
      </c>
      <c r="I98">
        <v>0.81</v>
      </c>
      <c r="J98">
        <v>0.93</v>
      </c>
    </row>
    <row r="99" spans="1:10" x14ac:dyDescent="0.25">
      <c r="A99" t="s">
        <v>119</v>
      </c>
      <c r="B99" t="str">
        <f t="shared" si="5"/>
        <v>R95pTOT</v>
      </c>
      <c r="C99" t="s">
        <v>194</v>
      </c>
      <c r="D99">
        <v>788</v>
      </c>
      <c r="E99" t="s">
        <v>22</v>
      </c>
      <c r="F99">
        <v>-1.33</v>
      </c>
      <c r="G99">
        <v>0</v>
      </c>
      <c r="H99">
        <v>0</v>
      </c>
      <c r="I99">
        <v>0.33</v>
      </c>
      <c r="J99">
        <v>0.9</v>
      </c>
    </row>
    <row r="100" spans="1:10" x14ac:dyDescent="0.25">
      <c r="A100" t="s">
        <v>120</v>
      </c>
      <c r="B100" t="str">
        <f t="shared" si="5"/>
        <v>R95pTOT</v>
      </c>
      <c r="C100" t="s">
        <v>194</v>
      </c>
      <c r="D100">
        <v>816</v>
      </c>
      <c r="E100" t="s">
        <v>24</v>
      </c>
      <c r="F100">
        <v>-0.99</v>
      </c>
      <c r="G100">
        <v>0</v>
      </c>
      <c r="H100">
        <v>0</v>
      </c>
      <c r="I100">
        <v>0.18</v>
      </c>
      <c r="J100">
        <v>0.69</v>
      </c>
    </row>
    <row r="101" spans="1:10" x14ac:dyDescent="0.25">
      <c r="A101" t="s">
        <v>121</v>
      </c>
      <c r="B101" t="str">
        <f t="shared" si="5"/>
        <v>R95pTOT</v>
      </c>
      <c r="C101" t="s">
        <v>194</v>
      </c>
      <c r="D101">
        <v>878</v>
      </c>
      <c r="E101" t="s">
        <v>26</v>
      </c>
      <c r="F101">
        <v>0.38</v>
      </c>
      <c r="G101">
        <v>0</v>
      </c>
      <c r="H101">
        <v>0</v>
      </c>
      <c r="I101">
        <v>0.68</v>
      </c>
      <c r="J101">
        <v>0.92</v>
      </c>
    </row>
    <row r="102" spans="1:10" x14ac:dyDescent="0.25">
      <c r="A102" t="s">
        <v>122</v>
      </c>
      <c r="B102" t="str">
        <f t="shared" si="5"/>
        <v>R95pTOT</v>
      </c>
      <c r="C102" t="s">
        <v>194</v>
      </c>
      <c r="D102">
        <v>883</v>
      </c>
      <c r="E102" t="s">
        <v>28</v>
      </c>
      <c r="F102">
        <v>-0.49</v>
      </c>
      <c r="G102">
        <v>0</v>
      </c>
      <c r="H102">
        <v>0</v>
      </c>
      <c r="I102">
        <v>0.56000000000000005</v>
      </c>
      <c r="J102">
        <v>0.92</v>
      </c>
    </row>
    <row r="103" spans="1:10" x14ac:dyDescent="0.25">
      <c r="A103" t="s">
        <v>123</v>
      </c>
      <c r="B103" t="str">
        <f t="shared" si="5"/>
        <v>R95pTOT</v>
      </c>
      <c r="C103" t="s">
        <v>194</v>
      </c>
      <c r="D103">
        <v>889</v>
      </c>
      <c r="E103" t="s">
        <v>30</v>
      </c>
      <c r="F103">
        <v>0</v>
      </c>
      <c r="G103">
        <v>0</v>
      </c>
      <c r="H103">
        <v>0</v>
      </c>
      <c r="I103">
        <v>0.95</v>
      </c>
      <c r="J103">
        <v>0.95</v>
      </c>
    </row>
    <row r="104" spans="1:10" x14ac:dyDescent="0.25">
      <c r="A104" t="s">
        <v>124</v>
      </c>
      <c r="B104" t="str">
        <f t="shared" si="5"/>
        <v>R95pTOT</v>
      </c>
      <c r="C104" t="s">
        <v>194</v>
      </c>
      <c r="D104">
        <v>157414</v>
      </c>
      <c r="E104" t="s">
        <v>32</v>
      </c>
      <c r="F104">
        <v>-0.67</v>
      </c>
      <c r="G104">
        <v>0</v>
      </c>
      <c r="H104">
        <v>0</v>
      </c>
      <c r="I104">
        <v>0.42</v>
      </c>
      <c r="J104">
        <v>0.9</v>
      </c>
    </row>
    <row r="105" spans="1:10" x14ac:dyDescent="0.25">
      <c r="A105" t="s">
        <v>125</v>
      </c>
      <c r="B105" t="str">
        <f t="shared" si="5"/>
        <v>R95pTOT</v>
      </c>
      <c r="C105" t="s">
        <v>194</v>
      </c>
      <c r="D105">
        <v>158310</v>
      </c>
      <c r="E105" t="s">
        <v>34</v>
      </c>
      <c r="F105">
        <v>0.02</v>
      </c>
      <c r="G105">
        <v>0</v>
      </c>
      <c r="H105">
        <v>0</v>
      </c>
      <c r="I105">
        <v>0.87</v>
      </c>
      <c r="J105">
        <v>0.93</v>
      </c>
    </row>
    <row r="106" spans="1:10" x14ac:dyDescent="0.25">
      <c r="A106" t="s">
        <v>126</v>
      </c>
      <c r="B106" t="str">
        <f t="shared" si="5"/>
        <v>R95pTOT</v>
      </c>
      <c r="C106" t="s">
        <v>194</v>
      </c>
      <c r="D106">
        <v>158326</v>
      </c>
      <c r="E106" t="s">
        <v>36</v>
      </c>
      <c r="F106">
        <v>-1.87</v>
      </c>
      <c r="G106">
        <v>1</v>
      </c>
      <c r="H106">
        <v>1</v>
      </c>
      <c r="I106">
        <v>0</v>
      </c>
      <c r="J106">
        <v>0.04</v>
      </c>
    </row>
    <row r="107" spans="1:10" x14ac:dyDescent="0.25">
      <c r="A107" t="s">
        <v>127</v>
      </c>
      <c r="B107" t="str">
        <f>MID(A107,1,7)</f>
        <v>RX1day.</v>
      </c>
      <c r="C107" t="s">
        <v>195</v>
      </c>
      <c r="D107">
        <v>708</v>
      </c>
      <c r="E107" t="s">
        <v>8</v>
      </c>
      <c r="F107">
        <v>0.1</v>
      </c>
      <c r="G107">
        <v>0</v>
      </c>
      <c r="H107">
        <v>0</v>
      </c>
      <c r="I107">
        <v>0.72</v>
      </c>
      <c r="J107">
        <v>0.86</v>
      </c>
    </row>
    <row r="108" spans="1:10" x14ac:dyDescent="0.25">
      <c r="A108" t="s">
        <v>128</v>
      </c>
      <c r="B108" t="str">
        <f t="shared" si="5"/>
        <v>RX1day.</v>
      </c>
      <c r="C108" t="s">
        <v>195</v>
      </c>
      <c r="D108">
        <v>762</v>
      </c>
      <c r="E108" t="s">
        <v>10</v>
      </c>
      <c r="F108">
        <v>0.15</v>
      </c>
      <c r="G108">
        <v>0</v>
      </c>
      <c r="H108">
        <v>0</v>
      </c>
      <c r="I108">
        <v>0.14000000000000001</v>
      </c>
      <c r="J108">
        <v>0.63</v>
      </c>
    </row>
    <row r="109" spans="1:10" x14ac:dyDescent="0.25">
      <c r="A109" t="s">
        <v>129</v>
      </c>
      <c r="B109" t="str">
        <f t="shared" si="5"/>
        <v>RX1day.</v>
      </c>
      <c r="C109" t="s">
        <v>195</v>
      </c>
      <c r="D109">
        <v>764</v>
      </c>
      <c r="E109" t="s">
        <v>12</v>
      </c>
      <c r="F109">
        <v>0.16</v>
      </c>
      <c r="G109">
        <v>0</v>
      </c>
      <c r="H109">
        <v>0</v>
      </c>
      <c r="I109">
        <v>0.25</v>
      </c>
      <c r="J109">
        <v>0.63</v>
      </c>
    </row>
    <row r="110" spans="1:10" x14ac:dyDescent="0.25">
      <c r="A110" t="s">
        <v>130</v>
      </c>
      <c r="B110" t="str">
        <f t="shared" si="5"/>
        <v>RX1day.</v>
      </c>
      <c r="C110" t="s">
        <v>195</v>
      </c>
      <c r="D110">
        <v>779</v>
      </c>
      <c r="E110" t="s">
        <v>14</v>
      </c>
      <c r="F110">
        <v>-0.14000000000000001</v>
      </c>
      <c r="G110">
        <v>0</v>
      </c>
      <c r="H110">
        <v>0</v>
      </c>
      <c r="I110">
        <v>0.21</v>
      </c>
      <c r="J110">
        <v>0.63</v>
      </c>
    </row>
    <row r="111" spans="1:10" x14ac:dyDescent="0.25">
      <c r="A111" t="s">
        <v>131</v>
      </c>
      <c r="B111" t="str">
        <f t="shared" si="5"/>
        <v>RX1day.</v>
      </c>
      <c r="C111" t="s">
        <v>195</v>
      </c>
      <c r="D111">
        <v>780</v>
      </c>
      <c r="E111" t="s">
        <v>16</v>
      </c>
      <c r="F111">
        <v>0.25</v>
      </c>
      <c r="G111">
        <v>1</v>
      </c>
      <c r="H111">
        <v>1</v>
      </c>
      <c r="I111">
        <v>0.01</v>
      </c>
      <c r="J111">
        <v>0.05</v>
      </c>
    </row>
    <row r="112" spans="1:10" x14ac:dyDescent="0.25">
      <c r="A112" t="s">
        <v>132</v>
      </c>
      <c r="B112" t="str">
        <f t="shared" si="5"/>
        <v>RX1day.</v>
      </c>
      <c r="C112" t="s">
        <v>195</v>
      </c>
      <c r="D112">
        <v>786</v>
      </c>
      <c r="E112" t="s">
        <v>18</v>
      </c>
      <c r="F112">
        <v>-0.13</v>
      </c>
      <c r="G112">
        <v>0</v>
      </c>
      <c r="H112">
        <v>0</v>
      </c>
      <c r="I112">
        <v>0.31</v>
      </c>
      <c r="J112">
        <v>0.66</v>
      </c>
    </row>
    <row r="113" spans="1:10" x14ac:dyDescent="0.25">
      <c r="A113" t="s">
        <v>133</v>
      </c>
      <c r="B113" t="str">
        <f t="shared" si="5"/>
        <v>RX1day.</v>
      </c>
      <c r="C113" t="s">
        <v>195</v>
      </c>
      <c r="D113">
        <v>787</v>
      </c>
      <c r="E113" t="s">
        <v>20</v>
      </c>
      <c r="F113">
        <v>0.01</v>
      </c>
      <c r="G113">
        <v>0</v>
      </c>
      <c r="H113">
        <v>0</v>
      </c>
      <c r="I113">
        <v>0.74</v>
      </c>
      <c r="J113">
        <v>0.86</v>
      </c>
    </row>
    <row r="114" spans="1:10" x14ac:dyDescent="0.25">
      <c r="A114" t="s">
        <v>134</v>
      </c>
      <c r="B114" t="str">
        <f t="shared" si="5"/>
        <v>RX1day.</v>
      </c>
      <c r="C114" t="s">
        <v>195</v>
      </c>
      <c r="D114">
        <v>788</v>
      </c>
      <c r="E114" t="s">
        <v>22</v>
      </c>
      <c r="F114">
        <v>-0.06</v>
      </c>
      <c r="G114">
        <v>0</v>
      </c>
      <c r="H114">
        <v>0</v>
      </c>
      <c r="I114">
        <v>0.89</v>
      </c>
      <c r="J114">
        <v>0.93</v>
      </c>
    </row>
    <row r="115" spans="1:10" x14ac:dyDescent="0.25">
      <c r="A115" t="s">
        <v>135</v>
      </c>
      <c r="B115" t="str">
        <f t="shared" si="5"/>
        <v>RX1day.</v>
      </c>
      <c r="C115" t="s">
        <v>195</v>
      </c>
      <c r="D115">
        <v>816</v>
      </c>
      <c r="E115" t="s">
        <v>24</v>
      </c>
      <c r="F115">
        <v>0.11</v>
      </c>
      <c r="G115">
        <v>0</v>
      </c>
      <c r="H115">
        <v>0</v>
      </c>
      <c r="I115">
        <v>0.68</v>
      </c>
      <c r="J115">
        <v>0.86</v>
      </c>
    </row>
    <row r="116" spans="1:10" x14ac:dyDescent="0.25">
      <c r="A116" t="s">
        <v>136</v>
      </c>
      <c r="B116" t="str">
        <f t="shared" si="5"/>
        <v>RX1day.</v>
      </c>
      <c r="C116" t="s">
        <v>195</v>
      </c>
      <c r="D116">
        <v>878</v>
      </c>
      <c r="E116" t="s">
        <v>26</v>
      </c>
      <c r="F116">
        <v>0.02</v>
      </c>
      <c r="G116">
        <v>0</v>
      </c>
      <c r="H116">
        <v>0</v>
      </c>
      <c r="I116">
        <v>0.93</v>
      </c>
      <c r="J116">
        <v>0.93</v>
      </c>
    </row>
    <row r="117" spans="1:10" x14ac:dyDescent="0.25">
      <c r="A117" t="s">
        <v>137</v>
      </c>
      <c r="B117" t="str">
        <f t="shared" si="5"/>
        <v>RX1day.</v>
      </c>
      <c r="C117" t="s">
        <v>195</v>
      </c>
      <c r="D117">
        <v>883</v>
      </c>
      <c r="E117" t="s">
        <v>28</v>
      </c>
      <c r="F117">
        <v>0.13</v>
      </c>
      <c r="G117">
        <v>0</v>
      </c>
      <c r="H117">
        <v>0</v>
      </c>
      <c r="I117">
        <v>0.18</v>
      </c>
      <c r="J117">
        <v>0.63</v>
      </c>
    </row>
    <row r="118" spans="1:10" x14ac:dyDescent="0.25">
      <c r="A118" t="s">
        <v>138</v>
      </c>
      <c r="B118" t="str">
        <f t="shared" si="5"/>
        <v>RX1day.</v>
      </c>
      <c r="C118" t="s">
        <v>195</v>
      </c>
      <c r="D118">
        <v>889</v>
      </c>
      <c r="E118" t="s">
        <v>30</v>
      </c>
      <c r="F118">
        <v>0.06</v>
      </c>
      <c r="G118">
        <v>0</v>
      </c>
      <c r="H118">
        <v>0</v>
      </c>
      <c r="I118">
        <v>0.56999999999999995</v>
      </c>
      <c r="J118">
        <v>0.85</v>
      </c>
    </row>
    <row r="119" spans="1:10" x14ac:dyDescent="0.25">
      <c r="A119" t="s">
        <v>139</v>
      </c>
      <c r="B119" t="str">
        <f t="shared" si="5"/>
        <v>RX1day.</v>
      </c>
      <c r="C119" t="s">
        <v>195</v>
      </c>
      <c r="D119">
        <v>157414</v>
      </c>
      <c r="E119" t="s">
        <v>32</v>
      </c>
      <c r="F119">
        <v>-0.06</v>
      </c>
      <c r="G119">
        <v>0</v>
      </c>
      <c r="H119">
        <v>0</v>
      </c>
      <c r="I119">
        <v>0.43</v>
      </c>
      <c r="J119">
        <v>0.71</v>
      </c>
    </row>
    <row r="120" spans="1:10" x14ac:dyDescent="0.25">
      <c r="A120" t="s">
        <v>140</v>
      </c>
      <c r="B120" t="str">
        <f t="shared" si="5"/>
        <v>RX1day.</v>
      </c>
      <c r="C120" t="s">
        <v>195</v>
      </c>
      <c r="D120">
        <v>158310</v>
      </c>
      <c r="E120" t="s">
        <v>34</v>
      </c>
      <c r="F120">
        <v>-0.06</v>
      </c>
      <c r="G120">
        <v>0</v>
      </c>
      <c r="H120">
        <v>0</v>
      </c>
      <c r="I120">
        <v>0.39</v>
      </c>
      <c r="J120">
        <v>0.71</v>
      </c>
    </row>
    <row r="121" spans="1:10" x14ac:dyDescent="0.25">
      <c r="A121" t="s">
        <v>141</v>
      </c>
      <c r="B121" t="str">
        <f t="shared" si="5"/>
        <v>RX1day.</v>
      </c>
      <c r="C121" t="s">
        <v>195</v>
      </c>
      <c r="D121">
        <v>158326</v>
      </c>
      <c r="E121" t="s">
        <v>36</v>
      </c>
      <c r="F121">
        <v>-0.23</v>
      </c>
      <c r="G121">
        <v>1</v>
      </c>
      <c r="H121">
        <v>1</v>
      </c>
      <c r="I121">
        <v>0</v>
      </c>
      <c r="J121">
        <v>0</v>
      </c>
    </row>
    <row r="122" spans="1:10" x14ac:dyDescent="0.25">
      <c r="A122" t="s">
        <v>142</v>
      </c>
      <c r="B122" t="str">
        <f t="shared" si="5"/>
        <v>RX5day.</v>
      </c>
      <c r="C122" t="s">
        <v>196</v>
      </c>
      <c r="D122">
        <v>708</v>
      </c>
      <c r="E122" t="s">
        <v>8</v>
      </c>
      <c r="F122">
        <v>-0.17</v>
      </c>
      <c r="G122">
        <v>0</v>
      </c>
      <c r="H122">
        <v>0</v>
      </c>
      <c r="I122">
        <v>0.61</v>
      </c>
      <c r="J122">
        <v>0.82</v>
      </c>
    </row>
    <row r="123" spans="1:10" x14ac:dyDescent="0.25">
      <c r="A123" t="s">
        <v>143</v>
      </c>
      <c r="B123" t="str">
        <f t="shared" si="5"/>
        <v>RX5day.</v>
      </c>
      <c r="C123" t="s">
        <v>196</v>
      </c>
      <c r="D123">
        <v>762</v>
      </c>
      <c r="E123" t="s">
        <v>10</v>
      </c>
      <c r="F123">
        <v>0.41</v>
      </c>
      <c r="G123">
        <v>0</v>
      </c>
      <c r="H123">
        <v>0</v>
      </c>
      <c r="I123">
        <v>7.0000000000000007E-2</v>
      </c>
      <c r="J123">
        <v>0.28000000000000003</v>
      </c>
    </row>
    <row r="124" spans="1:10" x14ac:dyDescent="0.25">
      <c r="A124" t="s">
        <v>144</v>
      </c>
      <c r="B124" t="str">
        <f t="shared" si="5"/>
        <v>RX5day.</v>
      </c>
      <c r="C124" t="s">
        <v>196</v>
      </c>
      <c r="D124">
        <v>764</v>
      </c>
      <c r="E124" t="s">
        <v>12</v>
      </c>
      <c r="F124">
        <v>0.2</v>
      </c>
      <c r="G124">
        <v>0</v>
      </c>
      <c r="H124">
        <v>0</v>
      </c>
      <c r="I124">
        <v>0.64</v>
      </c>
      <c r="J124">
        <v>0.82</v>
      </c>
    </row>
    <row r="125" spans="1:10" x14ac:dyDescent="0.25">
      <c r="A125" t="s">
        <v>145</v>
      </c>
      <c r="B125" t="str">
        <f t="shared" si="5"/>
        <v>RX5day.</v>
      </c>
      <c r="C125" t="s">
        <v>196</v>
      </c>
      <c r="D125">
        <v>779</v>
      </c>
      <c r="E125" t="s">
        <v>14</v>
      </c>
      <c r="F125">
        <v>-0.12</v>
      </c>
      <c r="G125">
        <v>0</v>
      </c>
      <c r="H125">
        <v>0</v>
      </c>
      <c r="I125">
        <v>0.72</v>
      </c>
      <c r="J125">
        <v>0.82</v>
      </c>
    </row>
    <row r="126" spans="1:10" x14ac:dyDescent="0.25">
      <c r="A126" t="s">
        <v>146</v>
      </c>
      <c r="B126" t="str">
        <f t="shared" si="5"/>
        <v>RX5day.</v>
      </c>
      <c r="C126" t="s">
        <v>196</v>
      </c>
      <c r="D126">
        <v>780</v>
      </c>
      <c r="E126" t="s">
        <v>16</v>
      </c>
      <c r="F126">
        <v>0.33</v>
      </c>
      <c r="G126">
        <v>0</v>
      </c>
      <c r="H126">
        <v>0</v>
      </c>
      <c r="I126">
        <v>0.21</v>
      </c>
      <c r="J126">
        <v>0.56999999999999995</v>
      </c>
    </row>
    <row r="127" spans="1:10" x14ac:dyDescent="0.25">
      <c r="A127" t="s">
        <v>147</v>
      </c>
      <c r="B127" t="str">
        <f t="shared" si="5"/>
        <v>RX5day.</v>
      </c>
      <c r="C127" t="s">
        <v>196</v>
      </c>
      <c r="D127">
        <v>786</v>
      </c>
      <c r="E127" t="s">
        <v>18</v>
      </c>
      <c r="F127">
        <v>-0.54</v>
      </c>
      <c r="G127">
        <v>1</v>
      </c>
      <c r="H127">
        <v>0</v>
      </c>
      <c r="I127">
        <v>0.02</v>
      </c>
      <c r="J127">
        <v>0.09</v>
      </c>
    </row>
    <row r="128" spans="1:10" x14ac:dyDescent="0.25">
      <c r="A128" t="s">
        <v>148</v>
      </c>
      <c r="B128" t="str">
        <f t="shared" si="5"/>
        <v>RX5day.</v>
      </c>
      <c r="C128" t="s">
        <v>196</v>
      </c>
      <c r="D128">
        <v>787</v>
      </c>
      <c r="E128" t="s">
        <v>20</v>
      </c>
      <c r="F128">
        <v>-0.11</v>
      </c>
      <c r="G128">
        <v>0</v>
      </c>
      <c r="H128">
        <v>0</v>
      </c>
      <c r="I128">
        <v>0.76</v>
      </c>
      <c r="J128">
        <v>0.82</v>
      </c>
    </row>
    <row r="129" spans="1:10" x14ac:dyDescent="0.25">
      <c r="A129" t="s">
        <v>149</v>
      </c>
      <c r="B129" t="str">
        <f t="shared" si="5"/>
        <v>RX5day.</v>
      </c>
      <c r="C129" t="s">
        <v>196</v>
      </c>
      <c r="D129">
        <v>788</v>
      </c>
      <c r="E129" t="s">
        <v>22</v>
      </c>
      <c r="F129">
        <v>-0.12</v>
      </c>
      <c r="G129">
        <v>0</v>
      </c>
      <c r="H129">
        <v>0</v>
      </c>
      <c r="I129">
        <v>0.64</v>
      </c>
      <c r="J129">
        <v>0.82</v>
      </c>
    </row>
    <row r="130" spans="1:10" x14ac:dyDescent="0.25">
      <c r="A130" t="s">
        <v>150</v>
      </c>
      <c r="B130" t="str">
        <f t="shared" si="5"/>
        <v>RX5day.</v>
      </c>
      <c r="C130" t="s">
        <v>196</v>
      </c>
      <c r="D130">
        <v>816</v>
      </c>
      <c r="E130" t="s">
        <v>24</v>
      </c>
      <c r="F130">
        <v>-0.21</v>
      </c>
      <c r="G130">
        <v>0</v>
      </c>
      <c r="H130">
        <v>0</v>
      </c>
      <c r="I130">
        <v>0.23</v>
      </c>
      <c r="J130">
        <v>0.56999999999999995</v>
      </c>
    </row>
    <row r="131" spans="1:10" x14ac:dyDescent="0.25">
      <c r="A131" t="s">
        <v>151</v>
      </c>
      <c r="B131" t="str">
        <f t="shared" si="5"/>
        <v>RX5day.</v>
      </c>
      <c r="C131" t="s">
        <v>196</v>
      </c>
      <c r="D131">
        <v>878</v>
      </c>
      <c r="E131" t="s">
        <v>26</v>
      </c>
      <c r="F131">
        <v>-0.22</v>
      </c>
      <c r="G131">
        <v>0</v>
      </c>
      <c r="H131">
        <v>0</v>
      </c>
      <c r="I131">
        <v>0.33</v>
      </c>
      <c r="J131">
        <v>0.7</v>
      </c>
    </row>
    <row r="132" spans="1:10" x14ac:dyDescent="0.25">
      <c r="A132" t="s">
        <v>152</v>
      </c>
      <c r="B132" t="str">
        <f t="shared" si="5"/>
        <v>RX5day.</v>
      </c>
      <c r="C132" t="s">
        <v>196</v>
      </c>
      <c r="D132">
        <v>883</v>
      </c>
      <c r="E132" t="s">
        <v>28</v>
      </c>
      <c r="F132">
        <v>-0.14000000000000001</v>
      </c>
      <c r="G132">
        <v>0</v>
      </c>
      <c r="H132">
        <v>0</v>
      </c>
      <c r="I132">
        <v>0.76</v>
      </c>
      <c r="J132">
        <v>0.82</v>
      </c>
    </row>
    <row r="133" spans="1:10" x14ac:dyDescent="0.25">
      <c r="A133" t="s">
        <v>153</v>
      </c>
      <c r="B133" t="str">
        <f t="shared" si="5"/>
        <v>RX5day.</v>
      </c>
      <c r="C133" t="s">
        <v>196</v>
      </c>
      <c r="D133">
        <v>889</v>
      </c>
      <c r="E133" t="s">
        <v>30</v>
      </c>
      <c r="F133">
        <v>0</v>
      </c>
      <c r="G133">
        <v>0</v>
      </c>
      <c r="H133">
        <v>0</v>
      </c>
      <c r="I133">
        <v>0.89</v>
      </c>
      <c r="J133">
        <v>0.89</v>
      </c>
    </row>
    <row r="134" spans="1:10" x14ac:dyDescent="0.25">
      <c r="A134" t="s">
        <v>154</v>
      </c>
      <c r="B134" t="str">
        <f t="shared" si="5"/>
        <v>RX5day.</v>
      </c>
      <c r="C134" t="s">
        <v>196</v>
      </c>
      <c r="D134">
        <v>157414</v>
      </c>
      <c r="E134" t="s">
        <v>32</v>
      </c>
      <c r="F134">
        <v>-0.3</v>
      </c>
      <c r="G134">
        <v>1</v>
      </c>
      <c r="H134">
        <v>0</v>
      </c>
      <c r="I134">
        <v>0.02</v>
      </c>
      <c r="J134">
        <v>0.09</v>
      </c>
    </row>
    <row r="135" spans="1:10" x14ac:dyDescent="0.25">
      <c r="A135" t="s">
        <v>155</v>
      </c>
      <c r="B135" t="str">
        <f t="shared" si="5"/>
        <v>RX5day.</v>
      </c>
      <c r="C135" t="s">
        <v>196</v>
      </c>
      <c r="D135">
        <v>158310</v>
      </c>
      <c r="E135" t="s">
        <v>34</v>
      </c>
      <c r="F135">
        <v>0.19</v>
      </c>
      <c r="G135">
        <v>0</v>
      </c>
      <c r="H135">
        <v>0</v>
      </c>
      <c r="I135">
        <v>0.61</v>
      </c>
      <c r="J135">
        <v>0.82</v>
      </c>
    </row>
    <row r="136" spans="1:10" x14ac:dyDescent="0.25">
      <c r="A136" t="s">
        <v>156</v>
      </c>
      <c r="B136" t="str">
        <f t="shared" si="5"/>
        <v>RX5day.</v>
      </c>
      <c r="C136" t="s">
        <v>196</v>
      </c>
      <c r="D136">
        <v>158326</v>
      </c>
      <c r="E136" t="s">
        <v>36</v>
      </c>
      <c r="F136">
        <v>-0.75</v>
      </c>
      <c r="G136">
        <v>1</v>
      </c>
      <c r="H136">
        <v>1</v>
      </c>
      <c r="I136">
        <v>0</v>
      </c>
      <c r="J136">
        <v>0.03</v>
      </c>
    </row>
    <row r="137" spans="1:10" x14ac:dyDescent="0.25">
      <c r="A137" t="s">
        <v>157</v>
      </c>
      <c r="B137" t="str">
        <f>MID(A137,1,4)</f>
        <v>SDII</v>
      </c>
      <c r="C137" t="s">
        <v>197</v>
      </c>
      <c r="D137">
        <v>708</v>
      </c>
      <c r="E137" t="s">
        <v>8</v>
      </c>
      <c r="F137">
        <v>-0.02</v>
      </c>
      <c r="G137">
        <v>0</v>
      </c>
      <c r="H137">
        <v>0</v>
      </c>
      <c r="I137">
        <v>0.59</v>
      </c>
      <c r="J137">
        <v>0.89</v>
      </c>
    </row>
    <row r="138" spans="1:10" x14ac:dyDescent="0.25">
      <c r="A138" t="s">
        <v>158</v>
      </c>
      <c r="B138" t="str">
        <f t="shared" ref="B138:B166" si="6">MID(A138,1,4)</f>
        <v>SDII</v>
      </c>
      <c r="C138" t="s">
        <v>197</v>
      </c>
      <c r="D138">
        <v>762</v>
      </c>
      <c r="E138" t="s">
        <v>10</v>
      </c>
      <c r="F138">
        <v>0.02</v>
      </c>
      <c r="G138">
        <v>0</v>
      </c>
      <c r="H138">
        <v>0</v>
      </c>
      <c r="I138">
        <v>0.36</v>
      </c>
      <c r="J138">
        <v>0.67</v>
      </c>
    </row>
    <row r="139" spans="1:10" x14ac:dyDescent="0.25">
      <c r="A139" t="s">
        <v>159</v>
      </c>
      <c r="B139" t="str">
        <f t="shared" si="6"/>
        <v>SDII</v>
      </c>
      <c r="C139" t="s">
        <v>197</v>
      </c>
      <c r="D139">
        <v>764</v>
      </c>
      <c r="E139" t="s">
        <v>12</v>
      </c>
      <c r="F139">
        <v>0.02</v>
      </c>
      <c r="G139">
        <v>0</v>
      </c>
      <c r="H139">
        <v>0</v>
      </c>
      <c r="I139">
        <v>0.21</v>
      </c>
      <c r="J139">
        <v>0.52</v>
      </c>
    </row>
    <row r="140" spans="1:10" x14ac:dyDescent="0.25">
      <c r="A140" t="s">
        <v>160</v>
      </c>
      <c r="B140" t="str">
        <f t="shared" si="6"/>
        <v>SDII</v>
      </c>
      <c r="C140" t="s">
        <v>197</v>
      </c>
      <c r="D140">
        <v>779</v>
      </c>
      <c r="E140" t="s">
        <v>14</v>
      </c>
      <c r="F140">
        <v>0</v>
      </c>
      <c r="G140">
        <v>0</v>
      </c>
      <c r="H140">
        <v>0</v>
      </c>
      <c r="I140">
        <v>0.91</v>
      </c>
      <c r="J140">
        <v>0.94</v>
      </c>
    </row>
    <row r="141" spans="1:10" x14ac:dyDescent="0.25">
      <c r="A141" t="s">
        <v>161</v>
      </c>
      <c r="B141" t="str">
        <f t="shared" si="6"/>
        <v>SDII</v>
      </c>
      <c r="C141" t="s">
        <v>197</v>
      </c>
      <c r="D141">
        <v>780</v>
      </c>
      <c r="E141" t="s">
        <v>16</v>
      </c>
      <c r="F141">
        <v>0.02</v>
      </c>
      <c r="G141">
        <v>0</v>
      </c>
      <c r="H141">
        <v>0</v>
      </c>
      <c r="I141">
        <v>0.06</v>
      </c>
      <c r="J141">
        <v>0.22</v>
      </c>
    </row>
    <row r="142" spans="1:10" x14ac:dyDescent="0.25">
      <c r="A142" t="s">
        <v>162</v>
      </c>
      <c r="B142" t="str">
        <f t="shared" si="6"/>
        <v>SDII</v>
      </c>
      <c r="C142" t="s">
        <v>197</v>
      </c>
      <c r="D142">
        <v>786</v>
      </c>
      <c r="E142" t="s">
        <v>18</v>
      </c>
      <c r="F142">
        <v>0</v>
      </c>
      <c r="G142">
        <v>0</v>
      </c>
      <c r="H142">
        <v>0</v>
      </c>
      <c r="I142">
        <v>0.88</v>
      </c>
      <c r="J142">
        <v>0.94</v>
      </c>
    </row>
    <row r="143" spans="1:10" x14ac:dyDescent="0.25">
      <c r="A143" t="s">
        <v>163</v>
      </c>
      <c r="B143" t="str">
        <f t="shared" si="6"/>
        <v>SDII</v>
      </c>
      <c r="C143" t="s">
        <v>197</v>
      </c>
      <c r="D143">
        <v>787</v>
      </c>
      <c r="E143" t="s">
        <v>20</v>
      </c>
      <c r="F143">
        <v>0.01</v>
      </c>
      <c r="G143">
        <v>0</v>
      </c>
      <c r="H143">
        <v>0</v>
      </c>
      <c r="I143">
        <v>0.49</v>
      </c>
      <c r="J143">
        <v>0.82</v>
      </c>
    </row>
    <row r="144" spans="1:10" x14ac:dyDescent="0.25">
      <c r="A144" t="s">
        <v>164</v>
      </c>
      <c r="B144" t="str">
        <f t="shared" si="6"/>
        <v>SDII</v>
      </c>
      <c r="C144" t="s">
        <v>197</v>
      </c>
      <c r="D144">
        <v>788</v>
      </c>
      <c r="E144" t="s">
        <v>22</v>
      </c>
      <c r="F144">
        <v>0</v>
      </c>
      <c r="G144">
        <v>0</v>
      </c>
      <c r="H144">
        <v>0</v>
      </c>
      <c r="I144">
        <v>0.94</v>
      </c>
      <c r="J144">
        <v>0.94</v>
      </c>
    </row>
    <row r="145" spans="1:10" x14ac:dyDescent="0.25">
      <c r="A145" t="s">
        <v>165</v>
      </c>
      <c r="B145" t="str">
        <f t="shared" si="6"/>
        <v>SDII</v>
      </c>
      <c r="C145" t="s">
        <v>197</v>
      </c>
      <c r="D145">
        <v>816</v>
      </c>
      <c r="E145" t="s">
        <v>24</v>
      </c>
      <c r="F145">
        <v>-0.05</v>
      </c>
      <c r="G145">
        <v>1</v>
      </c>
      <c r="H145">
        <v>0</v>
      </c>
      <c r="I145">
        <v>0.01</v>
      </c>
      <c r="J145">
        <v>0.06</v>
      </c>
    </row>
    <row r="146" spans="1:10" x14ac:dyDescent="0.25">
      <c r="A146" t="s">
        <v>166</v>
      </c>
      <c r="B146" t="str">
        <f t="shared" si="6"/>
        <v>SDII</v>
      </c>
      <c r="C146" t="s">
        <v>197</v>
      </c>
      <c r="D146">
        <v>878</v>
      </c>
      <c r="E146" t="s">
        <v>26</v>
      </c>
      <c r="F146">
        <v>0</v>
      </c>
      <c r="G146">
        <v>0</v>
      </c>
      <c r="H146">
        <v>0</v>
      </c>
      <c r="I146">
        <v>0.92</v>
      </c>
      <c r="J146">
        <v>0.94</v>
      </c>
    </row>
    <row r="147" spans="1:10" x14ac:dyDescent="0.25">
      <c r="A147" t="s">
        <v>167</v>
      </c>
      <c r="B147" t="str">
        <f t="shared" si="6"/>
        <v>SDII</v>
      </c>
      <c r="C147" t="s">
        <v>197</v>
      </c>
      <c r="D147">
        <v>883</v>
      </c>
      <c r="E147" t="s">
        <v>28</v>
      </c>
      <c r="F147">
        <v>0</v>
      </c>
      <c r="G147">
        <v>0</v>
      </c>
      <c r="H147">
        <v>0</v>
      </c>
      <c r="I147">
        <v>0.93</v>
      </c>
      <c r="J147">
        <v>0.94</v>
      </c>
    </row>
    <row r="148" spans="1:10" x14ac:dyDescent="0.25">
      <c r="A148" t="s">
        <v>168</v>
      </c>
      <c r="B148" t="str">
        <f t="shared" si="6"/>
        <v>SDII</v>
      </c>
      <c r="C148" t="s">
        <v>197</v>
      </c>
      <c r="D148">
        <v>889</v>
      </c>
      <c r="E148" t="s">
        <v>30</v>
      </c>
      <c r="F148">
        <v>-0.03</v>
      </c>
      <c r="G148">
        <v>1</v>
      </c>
      <c r="H148">
        <v>0</v>
      </c>
      <c r="I148">
        <v>0.03</v>
      </c>
      <c r="J148">
        <v>0.14000000000000001</v>
      </c>
    </row>
    <row r="149" spans="1:10" x14ac:dyDescent="0.25">
      <c r="A149" t="s">
        <v>169</v>
      </c>
      <c r="B149" t="str">
        <f t="shared" si="6"/>
        <v>SDII</v>
      </c>
      <c r="C149" t="s">
        <v>197</v>
      </c>
      <c r="D149">
        <v>157414</v>
      </c>
      <c r="E149" t="s">
        <v>32</v>
      </c>
      <c r="F149">
        <v>-0.02</v>
      </c>
      <c r="G149">
        <v>0</v>
      </c>
      <c r="H149">
        <v>0</v>
      </c>
      <c r="I149">
        <v>0.28999999999999998</v>
      </c>
      <c r="J149">
        <v>0.63</v>
      </c>
    </row>
    <row r="150" spans="1:10" x14ac:dyDescent="0.25">
      <c r="A150" t="s">
        <v>170</v>
      </c>
      <c r="B150" t="str">
        <f t="shared" si="6"/>
        <v>SDII</v>
      </c>
      <c r="C150" t="s">
        <v>197</v>
      </c>
      <c r="D150">
        <v>158310</v>
      </c>
      <c r="E150" t="s">
        <v>34</v>
      </c>
      <c r="F150">
        <v>0.02</v>
      </c>
      <c r="G150">
        <v>0</v>
      </c>
      <c r="H150">
        <v>0</v>
      </c>
      <c r="I150">
        <v>0.21</v>
      </c>
      <c r="J150">
        <v>0.52</v>
      </c>
    </row>
    <row r="151" spans="1:10" x14ac:dyDescent="0.25">
      <c r="A151" t="s">
        <v>171</v>
      </c>
      <c r="B151" t="str">
        <f t="shared" si="6"/>
        <v>SDII</v>
      </c>
      <c r="C151" t="s">
        <v>197</v>
      </c>
      <c r="D151">
        <v>158326</v>
      </c>
      <c r="E151" t="s">
        <v>36</v>
      </c>
      <c r="F151">
        <v>-0.08</v>
      </c>
      <c r="G151">
        <v>1</v>
      </c>
      <c r="H151">
        <v>1</v>
      </c>
      <c r="I151">
        <v>0</v>
      </c>
      <c r="J151">
        <v>0</v>
      </c>
    </row>
    <row r="152" spans="1:10" x14ac:dyDescent="0.25">
      <c r="A152" t="s">
        <v>172</v>
      </c>
      <c r="B152" t="str">
        <f t="shared" si="6"/>
        <v>PRCP</v>
      </c>
      <c r="C152" t="s">
        <v>198</v>
      </c>
      <c r="D152">
        <v>708</v>
      </c>
      <c r="E152" t="s">
        <v>8</v>
      </c>
      <c r="F152">
        <v>-0.47</v>
      </c>
      <c r="G152">
        <v>0</v>
      </c>
      <c r="H152">
        <v>0</v>
      </c>
      <c r="I152">
        <v>0.93</v>
      </c>
      <c r="J152">
        <v>0.93</v>
      </c>
    </row>
    <row r="153" spans="1:10" x14ac:dyDescent="0.25">
      <c r="A153" t="s">
        <v>173</v>
      </c>
      <c r="B153" t="str">
        <f t="shared" si="6"/>
        <v>PRCP</v>
      </c>
      <c r="C153" t="s">
        <v>198</v>
      </c>
      <c r="D153">
        <v>762</v>
      </c>
      <c r="E153" t="s">
        <v>10</v>
      </c>
      <c r="F153">
        <v>0.94</v>
      </c>
      <c r="G153">
        <v>0</v>
      </c>
      <c r="H153">
        <v>0</v>
      </c>
      <c r="I153">
        <v>0.76</v>
      </c>
      <c r="J153">
        <v>0.88</v>
      </c>
    </row>
    <row r="154" spans="1:10" x14ac:dyDescent="0.25">
      <c r="A154" t="s">
        <v>174</v>
      </c>
      <c r="B154" t="str">
        <f t="shared" si="6"/>
        <v>PRCP</v>
      </c>
      <c r="C154" t="s">
        <v>198</v>
      </c>
      <c r="D154">
        <v>764</v>
      </c>
      <c r="E154" t="s">
        <v>12</v>
      </c>
      <c r="F154">
        <v>2.85</v>
      </c>
      <c r="G154">
        <v>1</v>
      </c>
      <c r="H154">
        <v>0</v>
      </c>
      <c r="I154">
        <v>0.04</v>
      </c>
      <c r="J154">
        <v>0.26</v>
      </c>
    </row>
    <row r="155" spans="1:10" x14ac:dyDescent="0.25">
      <c r="A155" t="s">
        <v>175</v>
      </c>
      <c r="B155" t="str">
        <f t="shared" si="6"/>
        <v>PRCP</v>
      </c>
      <c r="C155" t="s">
        <v>198</v>
      </c>
      <c r="D155">
        <v>779</v>
      </c>
      <c r="E155" t="s">
        <v>14</v>
      </c>
      <c r="F155">
        <v>0.33</v>
      </c>
      <c r="G155">
        <v>0</v>
      </c>
      <c r="H155">
        <v>0</v>
      </c>
      <c r="I155">
        <v>0.54</v>
      </c>
      <c r="J155">
        <v>0.81</v>
      </c>
    </row>
    <row r="156" spans="1:10" x14ac:dyDescent="0.25">
      <c r="A156" t="s">
        <v>176</v>
      </c>
      <c r="B156" t="str">
        <f t="shared" si="6"/>
        <v>PRCP</v>
      </c>
      <c r="C156" t="s">
        <v>198</v>
      </c>
      <c r="D156">
        <v>780</v>
      </c>
      <c r="E156" t="s">
        <v>16</v>
      </c>
      <c r="F156">
        <v>0.04</v>
      </c>
      <c r="G156">
        <v>0</v>
      </c>
      <c r="H156">
        <v>0</v>
      </c>
      <c r="I156">
        <v>0.84</v>
      </c>
      <c r="J156">
        <v>0.9</v>
      </c>
    </row>
    <row r="157" spans="1:10" x14ac:dyDescent="0.25">
      <c r="A157" t="s">
        <v>177</v>
      </c>
      <c r="B157" t="str">
        <f t="shared" si="6"/>
        <v>PRCP</v>
      </c>
      <c r="C157" t="s">
        <v>198</v>
      </c>
      <c r="D157">
        <v>786</v>
      </c>
      <c r="E157" t="s">
        <v>18</v>
      </c>
      <c r="F157">
        <v>-2.12</v>
      </c>
      <c r="G157">
        <v>0</v>
      </c>
      <c r="H157">
        <v>0</v>
      </c>
      <c r="I157">
        <v>0.28999999999999998</v>
      </c>
      <c r="J157">
        <v>0.81</v>
      </c>
    </row>
    <row r="158" spans="1:10" x14ac:dyDescent="0.25">
      <c r="A158" t="s">
        <v>178</v>
      </c>
      <c r="B158" t="str">
        <f t="shared" si="6"/>
        <v>PRCP</v>
      </c>
      <c r="C158" t="s">
        <v>198</v>
      </c>
      <c r="D158">
        <v>787</v>
      </c>
      <c r="E158" t="s">
        <v>20</v>
      </c>
      <c r="F158">
        <v>-2.81</v>
      </c>
      <c r="G158">
        <v>0</v>
      </c>
      <c r="H158">
        <v>0</v>
      </c>
      <c r="I158">
        <v>0.22</v>
      </c>
      <c r="J158">
        <v>0.81</v>
      </c>
    </row>
    <row r="159" spans="1:10" x14ac:dyDescent="0.25">
      <c r="A159" t="s">
        <v>179</v>
      </c>
      <c r="B159" t="str">
        <f t="shared" si="6"/>
        <v>PRCP</v>
      </c>
      <c r="C159" t="s">
        <v>198</v>
      </c>
      <c r="D159">
        <v>788</v>
      </c>
      <c r="E159" t="s">
        <v>22</v>
      </c>
      <c r="F159">
        <v>-0.87</v>
      </c>
      <c r="G159">
        <v>0</v>
      </c>
      <c r="H159">
        <v>0</v>
      </c>
      <c r="I159">
        <v>0.74</v>
      </c>
      <c r="J159">
        <v>0.88</v>
      </c>
    </row>
    <row r="160" spans="1:10" x14ac:dyDescent="0.25">
      <c r="A160" t="s">
        <v>180</v>
      </c>
      <c r="B160" t="str">
        <f t="shared" si="6"/>
        <v>PRCP</v>
      </c>
      <c r="C160" t="s">
        <v>198</v>
      </c>
      <c r="D160">
        <v>816</v>
      </c>
      <c r="E160" t="s">
        <v>24</v>
      </c>
      <c r="F160">
        <v>-1.72</v>
      </c>
      <c r="G160">
        <v>0</v>
      </c>
      <c r="H160">
        <v>0</v>
      </c>
      <c r="I160">
        <v>0.24</v>
      </c>
      <c r="J160">
        <v>0.81</v>
      </c>
    </row>
    <row r="161" spans="1:10" x14ac:dyDescent="0.25">
      <c r="A161" t="s">
        <v>181</v>
      </c>
      <c r="B161" t="str">
        <f t="shared" si="6"/>
        <v>PRCP</v>
      </c>
      <c r="C161" t="s">
        <v>198</v>
      </c>
      <c r="D161">
        <v>878</v>
      </c>
      <c r="E161" t="s">
        <v>26</v>
      </c>
      <c r="F161">
        <v>-1.1000000000000001</v>
      </c>
      <c r="G161">
        <v>0</v>
      </c>
      <c r="H161">
        <v>0</v>
      </c>
      <c r="I161">
        <v>0.63</v>
      </c>
      <c r="J161">
        <v>0.86</v>
      </c>
    </row>
    <row r="162" spans="1:10" x14ac:dyDescent="0.25">
      <c r="A162" t="s">
        <v>182</v>
      </c>
      <c r="B162" t="str">
        <f t="shared" si="6"/>
        <v>PRCP</v>
      </c>
      <c r="C162" t="s">
        <v>198</v>
      </c>
      <c r="D162">
        <v>883</v>
      </c>
      <c r="E162" t="s">
        <v>28</v>
      </c>
      <c r="F162">
        <v>-2.0299999999999998</v>
      </c>
      <c r="G162">
        <v>0</v>
      </c>
      <c r="H162">
        <v>0</v>
      </c>
      <c r="I162">
        <v>0.37</v>
      </c>
      <c r="J162">
        <v>0.81</v>
      </c>
    </row>
    <row r="163" spans="1:10" x14ac:dyDescent="0.25">
      <c r="A163" t="s">
        <v>183</v>
      </c>
      <c r="B163" t="str">
        <f t="shared" si="6"/>
        <v>PRCP</v>
      </c>
      <c r="C163" t="s">
        <v>198</v>
      </c>
      <c r="D163">
        <v>889</v>
      </c>
      <c r="E163" t="s">
        <v>30</v>
      </c>
      <c r="F163">
        <v>-1.41</v>
      </c>
      <c r="G163">
        <v>0</v>
      </c>
      <c r="H163">
        <v>0</v>
      </c>
      <c r="I163">
        <v>0.51</v>
      </c>
      <c r="J163">
        <v>0.81</v>
      </c>
    </row>
    <row r="164" spans="1:10" x14ac:dyDescent="0.25">
      <c r="A164" t="s">
        <v>184</v>
      </c>
      <c r="B164" t="str">
        <f t="shared" si="6"/>
        <v>PRCP</v>
      </c>
      <c r="C164" t="s">
        <v>198</v>
      </c>
      <c r="D164">
        <v>157414</v>
      </c>
      <c r="E164" t="s">
        <v>32</v>
      </c>
      <c r="F164">
        <v>-1.18</v>
      </c>
      <c r="G164">
        <v>0</v>
      </c>
      <c r="H164">
        <v>0</v>
      </c>
      <c r="I164">
        <v>0.47</v>
      </c>
      <c r="J164">
        <v>0.81</v>
      </c>
    </row>
    <row r="165" spans="1:10" x14ac:dyDescent="0.25">
      <c r="A165" t="s">
        <v>185</v>
      </c>
      <c r="B165" t="str">
        <f t="shared" si="6"/>
        <v>PRCP</v>
      </c>
      <c r="C165" t="s">
        <v>198</v>
      </c>
      <c r="D165">
        <v>158310</v>
      </c>
      <c r="E165" t="s">
        <v>34</v>
      </c>
      <c r="F165">
        <v>1.28</v>
      </c>
      <c r="G165">
        <v>0</v>
      </c>
      <c r="H165">
        <v>0</v>
      </c>
      <c r="I165">
        <v>0.38</v>
      </c>
      <c r="J165">
        <v>0.81</v>
      </c>
    </row>
    <row r="166" spans="1:10" x14ac:dyDescent="0.25">
      <c r="A166" t="s">
        <v>186</v>
      </c>
      <c r="B166" t="str">
        <f t="shared" si="6"/>
        <v>PRCP</v>
      </c>
      <c r="C166" t="s">
        <v>198</v>
      </c>
      <c r="D166">
        <v>158326</v>
      </c>
      <c r="E166" t="s">
        <v>36</v>
      </c>
      <c r="F166">
        <v>-4.63</v>
      </c>
      <c r="G166">
        <v>1</v>
      </c>
      <c r="H166">
        <v>0</v>
      </c>
      <c r="I166">
        <v>0.02</v>
      </c>
      <c r="J166">
        <v>0.26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>
      <selection activeCell="H166" sqref="A1:H166"/>
    </sheetView>
  </sheetViews>
  <sheetFormatPr baseColWidth="10" defaultRowHeight="15" x14ac:dyDescent="0.25"/>
  <sheetData>
    <row r="1" spans="1:8" x14ac:dyDescent="0.25">
      <c r="A1" t="s">
        <v>187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188</v>
      </c>
      <c r="B2">
        <v>708</v>
      </c>
      <c r="C2" t="s">
        <v>8</v>
      </c>
      <c r="D2">
        <v>0.06</v>
      </c>
      <c r="E2">
        <v>0</v>
      </c>
      <c r="F2">
        <v>0</v>
      </c>
      <c r="G2">
        <v>0.51</v>
      </c>
      <c r="H2">
        <v>0.9</v>
      </c>
    </row>
    <row r="3" spans="1:8" x14ac:dyDescent="0.25">
      <c r="A3" t="s">
        <v>188</v>
      </c>
      <c r="B3">
        <v>762</v>
      </c>
      <c r="C3" t="s">
        <v>10</v>
      </c>
      <c r="D3">
        <v>-0.04</v>
      </c>
      <c r="E3">
        <v>0</v>
      </c>
      <c r="F3">
        <v>0</v>
      </c>
      <c r="G3">
        <v>0.83</v>
      </c>
      <c r="H3">
        <v>0.9</v>
      </c>
    </row>
    <row r="4" spans="1:8" x14ac:dyDescent="0.25">
      <c r="A4" t="s">
        <v>188</v>
      </c>
      <c r="B4">
        <v>764</v>
      </c>
      <c r="C4" t="s">
        <v>12</v>
      </c>
      <c r="D4">
        <v>0.17</v>
      </c>
      <c r="E4">
        <v>0</v>
      </c>
      <c r="F4">
        <v>0</v>
      </c>
      <c r="G4">
        <v>0.28000000000000003</v>
      </c>
      <c r="H4">
        <v>0.78</v>
      </c>
    </row>
    <row r="5" spans="1:8" x14ac:dyDescent="0.25">
      <c r="A5" t="s">
        <v>188</v>
      </c>
      <c r="B5">
        <v>779</v>
      </c>
      <c r="C5" t="s">
        <v>14</v>
      </c>
      <c r="D5">
        <v>0</v>
      </c>
      <c r="E5">
        <v>0</v>
      </c>
      <c r="F5">
        <v>0</v>
      </c>
      <c r="G5">
        <v>0.7</v>
      </c>
      <c r="H5">
        <v>0.9</v>
      </c>
    </row>
    <row r="6" spans="1:8" x14ac:dyDescent="0.25">
      <c r="A6" t="s">
        <v>188</v>
      </c>
      <c r="B6">
        <v>780</v>
      </c>
      <c r="C6" t="s">
        <v>16</v>
      </c>
      <c r="D6">
        <v>-0.08</v>
      </c>
      <c r="E6">
        <v>0</v>
      </c>
      <c r="F6">
        <v>0</v>
      </c>
      <c r="G6">
        <v>0.62</v>
      </c>
      <c r="H6">
        <v>0.9</v>
      </c>
    </row>
    <row r="7" spans="1:8" x14ac:dyDescent="0.25">
      <c r="A7" t="s">
        <v>188</v>
      </c>
      <c r="B7">
        <v>786</v>
      </c>
      <c r="C7" t="s">
        <v>18</v>
      </c>
      <c r="D7">
        <v>-0.2</v>
      </c>
      <c r="E7">
        <v>0</v>
      </c>
      <c r="F7">
        <v>0</v>
      </c>
      <c r="G7">
        <v>0.28999999999999998</v>
      </c>
      <c r="H7">
        <v>0.78</v>
      </c>
    </row>
    <row r="8" spans="1:8" x14ac:dyDescent="0.25">
      <c r="A8" t="s">
        <v>188</v>
      </c>
      <c r="B8">
        <v>787</v>
      </c>
      <c r="C8" t="s">
        <v>20</v>
      </c>
      <c r="D8">
        <v>-0.36</v>
      </c>
      <c r="E8">
        <v>1</v>
      </c>
      <c r="F8">
        <v>0</v>
      </c>
      <c r="G8">
        <v>0.03</v>
      </c>
      <c r="H8">
        <v>0.23</v>
      </c>
    </row>
    <row r="9" spans="1:8" x14ac:dyDescent="0.25">
      <c r="A9" t="s">
        <v>188</v>
      </c>
      <c r="B9">
        <v>788</v>
      </c>
      <c r="C9" t="s">
        <v>22</v>
      </c>
      <c r="D9">
        <v>0</v>
      </c>
      <c r="E9">
        <v>0</v>
      </c>
      <c r="F9">
        <v>0</v>
      </c>
      <c r="G9">
        <v>0.95</v>
      </c>
      <c r="H9">
        <v>0.95</v>
      </c>
    </row>
    <row r="10" spans="1:8" x14ac:dyDescent="0.25">
      <c r="A10" t="s">
        <v>188</v>
      </c>
      <c r="B10">
        <v>816</v>
      </c>
      <c r="C10" t="s">
        <v>24</v>
      </c>
      <c r="D10">
        <v>7.0000000000000007E-2</v>
      </c>
      <c r="E10">
        <v>0</v>
      </c>
      <c r="F10">
        <v>0</v>
      </c>
      <c r="G10">
        <v>0.52</v>
      </c>
      <c r="H10">
        <v>0.9</v>
      </c>
    </row>
    <row r="11" spans="1:8" x14ac:dyDescent="0.25">
      <c r="A11" t="s">
        <v>188</v>
      </c>
      <c r="B11">
        <v>878</v>
      </c>
      <c r="C11" t="s">
        <v>26</v>
      </c>
      <c r="D11">
        <v>-0.05</v>
      </c>
      <c r="E11">
        <v>0</v>
      </c>
      <c r="F11">
        <v>0</v>
      </c>
      <c r="G11">
        <v>0.73</v>
      </c>
      <c r="H11">
        <v>0.9</v>
      </c>
    </row>
    <row r="12" spans="1:8" x14ac:dyDescent="0.25">
      <c r="A12" t="s">
        <v>188</v>
      </c>
      <c r="B12">
        <v>883</v>
      </c>
      <c r="C12" t="s">
        <v>28</v>
      </c>
      <c r="D12">
        <v>-0.24</v>
      </c>
      <c r="E12">
        <v>1</v>
      </c>
      <c r="F12">
        <v>0</v>
      </c>
      <c r="G12">
        <v>0.03</v>
      </c>
      <c r="H12">
        <v>0.23</v>
      </c>
    </row>
    <row r="13" spans="1:8" x14ac:dyDescent="0.25">
      <c r="A13" t="s">
        <v>188</v>
      </c>
      <c r="B13">
        <v>889</v>
      </c>
      <c r="C13" t="s">
        <v>30</v>
      </c>
      <c r="D13">
        <v>0.19</v>
      </c>
      <c r="E13">
        <v>0</v>
      </c>
      <c r="F13">
        <v>0</v>
      </c>
      <c r="G13">
        <v>0.13</v>
      </c>
      <c r="H13">
        <v>0.65</v>
      </c>
    </row>
    <row r="14" spans="1:8" x14ac:dyDescent="0.25">
      <c r="A14" t="s">
        <v>188</v>
      </c>
      <c r="B14">
        <v>157414</v>
      </c>
      <c r="C14" t="s">
        <v>32</v>
      </c>
      <c r="D14">
        <v>-0.04</v>
      </c>
      <c r="E14">
        <v>0</v>
      </c>
      <c r="F14">
        <v>0</v>
      </c>
      <c r="G14">
        <v>0.84</v>
      </c>
      <c r="H14">
        <v>0.9</v>
      </c>
    </row>
    <row r="15" spans="1:8" x14ac:dyDescent="0.25">
      <c r="A15" t="s">
        <v>188</v>
      </c>
      <c r="B15">
        <v>158310</v>
      </c>
      <c r="C15" t="s">
        <v>34</v>
      </c>
      <c r="D15">
        <v>0.18</v>
      </c>
      <c r="E15">
        <v>0</v>
      </c>
      <c r="F15">
        <v>0</v>
      </c>
      <c r="G15">
        <v>0.31</v>
      </c>
      <c r="H15">
        <v>0.78</v>
      </c>
    </row>
    <row r="16" spans="1:8" x14ac:dyDescent="0.25">
      <c r="A16" t="s">
        <v>188</v>
      </c>
      <c r="B16">
        <v>158326</v>
      </c>
      <c r="C16" t="s">
        <v>36</v>
      </c>
      <c r="D16">
        <v>7.0000000000000007E-2</v>
      </c>
      <c r="E16">
        <v>0</v>
      </c>
      <c r="F16">
        <v>0</v>
      </c>
      <c r="G16">
        <v>0.76</v>
      </c>
      <c r="H16">
        <v>0.9</v>
      </c>
    </row>
    <row r="17" spans="1:8" x14ac:dyDescent="0.25">
      <c r="A17" t="s">
        <v>189</v>
      </c>
      <c r="B17">
        <v>708</v>
      </c>
      <c r="C17" t="s">
        <v>8</v>
      </c>
      <c r="D17">
        <v>0</v>
      </c>
      <c r="E17">
        <v>0</v>
      </c>
      <c r="F17">
        <v>0</v>
      </c>
      <c r="G17">
        <v>0.75</v>
      </c>
      <c r="H17">
        <v>0.91</v>
      </c>
    </row>
    <row r="18" spans="1:8" x14ac:dyDescent="0.25">
      <c r="A18" t="s">
        <v>189</v>
      </c>
      <c r="B18">
        <v>762</v>
      </c>
      <c r="C18" t="s">
        <v>10</v>
      </c>
      <c r="D18">
        <v>-0.1</v>
      </c>
      <c r="E18">
        <v>0</v>
      </c>
      <c r="F18">
        <v>0</v>
      </c>
      <c r="G18">
        <v>0.08</v>
      </c>
      <c r="H18">
        <v>0.5</v>
      </c>
    </row>
    <row r="19" spans="1:8" x14ac:dyDescent="0.25">
      <c r="A19" t="s">
        <v>189</v>
      </c>
      <c r="B19">
        <v>764</v>
      </c>
      <c r="C19" t="s">
        <v>12</v>
      </c>
      <c r="D19">
        <v>0.12</v>
      </c>
      <c r="E19">
        <v>1</v>
      </c>
      <c r="F19">
        <v>0</v>
      </c>
      <c r="G19">
        <v>0.03</v>
      </c>
      <c r="H19">
        <v>0.49</v>
      </c>
    </row>
    <row r="20" spans="1:8" x14ac:dyDescent="0.25">
      <c r="A20" t="s">
        <v>189</v>
      </c>
      <c r="B20">
        <v>779</v>
      </c>
      <c r="C20" t="s">
        <v>14</v>
      </c>
      <c r="D20">
        <v>0</v>
      </c>
      <c r="E20">
        <v>0</v>
      </c>
      <c r="F20">
        <v>0</v>
      </c>
      <c r="G20">
        <v>0.79</v>
      </c>
      <c r="H20">
        <v>0.91</v>
      </c>
    </row>
    <row r="21" spans="1:8" x14ac:dyDescent="0.25">
      <c r="A21" t="s">
        <v>189</v>
      </c>
      <c r="B21">
        <v>780</v>
      </c>
      <c r="C21" t="s">
        <v>16</v>
      </c>
      <c r="D21">
        <v>0</v>
      </c>
      <c r="E21">
        <v>0</v>
      </c>
      <c r="F21">
        <v>0</v>
      </c>
      <c r="G21">
        <v>0.99</v>
      </c>
      <c r="H21">
        <v>0.99</v>
      </c>
    </row>
    <row r="22" spans="1:8" x14ac:dyDescent="0.25">
      <c r="A22" t="s">
        <v>189</v>
      </c>
      <c r="B22">
        <v>786</v>
      </c>
      <c r="C22" t="s">
        <v>18</v>
      </c>
      <c r="D22">
        <v>0</v>
      </c>
      <c r="E22">
        <v>0</v>
      </c>
      <c r="F22">
        <v>0</v>
      </c>
      <c r="G22">
        <v>0.4</v>
      </c>
      <c r="H22">
        <v>0.64</v>
      </c>
    </row>
    <row r="23" spans="1:8" x14ac:dyDescent="0.25">
      <c r="A23" t="s">
        <v>189</v>
      </c>
      <c r="B23">
        <v>787</v>
      </c>
      <c r="C23" t="s">
        <v>20</v>
      </c>
      <c r="D23">
        <v>-0.04</v>
      </c>
      <c r="E23">
        <v>0</v>
      </c>
      <c r="F23">
        <v>0</v>
      </c>
      <c r="G23">
        <v>0.14000000000000001</v>
      </c>
      <c r="H23">
        <v>0.5</v>
      </c>
    </row>
    <row r="24" spans="1:8" x14ac:dyDescent="0.25">
      <c r="A24" t="s">
        <v>189</v>
      </c>
      <c r="B24">
        <v>788</v>
      </c>
      <c r="C24" t="s">
        <v>22</v>
      </c>
      <c r="D24">
        <v>0.05</v>
      </c>
      <c r="E24">
        <v>0</v>
      </c>
      <c r="F24">
        <v>0</v>
      </c>
      <c r="G24">
        <v>0.57999999999999996</v>
      </c>
      <c r="H24">
        <v>0.79</v>
      </c>
    </row>
    <row r="25" spans="1:8" x14ac:dyDescent="0.25">
      <c r="A25" t="s">
        <v>189</v>
      </c>
      <c r="B25">
        <v>816</v>
      </c>
      <c r="C25" t="s">
        <v>24</v>
      </c>
      <c r="D25">
        <v>0</v>
      </c>
      <c r="E25">
        <v>0</v>
      </c>
      <c r="F25">
        <v>0</v>
      </c>
      <c r="G25">
        <v>0.36</v>
      </c>
      <c r="H25">
        <v>0.64</v>
      </c>
    </row>
    <row r="26" spans="1:8" x14ac:dyDescent="0.25">
      <c r="A26" t="s">
        <v>189</v>
      </c>
      <c r="B26">
        <v>878</v>
      </c>
      <c r="C26" t="s">
        <v>26</v>
      </c>
      <c r="D26">
        <v>-0.11</v>
      </c>
      <c r="E26">
        <v>0</v>
      </c>
      <c r="F26">
        <v>0</v>
      </c>
      <c r="G26">
        <v>0.2</v>
      </c>
      <c r="H26">
        <v>0.5</v>
      </c>
    </row>
    <row r="27" spans="1:8" x14ac:dyDescent="0.25">
      <c r="A27" t="s">
        <v>189</v>
      </c>
      <c r="B27">
        <v>883</v>
      </c>
      <c r="C27" t="s">
        <v>28</v>
      </c>
      <c r="D27">
        <v>-0.1</v>
      </c>
      <c r="E27">
        <v>0</v>
      </c>
      <c r="F27">
        <v>0</v>
      </c>
      <c r="G27">
        <v>0.16</v>
      </c>
      <c r="H27">
        <v>0.5</v>
      </c>
    </row>
    <row r="28" spans="1:8" x14ac:dyDescent="0.25">
      <c r="A28" t="s">
        <v>189</v>
      </c>
      <c r="B28">
        <v>889</v>
      </c>
      <c r="C28" t="s">
        <v>30</v>
      </c>
      <c r="D28">
        <v>0.06</v>
      </c>
      <c r="E28">
        <v>0</v>
      </c>
      <c r="F28">
        <v>0</v>
      </c>
      <c r="G28">
        <v>0.37</v>
      </c>
      <c r="H28">
        <v>0.64</v>
      </c>
    </row>
    <row r="29" spans="1:8" x14ac:dyDescent="0.25">
      <c r="A29" t="s">
        <v>189</v>
      </c>
      <c r="B29">
        <v>157414</v>
      </c>
      <c r="C29" t="s">
        <v>32</v>
      </c>
      <c r="D29">
        <v>0</v>
      </c>
      <c r="E29">
        <v>0</v>
      </c>
      <c r="F29">
        <v>0</v>
      </c>
      <c r="G29">
        <v>0.85</v>
      </c>
      <c r="H29">
        <v>0.91</v>
      </c>
    </row>
    <row r="30" spans="1:8" x14ac:dyDescent="0.25">
      <c r="A30" t="s">
        <v>189</v>
      </c>
      <c r="B30">
        <v>158310</v>
      </c>
      <c r="C30" t="s">
        <v>34</v>
      </c>
      <c r="D30">
        <v>0.03</v>
      </c>
      <c r="E30">
        <v>0</v>
      </c>
      <c r="F30">
        <v>0</v>
      </c>
      <c r="G30">
        <v>0.43</v>
      </c>
      <c r="H30">
        <v>0.64</v>
      </c>
    </row>
    <row r="31" spans="1:8" x14ac:dyDescent="0.25">
      <c r="A31" t="s">
        <v>189</v>
      </c>
      <c r="B31">
        <v>158326</v>
      </c>
      <c r="C31" t="s">
        <v>36</v>
      </c>
      <c r="D31">
        <v>-0.1</v>
      </c>
      <c r="E31">
        <v>0</v>
      </c>
      <c r="F31">
        <v>0</v>
      </c>
      <c r="G31">
        <v>0.2</v>
      </c>
      <c r="H31">
        <v>0.5</v>
      </c>
    </row>
    <row r="32" spans="1:8" x14ac:dyDescent="0.25">
      <c r="A32" t="s">
        <v>190</v>
      </c>
      <c r="B32">
        <v>708</v>
      </c>
      <c r="C32" t="s">
        <v>8</v>
      </c>
      <c r="D32">
        <v>0</v>
      </c>
      <c r="E32">
        <v>0</v>
      </c>
      <c r="F32">
        <v>0</v>
      </c>
      <c r="G32">
        <v>0.43</v>
      </c>
      <c r="H32">
        <v>0.59</v>
      </c>
    </row>
    <row r="33" spans="1:8" x14ac:dyDescent="0.25">
      <c r="A33" t="s">
        <v>190</v>
      </c>
      <c r="B33">
        <v>762</v>
      </c>
      <c r="C33" t="s">
        <v>10</v>
      </c>
      <c r="D33">
        <v>0</v>
      </c>
      <c r="E33">
        <v>0</v>
      </c>
      <c r="F33">
        <v>0</v>
      </c>
      <c r="G33">
        <v>0.96</v>
      </c>
      <c r="H33">
        <v>0.97</v>
      </c>
    </row>
    <row r="34" spans="1:8" x14ac:dyDescent="0.25">
      <c r="A34" t="s">
        <v>190</v>
      </c>
      <c r="B34">
        <v>764</v>
      </c>
      <c r="C34" t="s">
        <v>12</v>
      </c>
      <c r="D34">
        <v>0.02</v>
      </c>
      <c r="E34">
        <v>1</v>
      </c>
      <c r="F34">
        <v>0</v>
      </c>
      <c r="G34">
        <v>0.05</v>
      </c>
      <c r="H34">
        <v>0.24</v>
      </c>
    </row>
    <row r="35" spans="1:8" x14ac:dyDescent="0.25">
      <c r="A35" t="s">
        <v>190</v>
      </c>
      <c r="B35">
        <v>779</v>
      </c>
      <c r="C35" t="s">
        <v>14</v>
      </c>
      <c r="D35">
        <v>0</v>
      </c>
      <c r="E35">
        <v>0</v>
      </c>
      <c r="F35">
        <v>0</v>
      </c>
      <c r="G35">
        <v>0.88</v>
      </c>
      <c r="H35">
        <v>0.97</v>
      </c>
    </row>
    <row r="36" spans="1:8" x14ac:dyDescent="0.25">
      <c r="A36" t="s">
        <v>190</v>
      </c>
      <c r="B36">
        <v>780</v>
      </c>
      <c r="C36" t="s">
        <v>16</v>
      </c>
      <c r="D36">
        <v>-0.01</v>
      </c>
      <c r="E36">
        <v>0</v>
      </c>
      <c r="F36">
        <v>0</v>
      </c>
      <c r="G36">
        <v>0.23</v>
      </c>
      <c r="H36">
        <v>0.47</v>
      </c>
    </row>
    <row r="37" spans="1:8" x14ac:dyDescent="0.25">
      <c r="A37" t="s">
        <v>190</v>
      </c>
      <c r="B37">
        <v>786</v>
      </c>
      <c r="C37" t="s">
        <v>18</v>
      </c>
      <c r="D37">
        <v>0</v>
      </c>
      <c r="E37">
        <v>0</v>
      </c>
      <c r="F37">
        <v>0</v>
      </c>
      <c r="G37">
        <v>0.85</v>
      </c>
      <c r="H37">
        <v>0.97</v>
      </c>
    </row>
    <row r="38" spans="1:8" x14ac:dyDescent="0.25">
      <c r="A38" t="s">
        <v>190</v>
      </c>
      <c r="B38">
        <v>787</v>
      </c>
      <c r="C38" t="s">
        <v>20</v>
      </c>
      <c r="D38">
        <v>-0.02</v>
      </c>
      <c r="E38">
        <v>1</v>
      </c>
      <c r="F38">
        <v>1</v>
      </c>
      <c r="G38">
        <v>0</v>
      </c>
      <c r="H38">
        <v>0</v>
      </c>
    </row>
    <row r="39" spans="1:8" x14ac:dyDescent="0.25">
      <c r="A39" t="s">
        <v>190</v>
      </c>
      <c r="B39">
        <v>788</v>
      </c>
      <c r="C39" t="s">
        <v>22</v>
      </c>
      <c r="D39">
        <v>0</v>
      </c>
      <c r="E39">
        <v>0</v>
      </c>
      <c r="F39">
        <v>0</v>
      </c>
      <c r="G39">
        <v>0.97</v>
      </c>
      <c r="H39">
        <v>0.97</v>
      </c>
    </row>
    <row r="40" spans="1:8" x14ac:dyDescent="0.25">
      <c r="A40" t="s">
        <v>190</v>
      </c>
      <c r="B40">
        <v>816</v>
      </c>
      <c r="C40" t="s">
        <v>24</v>
      </c>
      <c r="D40">
        <v>0.01</v>
      </c>
      <c r="E40">
        <v>0</v>
      </c>
      <c r="F40">
        <v>0</v>
      </c>
      <c r="G40">
        <v>0.31</v>
      </c>
      <c r="H40">
        <v>0.47</v>
      </c>
    </row>
    <row r="41" spans="1:8" x14ac:dyDescent="0.25">
      <c r="A41" t="s">
        <v>190</v>
      </c>
      <c r="B41">
        <v>878</v>
      </c>
      <c r="C41" t="s">
        <v>26</v>
      </c>
      <c r="D41">
        <v>-0.02</v>
      </c>
      <c r="E41">
        <v>0</v>
      </c>
      <c r="F41">
        <v>0</v>
      </c>
      <c r="G41">
        <v>0.17</v>
      </c>
      <c r="H41">
        <v>0.47</v>
      </c>
    </row>
    <row r="42" spans="1:8" x14ac:dyDescent="0.25">
      <c r="A42" t="s">
        <v>190</v>
      </c>
      <c r="B42">
        <v>883</v>
      </c>
      <c r="C42" t="s">
        <v>28</v>
      </c>
      <c r="D42">
        <v>-0.03</v>
      </c>
      <c r="E42">
        <v>1</v>
      </c>
      <c r="F42">
        <v>1</v>
      </c>
      <c r="G42">
        <v>0</v>
      </c>
      <c r="H42">
        <v>0.04</v>
      </c>
    </row>
    <row r="43" spans="1:8" x14ac:dyDescent="0.25">
      <c r="A43" t="s">
        <v>190</v>
      </c>
      <c r="B43">
        <v>889</v>
      </c>
      <c r="C43" t="s">
        <v>30</v>
      </c>
      <c r="D43">
        <v>0.01</v>
      </c>
      <c r="E43">
        <v>0</v>
      </c>
      <c r="F43">
        <v>0</v>
      </c>
      <c r="G43">
        <v>0.21</v>
      </c>
      <c r="H43">
        <v>0.47</v>
      </c>
    </row>
    <row r="44" spans="1:8" x14ac:dyDescent="0.25">
      <c r="A44" t="s">
        <v>190</v>
      </c>
      <c r="B44">
        <v>157414</v>
      </c>
      <c r="C44" t="s">
        <v>32</v>
      </c>
      <c r="D44">
        <v>0.01</v>
      </c>
      <c r="E44">
        <v>0</v>
      </c>
      <c r="F44">
        <v>0</v>
      </c>
      <c r="G44">
        <v>0.3</v>
      </c>
      <c r="H44">
        <v>0.47</v>
      </c>
    </row>
    <row r="45" spans="1:8" x14ac:dyDescent="0.25">
      <c r="A45" t="s">
        <v>190</v>
      </c>
      <c r="B45">
        <v>158310</v>
      </c>
      <c r="C45" t="s">
        <v>34</v>
      </c>
      <c r="D45">
        <v>0.01</v>
      </c>
      <c r="E45">
        <v>0</v>
      </c>
      <c r="F45">
        <v>0</v>
      </c>
      <c r="G45">
        <v>0.28999999999999998</v>
      </c>
      <c r="H45">
        <v>0.47</v>
      </c>
    </row>
    <row r="46" spans="1:8" x14ac:dyDescent="0.25">
      <c r="A46" t="s">
        <v>190</v>
      </c>
      <c r="B46">
        <v>158326</v>
      </c>
      <c r="C46" t="s">
        <v>36</v>
      </c>
      <c r="D46">
        <v>-0.03</v>
      </c>
      <c r="E46">
        <v>0</v>
      </c>
      <c r="F46">
        <v>0</v>
      </c>
      <c r="G46">
        <v>0.15</v>
      </c>
      <c r="H46">
        <v>0.47</v>
      </c>
    </row>
    <row r="47" spans="1:8" x14ac:dyDescent="0.25">
      <c r="A47" t="s">
        <v>191</v>
      </c>
      <c r="B47">
        <v>708</v>
      </c>
      <c r="C47" t="s">
        <v>8</v>
      </c>
      <c r="D47">
        <v>0</v>
      </c>
      <c r="E47">
        <v>0</v>
      </c>
      <c r="F47">
        <v>0</v>
      </c>
      <c r="G47">
        <v>0.34</v>
      </c>
      <c r="H47">
        <v>0.7</v>
      </c>
    </row>
    <row r="48" spans="1:8" x14ac:dyDescent="0.25">
      <c r="A48" t="s">
        <v>191</v>
      </c>
      <c r="B48">
        <v>762</v>
      </c>
      <c r="C48" t="s">
        <v>10</v>
      </c>
      <c r="D48">
        <v>0.05</v>
      </c>
      <c r="E48">
        <v>0</v>
      </c>
      <c r="F48">
        <v>0</v>
      </c>
      <c r="G48">
        <v>0.25</v>
      </c>
      <c r="H48">
        <v>0.62</v>
      </c>
    </row>
    <row r="49" spans="1:8" x14ac:dyDescent="0.25">
      <c r="A49" t="s">
        <v>191</v>
      </c>
      <c r="B49">
        <v>764</v>
      </c>
      <c r="C49" t="s">
        <v>12</v>
      </c>
      <c r="D49">
        <v>0</v>
      </c>
      <c r="E49">
        <v>0</v>
      </c>
      <c r="F49">
        <v>0</v>
      </c>
      <c r="G49">
        <v>0.96</v>
      </c>
      <c r="H49">
        <v>0.96</v>
      </c>
    </row>
    <row r="50" spans="1:8" x14ac:dyDescent="0.25">
      <c r="A50" t="s">
        <v>191</v>
      </c>
      <c r="B50">
        <v>779</v>
      </c>
      <c r="C50" t="s">
        <v>14</v>
      </c>
      <c r="D50">
        <v>0</v>
      </c>
      <c r="E50">
        <v>0</v>
      </c>
      <c r="F50">
        <v>0</v>
      </c>
      <c r="G50">
        <v>0.45</v>
      </c>
      <c r="H50">
        <v>0.75</v>
      </c>
    </row>
    <row r="51" spans="1:8" x14ac:dyDescent="0.25">
      <c r="A51" t="s">
        <v>191</v>
      </c>
      <c r="B51">
        <v>780</v>
      </c>
      <c r="C51" t="s">
        <v>16</v>
      </c>
      <c r="D51">
        <v>0</v>
      </c>
      <c r="E51">
        <v>0</v>
      </c>
      <c r="F51">
        <v>0</v>
      </c>
      <c r="G51">
        <v>0.38</v>
      </c>
      <c r="H51">
        <v>0.7</v>
      </c>
    </row>
    <row r="52" spans="1:8" x14ac:dyDescent="0.25">
      <c r="A52" t="s">
        <v>191</v>
      </c>
      <c r="B52">
        <v>786</v>
      </c>
      <c r="C52" t="s">
        <v>18</v>
      </c>
      <c r="D52">
        <v>0</v>
      </c>
      <c r="E52">
        <v>0</v>
      </c>
      <c r="F52">
        <v>0</v>
      </c>
      <c r="G52">
        <v>0.59</v>
      </c>
      <c r="H52">
        <v>0.81</v>
      </c>
    </row>
    <row r="53" spans="1:8" x14ac:dyDescent="0.25">
      <c r="A53" t="s">
        <v>191</v>
      </c>
      <c r="B53">
        <v>787</v>
      </c>
      <c r="C53" t="s">
        <v>20</v>
      </c>
      <c r="D53">
        <v>0.11</v>
      </c>
      <c r="E53">
        <v>0</v>
      </c>
      <c r="F53">
        <v>0</v>
      </c>
      <c r="G53">
        <v>0.17</v>
      </c>
      <c r="H53">
        <v>0.62</v>
      </c>
    </row>
    <row r="54" spans="1:8" x14ac:dyDescent="0.25">
      <c r="A54" t="s">
        <v>191</v>
      </c>
      <c r="B54">
        <v>788</v>
      </c>
      <c r="C54" t="s">
        <v>22</v>
      </c>
      <c r="D54">
        <v>0.18</v>
      </c>
      <c r="E54">
        <v>1</v>
      </c>
      <c r="F54">
        <v>0</v>
      </c>
      <c r="G54">
        <v>0.03</v>
      </c>
      <c r="H54">
        <v>0.26</v>
      </c>
    </row>
    <row r="55" spans="1:8" x14ac:dyDescent="0.25">
      <c r="A55" t="s">
        <v>191</v>
      </c>
      <c r="B55">
        <v>816</v>
      </c>
      <c r="C55" t="s">
        <v>24</v>
      </c>
      <c r="D55">
        <v>-0.03</v>
      </c>
      <c r="E55">
        <v>0</v>
      </c>
      <c r="F55">
        <v>0</v>
      </c>
      <c r="G55">
        <v>0.55000000000000004</v>
      </c>
      <c r="H55">
        <v>0.81</v>
      </c>
    </row>
    <row r="56" spans="1:8" x14ac:dyDescent="0.25">
      <c r="A56" t="s">
        <v>191</v>
      </c>
      <c r="B56">
        <v>878</v>
      </c>
      <c r="C56" t="s">
        <v>26</v>
      </c>
      <c r="D56">
        <v>-0.22</v>
      </c>
      <c r="E56">
        <v>1</v>
      </c>
      <c r="F56">
        <v>0</v>
      </c>
      <c r="G56">
        <v>0.03</v>
      </c>
      <c r="H56">
        <v>0.26</v>
      </c>
    </row>
    <row r="57" spans="1:8" x14ac:dyDescent="0.25">
      <c r="A57" t="s">
        <v>191</v>
      </c>
      <c r="B57">
        <v>883</v>
      </c>
      <c r="C57" t="s">
        <v>28</v>
      </c>
      <c r="D57">
        <v>7.0000000000000007E-2</v>
      </c>
      <c r="E57">
        <v>0</v>
      </c>
      <c r="F57">
        <v>0</v>
      </c>
      <c r="G57">
        <v>0.22</v>
      </c>
      <c r="H57">
        <v>0.62</v>
      </c>
    </row>
    <row r="58" spans="1:8" x14ac:dyDescent="0.25">
      <c r="A58" t="s">
        <v>191</v>
      </c>
      <c r="B58">
        <v>889</v>
      </c>
      <c r="C58" t="s">
        <v>30</v>
      </c>
      <c r="D58">
        <v>0.04</v>
      </c>
      <c r="E58">
        <v>0</v>
      </c>
      <c r="F58">
        <v>0</v>
      </c>
      <c r="G58">
        <v>0.75</v>
      </c>
      <c r="H58">
        <v>0.87</v>
      </c>
    </row>
    <row r="59" spans="1:8" x14ac:dyDescent="0.25">
      <c r="A59" t="s">
        <v>191</v>
      </c>
      <c r="B59">
        <v>157414</v>
      </c>
      <c r="C59" t="s">
        <v>32</v>
      </c>
      <c r="D59">
        <v>0</v>
      </c>
      <c r="E59">
        <v>0</v>
      </c>
      <c r="F59">
        <v>0</v>
      </c>
      <c r="G59">
        <v>0.89</v>
      </c>
      <c r="H59">
        <v>0.96</v>
      </c>
    </row>
    <row r="60" spans="1:8" x14ac:dyDescent="0.25">
      <c r="A60" t="s">
        <v>191</v>
      </c>
      <c r="B60">
        <v>158310</v>
      </c>
      <c r="C60" t="s">
        <v>34</v>
      </c>
      <c r="D60">
        <v>-0.04</v>
      </c>
      <c r="E60">
        <v>0</v>
      </c>
      <c r="F60">
        <v>0</v>
      </c>
      <c r="G60">
        <v>0.68</v>
      </c>
      <c r="H60">
        <v>0.84</v>
      </c>
    </row>
    <row r="61" spans="1:8" x14ac:dyDescent="0.25">
      <c r="A61" t="s">
        <v>191</v>
      </c>
      <c r="B61">
        <v>158326</v>
      </c>
      <c r="C61" t="s">
        <v>36</v>
      </c>
      <c r="D61">
        <v>-0.25</v>
      </c>
      <c r="E61">
        <v>0</v>
      </c>
      <c r="F61">
        <v>0</v>
      </c>
      <c r="G61">
        <v>0.11</v>
      </c>
      <c r="H61">
        <v>0.54</v>
      </c>
    </row>
    <row r="62" spans="1:8" x14ac:dyDescent="0.25">
      <c r="A62" t="s">
        <v>192</v>
      </c>
      <c r="B62">
        <v>708</v>
      </c>
      <c r="C62" t="s">
        <v>8</v>
      </c>
      <c r="D62">
        <v>0</v>
      </c>
      <c r="E62">
        <v>0</v>
      </c>
      <c r="F62">
        <v>0</v>
      </c>
      <c r="G62">
        <v>0.77</v>
      </c>
      <c r="H62">
        <v>0.83</v>
      </c>
    </row>
    <row r="63" spans="1:8" x14ac:dyDescent="0.25">
      <c r="A63" t="s">
        <v>192</v>
      </c>
      <c r="B63">
        <v>762</v>
      </c>
      <c r="C63" t="s">
        <v>10</v>
      </c>
      <c r="D63">
        <v>0.01</v>
      </c>
      <c r="E63">
        <v>0</v>
      </c>
      <c r="F63">
        <v>0</v>
      </c>
      <c r="G63">
        <v>0.38</v>
      </c>
      <c r="H63">
        <v>0.56000000000000005</v>
      </c>
    </row>
    <row r="64" spans="1:8" x14ac:dyDescent="0.25">
      <c r="A64" t="s">
        <v>192</v>
      </c>
      <c r="B64">
        <v>764</v>
      </c>
      <c r="C64" t="s">
        <v>12</v>
      </c>
      <c r="D64">
        <v>0.01</v>
      </c>
      <c r="E64">
        <v>0</v>
      </c>
      <c r="F64">
        <v>0</v>
      </c>
      <c r="G64">
        <v>0.35</v>
      </c>
      <c r="H64">
        <v>0.56000000000000005</v>
      </c>
    </row>
    <row r="65" spans="1:8" x14ac:dyDescent="0.25">
      <c r="A65" t="s">
        <v>192</v>
      </c>
      <c r="B65">
        <v>779</v>
      </c>
      <c r="C65" t="s">
        <v>14</v>
      </c>
      <c r="D65">
        <v>-0.01</v>
      </c>
      <c r="E65">
        <v>0</v>
      </c>
      <c r="F65">
        <v>0</v>
      </c>
      <c r="G65">
        <v>0.41</v>
      </c>
      <c r="H65">
        <v>0.56000000000000005</v>
      </c>
    </row>
    <row r="66" spans="1:8" x14ac:dyDescent="0.25">
      <c r="A66" t="s">
        <v>192</v>
      </c>
      <c r="B66">
        <v>780</v>
      </c>
      <c r="C66" t="s">
        <v>16</v>
      </c>
      <c r="D66">
        <v>-0.02</v>
      </c>
      <c r="E66">
        <v>0</v>
      </c>
      <c r="F66">
        <v>0</v>
      </c>
      <c r="G66">
        <v>0.2</v>
      </c>
      <c r="H66">
        <v>0.56000000000000005</v>
      </c>
    </row>
    <row r="67" spans="1:8" x14ac:dyDescent="0.25">
      <c r="A67" t="s">
        <v>192</v>
      </c>
      <c r="B67">
        <v>786</v>
      </c>
      <c r="C67" t="s">
        <v>18</v>
      </c>
      <c r="D67">
        <v>0.02</v>
      </c>
      <c r="E67">
        <v>0</v>
      </c>
      <c r="F67">
        <v>0</v>
      </c>
      <c r="G67">
        <v>0.23</v>
      </c>
      <c r="H67">
        <v>0.56000000000000005</v>
      </c>
    </row>
    <row r="68" spans="1:8" x14ac:dyDescent="0.25">
      <c r="A68" t="s">
        <v>192</v>
      </c>
      <c r="B68">
        <v>787</v>
      </c>
      <c r="C68" t="s">
        <v>20</v>
      </c>
      <c r="D68">
        <v>0.03</v>
      </c>
      <c r="E68">
        <v>1</v>
      </c>
      <c r="F68">
        <v>0</v>
      </c>
      <c r="G68">
        <v>0.03</v>
      </c>
      <c r="H68">
        <v>0.15</v>
      </c>
    </row>
    <row r="69" spans="1:8" x14ac:dyDescent="0.25">
      <c r="A69" t="s">
        <v>192</v>
      </c>
      <c r="B69">
        <v>788</v>
      </c>
      <c r="C69" t="s">
        <v>22</v>
      </c>
      <c r="D69">
        <v>0.03</v>
      </c>
      <c r="E69">
        <v>0</v>
      </c>
      <c r="F69">
        <v>0</v>
      </c>
      <c r="G69">
        <v>0.14000000000000001</v>
      </c>
      <c r="H69">
        <v>0.52</v>
      </c>
    </row>
    <row r="70" spans="1:8" x14ac:dyDescent="0.25">
      <c r="A70" t="s">
        <v>192</v>
      </c>
      <c r="B70">
        <v>816</v>
      </c>
      <c r="C70" t="s">
        <v>24</v>
      </c>
      <c r="D70">
        <v>0</v>
      </c>
      <c r="E70">
        <v>0</v>
      </c>
      <c r="F70">
        <v>0</v>
      </c>
      <c r="G70">
        <v>0.99</v>
      </c>
      <c r="H70">
        <v>0.99</v>
      </c>
    </row>
    <row r="71" spans="1:8" x14ac:dyDescent="0.25">
      <c r="A71" t="s">
        <v>192</v>
      </c>
      <c r="B71">
        <v>878</v>
      </c>
      <c r="C71" t="s">
        <v>26</v>
      </c>
      <c r="D71">
        <v>-0.06</v>
      </c>
      <c r="E71">
        <v>1</v>
      </c>
      <c r="F71">
        <v>0</v>
      </c>
      <c r="G71">
        <v>0</v>
      </c>
      <c r="H71">
        <v>0.05</v>
      </c>
    </row>
    <row r="72" spans="1:8" x14ac:dyDescent="0.25">
      <c r="A72" t="s">
        <v>192</v>
      </c>
      <c r="B72">
        <v>883</v>
      </c>
      <c r="C72" t="s">
        <v>28</v>
      </c>
      <c r="D72">
        <v>0.01</v>
      </c>
      <c r="E72">
        <v>0</v>
      </c>
      <c r="F72">
        <v>0</v>
      </c>
      <c r="G72">
        <v>0.78</v>
      </c>
      <c r="H72">
        <v>0.83</v>
      </c>
    </row>
    <row r="73" spans="1:8" x14ac:dyDescent="0.25">
      <c r="A73" t="s">
        <v>192</v>
      </c>
      <c r="B73">
        <v>889</v>
      </c>
      <c r="C73" t="s">
        <v>30</v>
      </c>
      <c r="D73">
        <v>-0.02</v>
      </c>
      <c r="E73">
        <v>0</v>
      </c>
      <c r="F73">
        <v>0</v>
      </c>
      <c r="G73">
        <v>0.27</v>
      </c>
      <c r="H73">
        <v>0.56000000000000005</v>
      </c>
    </row>
    <row r="74" spans="1:8" x14ac:dyDescent="0.25">
      <c r="A74" t="s">
        <v>192</v>
      </c>
      <c r="B74">
        <v>157414</v>
      </c>
      <c r="C74" t="s">
        <v>32</v>
      </c>
      <c r="D74">
        <v>0</v>
      </c>
      <c r="E74">
        <v>0</v>
      </c>
      <c r="F74">
        <v>0</v>
      </c>
      <c r="G74">
        <v>0.74</v>
      </c>
      <c r="H74">
        <v>0.83</v>
      </c>
    </row>
    <row r="75" spans="1:8" x14ac:dyDescent="0.25">
      <c r="A75" t="s">
        <v>192</v>
      </c>
      <c r="B75">
        <v>158310</v>
      </c>
      <c r="C75" t="s">
        <v>34</v>
      </c>
      <c r="D75">
        <v>-0.02</v>
      </c>
      <c r="E75">
        <v>0</v>
      </c>
      <c r="F75">
        <v>0</v>
      </c>
      <c r="G75">
        <v>0.34</v>
      </c>
      <c r="H75">
        <v>0.56000000000000005</v>
      </c>
    </row>
    <row r="76" spans="1:8" x14ac:dyDescent="0.25">
      <c r="A76" t="s">
        <v>192</v>
      </c>
      <c r="B76">
        <v>158326</v>
      </c>
      <c r="C76" t="s">
        <v>36</v>
      </c>
      <c r="D76">
        <v>-0.1</v>
      </c>
      <c r="E76">
        <v>1</v>
      </c>
      <c r="F76">
        <v>0</v>
      </c>
      <c r="G76">
        <v>0.01</v>
      </c>
      <c r="H76">
        <v>0.08</v>
      </c>
    </row>
    <row r="77" spans="1:8" x14ac:dyDescent="0.25">
      <c r="A77" t="s">
        <v>193</v>
      </c>
      <c r="B77">
        <v>708</v>
      </c>
      <c r="C77" t="s">
        <v>8</v>
      </c>
      <c r="D77">
        <v>0</v>
      </c>
      <c r="E77">
        <v>0</v>
      </c>
      <c r="F77">
        <v>0</v>
      </c>
      <c r="G77">
        <v>0.82</v>
      </c>
      <c r="H77">
        <v>0.98</v>
      </c>
    </row>
    <row r="78" spans="1:8" x14ac:dyDescent="0.25">
      <c r="A78" t="s">
        <v>193</v>
      </c>
      <c r="B78">
        <v>762</v>
      </c>
      <c r="C78" t="s">
        <v>10</v>
      </c>
      <c r="D78">
        <v>0</v>
      </c>
      <c r="E78">
        <v>0</v>
      </c>
      <c r="F78">
        <v>0</v>
      </c>
      <c r="G78">
        <v>0.61</v>
      </c>
      <c r="H78">
        <v>0.98</v>
      </c>
    </row>
    <row r="79" spans="1:8" x14ac:dyDescent="0.25">
      <c r="A79" t="s">
        <v>193</v>
      </c>
      <c r="B79">
        <v>764</v>
      </c>
      <c r="C79" t="s">
        <v>12</v>
      </c>
      <c r="D79">
        <v>0</v>
      </c>
      <c r="E79">
        <v>0</v>
      </c>
      <c r="F79">
        <v>0</v>
      </c>
      <c r="G79">
        <v>0.52</v>
      </c>
      <c r="H79">
        <v>0.98</v>
      </c>
    </row>
    <row r="80" spans="1:8" x14ac:dyDescent="0.25">
      <c r="A80" t="s">
        <v>193</v>
      </c>
      <c r="B80">
        <v>779</v>
      </c>
      <c r="C80" t="s">
        <v>14</v>
      </c>
      <c r="D80">
        <v>0</v>
      </c>
      <c r="E80">
        <v>0</v>
      </c>
      <c r="F80">
        <v>0</v>
      </c>
      <c r="G80">
        <v>0.91</v>
      </c>
      <c r="H80">
        <v>0.98</v>
      </c>
    </row>
    <row r="81" spans="1:8" x14ac:dyDescent="0.25">
      <c r="A81" t="s">
        <v>193</v>
      </c>
      <c r="B81">
        <v>780</v>
      </c>
      <c r="C81" t="s">
        <v>16</v>
      </c>
      <c r="D81">
        <v>0.05</v>
      </c>
      <c r="E81">
        <v>1</v>
      </c>
      <c r="F81">
        <v>0</v>
      </c>
      <c r="G81">
        <v>0.04</v>
      </c>
      <c r="H81">
        <v>0.31</v>
      </c>
    </row>
    <row r="82" spans="1:8" x14ac:dyDescent="0.25">
      <c r="A82" t="s">
        <v>193</v>
      </c>
      <c r="B82">
        <v>786</v>
      </c>
      <c r="C82" t="s">
        <v>18</v>
      </c>
      <c r="D82">
        <v>0</v>
      </c>
      <c r="E82">
        <v>0</v>
      </c>
      <c r="F82">
        <v>0</v>
      </c>
      <c r="G82">
        <v>0.11</v>
      </c>
      <c r="H82">
        <v>0.53</v>
      </c>
    </row>
    <row r="83" spans="1:8" x14ac:dyDescent="0.25">
      <c r="A83" t="s">
        <v>193</v>
      </c>
      <c r="B83">
        <v>787</v>
      </c>
      <c r="C83" t="s">
        <v>20</v>
      </c>
      <c r="D83">
        <v>0</v>
      </c>
      <c r="E83">
        <v>0</v>
      </c>
      <c r="F83">
        <v>0</v>
      </c>
      <c r="G83">
        <v>1</v>
      </c>
      <c r="H83">
        <v>1</v>
      </c>
    </row>
    <row r="84" spans="1:8" x14ac:dyDescent="0.25">
      <c r="A84" t="s">
        <v>193</v>
      </c>
      <c r="B84">
        <v>788</v>
      </c>
      <c r="C84" t="s">
        <v>22</v>
      </c>
      <c r="D84">
        <v>-0.04</v>
      </c>
      <c r="E84">
        <v>0</v>
      </c>
      <c r="F84">
        <v>0</v>
      </c>
      <c r="G84">
        <v>0.37</v>
      </c>
      <c r="H84">
        <v>0.82</v>
      </c>
    </row>
    <row r="85" spans="1:8" x14ac:dyDescent="0.25">
      <c r="A85" t="s">
        <v>193</v>
      </c>
      <c r="B85">
        <v>816</v>
      </c>
      <c r="C85" t="s">
        <v>24</v>
      </c>
      <c r="D85">
        <v>-0.03</v>
      </c>
      <c r="E85">
        <v>0</v>
      </c>
      <c r="F85">
        <v>0</v>
      </c>
      <c r="G85">
        <v>0.25</v>
      </c>
      <c r="H85">
        <v>0.74</v>
      </c>
    </row>
    <row r="86" spans="1:8" x14ac:dyDescent="0.25">
      <c r="A86" t="s">
        <v>193</v>
      </c>
      <c r="B86">
        <v>878</v>
      </c>
      <c r="C86" t="s">
        <v>26</v>
      </c>
      <c r="D86">
        <v>0</v>
      </c>
      <c r="E86">
        <v>0</v>
      </c>
      <c r="F86">
        <v>0</v>
      </c>
      <c r="G86">
        <v>0.77</v>
      </c>
      <c r="H86">
        <v>0.98</v>
      </c>
    </row>
    <row r="87" spans="1:8" x14ac:dyDescent="0.25">
      <c r="A87" t="s">
        <v>193</v>
      </c>
      <c r="B87">
        <v>883</v>
      </c>
      <c r="C87" t="s">
        <v>28</v>
      </c>
      <c r="D87">
        <v>0</v>
      </c>
      <c r="E87">
        <v>0</v>
      </c>
      <c r="F87">
        <v>0</v>
      </c>
      <c r="G87">
        <v>0.38</v>
      </c>
      <c r="H87">
        <v>0.82</v>
      </c>
    </row>
    <row r="88" spans="1:8" x14ac:dyDescent="0.25">
      <c r="A88" t="s">
        <v>193</v>
      </c>
      <c r="B88">
        <v>889</v>
      </c>
      <c r="C88" t="s">
        <v>30</v>
      </c>
      <c r="D88">
        <v>0</v>
      </c>
      <c r="E88">
        <v>0</v>
      </c>
      <c r="F88">
        <v>0</v>
      </c>
      <c r="G88">
        <v>0.91</v>
      </c>
      <c r="H88">
        <v>0.98</v>
      </c>
    </row>
    <row r="89" spans="1:8" x14ac:dyDescent="0.25">
      <c r="A89" t="s">
        <v>193</v>
      </c>
      <c r="B89">
        <v>157414</v>
      </c>
      <c r="C89" t="s">
        <v>32</v>
      </c>
      <c r="D89">
        <v>0</v>
      </c>
      <c r="E89">
        <v>0</v>
      </c>
      <c r="F89">
        <v>0</v>
      </c>
      <c r="G89">
        <v>0.24</v>
      </c>
      <c r="H89">
        <v>0.74</v>
      </c>
    </row>
    <row r="90" spans="1:8" x14ac:dyDescent="0.25">
      <c r="A90" t="s">
        <v>193</v>
      </c>
      <c r="B90">
        <v>158310</v>
      </c>
      <c r="C90" t="s">
        <v>34</v>
      </c>
      <c r="D90">
        <v>0</v>
      </c>
      <c r="E90">
        <v>0</v>
      </c>
      <c r="F90">
        <v>0</v>
      </c>
      <c r="G90">
        <v>0.87</v>
      </c>
      <c r="H90">
        <v>0.98</v>
      </c>
    </row>
    <row r="91" spans="1:8" x14ac:dyDescent="0.25">
      <c r="A91" t="s">
        <v>193</v>
      </c>
      <c r="B91">
        <v>158326</v>
      </c>
      <c r="C91" t="s">
        <v>36</v>
      </c>
      <c r="D91">
        <v>-7.0000000000000007E-2</v>
      </c>
      <c r="E91">
        <v>1</v>
      </c>
      <c r="F91">
        <v>0</v>
      </c>
      <c r="G91">
        <v>0</v>
      </c>
      <c r="H91">
        <v>7.0000000000000007E-2</v>
      </c>
    </row>
    <row r="92" spans="1:8" x14ac:dyDescent="0.25">
      <c r="A92" t="s">
        <v>194</v>
      </c>
      <c r="B92">
        <v>708</v>
      </c>
      <c r="C92" t="s">
        <v>8</v>
      </c>
      <c r="D92">
        <v>-0.44</v>
      </c>
      <c r="E92">
        <v>0</v>
      </c>
      <c r="F92">
        <v>0</v>
      </c>
      <c r="G92">
        <v>0.73</v>
      </c>
      <c r="H92">
        <v>0.92</v>
      </c>
    </row>
    <row r="93" spans="1:8" x14ac:dyDescent="0.25">
      <c r="A93" t="s">
        <v>194</v>
      </c>
      <c r="B93">
        <v>762</v>
      </c>
      <c r="C93" t="s">
        <v>10</v>
      </c>
      <c r="D93">
        <v>0.04</v>
      </c>
      <c r="E93">
        <v>0</v>
      </c>
      <c r="F93">
        <v>0</v>
      </c>
      <c r="G93">
        <v>0.74</v>
      </c>
      <c r="H93">
        <v>0.92</v>
      </c>
    </row>
    <row r="94" spans="1:8" x14ac:dyDescent="0.25">
      <c r="A94" t="s">
        <v>194</v>
      </c>
      <c r="B94">
        <v>764</v>
      </c>
      <c r="C94" t="s">
        <v>12</v>
      </c>
      <c r="D94">
        <v>1.08</v>
      </c>
      <c r="E94">
        <v>0</v>
      </c>
      <c r="F94">
        <v>0</v>
      </c>
      <c r="G94">
        <v>0.41</v>
      </c>
      <c r="H94">
        <v>0.9</v>
      </c>
    </row>
    <row r="95" spans="1:8" x14ac:dyDescent="0.25">
      <c r="A95" t="s">
        <v>194</v>
      </c>
      <c r="B95">
        <v>779</v>
      </c>
      <c r="C95" t="s">
        <v>14</v>
      </c>
      <c r="D95">
        <v>-0.36</v>
      </c>
      <c r="E95">
        <v>0</v>
      </c>
      <c r="F95">
        <v>0</v>
      </c>
      <c r="G95">
        <v>0.65</v>
      </c>
      <c r="H95">
        <v>0.92</v>
      </c>
    </row>
    <row r="96" spans="1:8" x14ac:dyDescent="0.25">
      <c r="A96" t="s">
        <v>194</v>
      </c>
      <c r="B96">
        <v>780</v>
      </c>
      <c r="C96" t="s">
        <v>16</v>
      </c>
      <c r="D96">
        <v>1.71</v>
      </c>
      <c r="E96">
        <v>1</v>
      </c>
      <c r="F96">
        <v>0</v>
      </c>
      <c r="G96">
        <v>0.02</v>
      </c>
      <c r="H96">
        <v>0.14000000000000001</v>
      </c>
    </row>
    <row r="97" spans="1:8" x14ac:dyDescent="0.25">
      <c r="A97" t="s">
        <v>194</v>
      </c>
      <c r="B97">
        <v>786</v>
      </c>
      <c r="C97" t="s">
        <v>18</v>
      </c>
      <c r="D97">
        <v>-1.37</v>
      </c>
      <c r="E97">
        <v>0</v>
      </c>
      <c r="F97">
        <v>0</v>
      </c>
      <c r="G97">
        <v>0.09</v>
      </c>
      <c r="H97">
        <v>0.46</v>
      </c>
    </row>
    <row r="98" spans="1:8" x14ac:dyDescent="0.25">
      <c r="A98" t="s">
        <v>194</v>
      </c>
      <c r="B98">
        <v>787</v>
      </c>
      <c r="C98" t="s">
        <v>20</v>
      </c>
      <c r="D98">
        <v>0.31</v>
      </c>
      <c r="E98">
        <v>0</v>
      </c>
      <c r="F98">
        <v>0</v>
      </c>
      <c r="G98">
        <v>0.81</v>
      </c>
      <c r="H98">
        <v>0.93</v>
      </c>
    </row>
    <row r="99" spans="1:8" x14ac:dyDescent="0.25">
      <c r="A99" t="s">
        <v>194</v>
      </c>
      <c r="B99">
        <v>788</v>
      </c>
      <c r="C99" t="s">
        <v>22</v>
      </c>
      <c r="D99">
        <v>-1.33</v>
      </c>
      <c r="E99">
        <v>0</v>
      </c>
      <c r="F99">
        <v>0</v>
      </c>
      <c r="G99">
        <v>0.33</v>
      </c>
      <c r="H99">
        <v>0.9</v>
      </c>
    </row>
    <row r="100" spans="1:8" x14ac:dyDescent="0.25">
      <c r="A100" t="s">
        <v>194</v>
      </c>
      <c r="B100">
        <v>816</v>
      </c>
      <c r="C100" t="s">
        <v>24</v>
      </c>
      <c r="D100">
        <v>-0.99</v>
      </c>
      <c r="E100">
        <v>0</v>
      </c>
      <c r="F100">
        <v>0</v>
      </c>
      <c r="G100">
        <v>0.18</v>
      </c>
      <c r="H100">
        <v>0.69</v>
      </c>
    </row>
    <row r="101" spans="1:8" x14ac:dyDescent="0.25">
      <c r="A101" t="s">
        <v>194</v>
      </c>
      <c r="B101">
        <v>878</v>
      </c>
      <c r="C101" t="s">
        <v>26</v>
      </c>
      <c r="D101">
        <v>0.38</v>
      </c>
      <c r="E101">
        <v>0</v>
      </c>
      <c r="F101">
        <v>0</v>
      </c>
      <c r="G101">
        <v>0.68</v>
      </c>
      <c r="H101">
        <v>0.92</v>
      </c>
    </row>
    <row r="102" spans="1:8" x14ac:dyDescent="0.25">
      <c r="A102" t="s">
        <v>194</v>
      </c>
      <c r="B102">
        <v>883</v>
      </c>
      <c r="C102" t="s">
        <v>28</v>
      </c>
      <c r="D102">
        <v>-0.49</v>
      </c>
      <c r="E102">
        <v>0</v>
      </c>
      <c r="F102">
        <v>0</v>
      </c>
      <c r="G102">
        <v>0.56000000000000005</v>
      </c>
      <c r="H102">
        <v>0.92</v>
      </c>
    </row>
    <row r="103" spans="1:8" x14ac:dyDescent="0.25">
      <c r="A103" t="s">
        <v>194</v>
      </c>
      <c r="B103">
        <v>889</v>
      </c>
      <c r="C103" t="s">
        <v>30</v>
      </c>
      <c r="D103">
        <v>0</v>
      </c>
      <c r="E103">
        <v>0</v>
      </c>
      <c r="F103">
        <v>0</v>
      </c>
      <c r="G103">
        <v>0.95</v>
      </c>
      <c r="H103">
        <v>0.95</v>
      </c>
    </row>
    <row r="104" spans="1:8" x14ac:dyDescent="0.25">
      <c r="A104" t="s">
        <v>194</v>
      </c>
      <c r="B104">
        <v>157414</v>
      </c>
      <c r="C104" t="s">
        <v>32</v>
      </c>
      <c r="D104">
        <v>-0.67</v>
      </c>
      <c r="E104">
        <v>0</v>
      </c>
      <c r="F104">
        <v>0</v>
      </c>
      <c r="G104">
        <v>0.42</v>
      </c>
      <c r="H104">
        <v>0.9</v>
      </c>
    </row>
    <row r="105" spans="1:8" x14ac:dyDescent="0.25">
      <c r="A105" t="s">
        <v>194</v>
      </c>
      <c r="B105">
        <v>158310</v>
      </c>
      <c r="C105" t="s">
        <v>34</v>
      </c>
      <c r="D105">
        <v>0.02</v>
      </c>
      <c r="E105">
        <v>0</v>
      </c>
      <c r="F105">
        <v>0</v>
      </c>
      <c r="G105">
        <v>0.87</v>
      </c>
      <c r="H105">
        <v>0.93</v>
      </c>
    </row>
    <row r="106" spans="1:8" x14ac:dyDescent="0.25">
      <c r="A106" t="s">
        <v>194</v>
      </c>
      <c r="B106">
        <v>158326</v>
      </c>
      <c r="C106" t="s">
        <v>36</v>
      </c>
      <c r="D106">
        <v>-1.87</v>
      </c>
      <c r="E106">
        <v>1</v>
      </c>
      <c r="F106">
        <v>1</v>
      </c>
      <c r="G106">
        <v>0</v>
      </c>
      <c r="H106">
        <v>0.04</v>
      </c>
    </row>
    <row r="107" spans="1:8" x14ac:dyDescent="0.25">
      <c r="A107" t="s">
        <v>195</v>
      </c>
      <c r="B107">
        <v>708</v>
      </c>
      <c r="C107" t="s">
        <v>8</v>
      </c>
      <c r="D107">
        <v>0.1</v>
      </c>
      <c r="E107">
        <v>0</v>
      </c>
      <c r="F107">
        <v>0</v>
      </c>
      <c r="G107">
        <v>0.72</v>
      </c>
      <c r="H107">
        <v>0.86</v>
      </c>
    </row>
    <row r="108" spans="1:8" x14ac:dyDescent="0.25">
      <c r="A108" t="s">
        <v>195</v>
      </c>
      <c r="B108">
        <v>762</v>
      </c>
      <c r="C108" t="s">
        <v>10</v>
      </c>
      <c r="D108">
        <v>0.15</v>
      </c>
      <c r="E108">
        <v>0</v>
      </c>
      <c r="F108">
        <v>0</v>
      </c>
      <c r="G108">
        <v>0.14000000000000001</v>
      </c>
      <c r="H108">
        <v>0.63</v>
      </c>
    </row>
    <row r="109" spans="1:8" x14ac:dyDescent="0.25">
      <c r="A109" t="s">
        <v>195</v>
      </c>
      <c r="B109">
        <v>764</v>
      </c>
      <c r="C109" t="s">
        <v>12</v>
      </c>
      <c r="D109">
        <v>0.16</v>
      </c>
      <c r="E109">
        <v>0</v>
      </c>
      <c r="F109">
        <v>0</v>
      </c>
      <c r="G109">
        <v>0.25</v>
      </c>
      <c r="H109">
        <v>0.63</v>
      </c>
    </row>
    <row r="110" spans="1:8" x14ac:dyDescent="0.25">
      <c r="A110" t="s">
        <v>195</v>
      </c>
      <c r="B110">
        <v>779</v>
      </c>
      <c r="C110" t="s">
        <v>14</v>
      </c>
      <c r="D110">
        <v>-0.14000000000000001</v>
      </c>
      <c r="E110">
        <v>0</v>
      </c>
      <c r="F110">
        <v>0</v>
      </c>
      <c r="G110">
        <v>0.21</v>
      </c>
      <c r="H110">
        <v>0.63</v>
      </c>
    </row>
    <row r="111" spans="1:8" x14ac:dyDescent="0.25">
      <c r="A111" t="s">
        <v>195</v>
      </c>
      <c r="B111">
        <v>780</v>
      </c>
      <c r="C111" t="s">
        <v>16</v>
      </c>
      <c r="D111">
        <v>0.25</v>
      </c>
      <c r="E111">
        <v>1</v>
      </c>
      <c r="F111">
        <v>1</v>
      </c>
      <c r="G111">
        <v>0.01</v>
      </c>
      <c r="H111">
        <v>0.05</v>
      </c>
    </row>
    <row r="112" spans="1:8" x14ac:dyDescent="0.25">
      <c r="A112" t="s">
        <v>195</v>
      </c>
      <c r="B112">
        <v>786</v>
      </c>
      <c r="C112" t="s">
        <v>18</v>
      </c>
      <c r="D112">
        <v>-0.13</v>
      </c>
      <c r="E112">
        <v>0</v>
      </c>
      <c r="F112">
        <v>0</v>
      </c>
      <c r="G112">
        <v>0.31</v>
      </c>
      <c r="H112">
        <v>0.66</v>
      </c>
    </row>
    <row r="113" spans="1:8" x14ac:dyDescent="0.25">
      <c r="A113" t="s">
        <v>195</v>
      </c>
      <c r="B113">
        <v>787</v>
      </c>
      <c r="C113" t="s">
        <v>20</v>
      </c>
      <c r="D113">
        <v>0.01</v>
      </c>
      <c r="E113">
        <v>0</v>
      </c>
      <c r="F113">
        <v>0</v>
      </c>
      <c r="G113">
        <v>0.74</v>
      </c>
      <c r="H113">
        <v>0.86</v>
      </c>
    </row>
    <row r="114" spans="1:8" x14ac:dyDescent="0.25">
      <c r="A114" t="s">
        <v>195</v>
      </c>
      <c r="B114">
        <v>788</v>
      </c>
      <c r="C114" t="s">
        <v>22</v>
      </c>
      <c r="D114">
        <v>-0.06</v>
      </c>
      <c r="E114">
        <v>0</v>
      </c>
      <c r="F114">
        <v>0</v>
      </c>
      <c r="G114">
        <v>0.89</v>
      </c>
      <c r="H114">
        <v>0.93</v>
      </c>
    </row>
    <row r="115" spans="1:8" x14ac:dyDescent="0.25">
      <c r="A115" t="s">
        <v>195</v>
      </c>
      <c r="B115">
        <v>816</v>
      </c>
      <c r="C115" t="s">
        <v>24</v>
      </c>
      <c r="D115">
        <v>0.11</v>
      </c>
      <c r="E115">
        <v>0</v>
      </c>
      <c r="F115">
        <v>0</v>
      </c>
      <c r="G115">
        <v>0.68</v>
      </c>
      <c r="H115">
        <v>0.86</v>
      </c>
    </row>
    <row r="116" spans="1:8" x14ac:dyDescent="0.25">
      <c r="A116" t="s">
        <v>195</v>
      </c>
      <c r="B116">
        <v>878</v>
      </c>
      <c r="C116" t="s">
        <v>26</v>
      </c>
      <c r="D116">
        <v>0.02</v>
      </c>
      <c r="E116">
        <v>0</v>
      </c>
      <c r="F116">
        <v>0</v>
      </c>
      <c r="G116">
        <v>0.93</v>
      </c>
      <c r="H116">
        <v>0.93</v>
      </c>
    </row>
    <row r="117" spans="1:8" x14ac:dyDescent="0.25">
      <c r="A117" t="s">
        <v>195</v>
      </c>
      <c r="B117">
        <v>883</v>
      </c>
      <c r="C117" t="s">
        <v>28</v>
      </c>
      <c r="D117">
        <v>0.13</v>
      </c>
      <c r="E117">
        <v>0</v>
      </c>
      <c r="F117">
        <v>0</v>
      </c>
      <c r="G117">
        <v>0.18</v>
      </c>
      <c r="H117">
        <v>0.63</v>
      </c>
    </row>
    <row r="118" spans="1:8" x14ac:dyDescent="0.25">
      <c r="A118" t="s">
        <v>195</v>
      </c>
      <c r="B118">
        <v>889</v>
      </c>
      <c r="C118" t="s">
        <v>30</v>
      </c>
      <c r="D118">
        <v>0.06</v>
      </c>
      <c r="E118">
        <v>0</v>
      </c>
      <c r="F118">
        <v>0</v>
      </c>
      <c r="G118">
        <v>0.56999999999999995</v>
      </c>
      <c r="H118">
        <v>0.85</v>
      </c>
    </row>
    <row r="119" spans="1:8" x14ac:dyDescent="0.25">
      <c r="A119" t="s">
        <v>195</v>
      </c>
      <c r="B119">
        <v>157414</v>
      </c>
      <c r="C119" t="s">
        <v>32</v>
      </c>
      <c r="D119">
        <v>-0.06</v>
      </c>
      <c r="E119">
        <v>0</v>
      </c>
      <c r="F119">
        <v>0</v>
      </c>
      <c r="G119">
        <v>0.43</v>
      </c>
      <c r="H119">
        <v>0.71</v>
      </c>
    </row>
    <row r="120" spans="1:8" x14ac:dyDescent="0.25">
      <c r="A120" t="s">
        <v>195</v>
      </c>
      <c r="B120">
        <v>158310</v>
      </c>
      <c r="C120" t="s">
        <v>34</v>
      </c>
      <c r="D120">
        <v>-0.06</v>
      </c>
      <c r="E120">
        <v>0</v>
      </c>
      <c r="F120">
        <v>0</v>
      </c>
      <c r="G120">
        <v>0.39</v>
      </c>
      <c r="H120">
        <v>0.71</v>
      </c>
    </row>
    <row r="121" spans="1:8" x14ac:dyDescent="0.25">
      <c r="A121" t="s">
        <v>195</v>
      </c>
      <c r="B121">
        <v>158326</v>
      </c>
      <c r="C121" t="s">
        <v>36</v>
      </c>
      <c r="D121">
        <v>-0.23</v>
      </c>
      <c r="E121">
        <v>1</v>
      </c>
      <c r="F121">
        <v>1</v>
      </c>
      <c r="G121">
        <v>0</v>
      </c>
      <c r="H121">
        <v>0</v>
      </c>
    </row>
    <row r="122" spans="1:8" x14ac:dyDescent="0.25">
      <c r="A122" t="s">
        <v>196</v>
      </c>
      <c r="B122">
        <v>708</v>
      </c>
      <c r="C122" t="s">
        <v>8</v>
      </c>
      <c r="D122">
        <v>-0.17</v>
      </c>
      <c r="E122">
        <v>0</v>
      </c>
      <c r="F122">
        <v>0</v>
      </c>
      <c r="G122">
        <v>0.61</v>
      </c>
      <c r="H122">
        <v>0.82</v>
      </c>
    </row>
    <row r="123" spans="1:8" x14ac:dyDescent="0.25">
      <c r="A123" t="s">
        <v>196</v>
      </c>
      <c r="B123">
        <v>762</v>
      </c>
      <c r="C123" t="s">
        <v>10</v>
      </c>
      <c r="D123">
        <v>0.41</v>
      </c>
      <c r="E123">
        <v>0</v>
      </c>
      <c r="F123">
        <v>0</v>
      </c>
      <c r="G123">
        <v>7.0000000000000007E-2</v>
      </c>
      <c r="H123">
        <v>0.28000000000000003</v>
      </c>
    </row>
    <row r="124" spans="1:8" x14ac:dyDescent="0.25">
      <c r="A124" t="s">
        <v>196</v>
      </c>
      <c r="B124">
        <v>764</v>
      </c>
      <c r="C124" t="s">
        <v>12</v>
      </c>
      <c r="D124">
        <v>0.2</v>
      </c>
      <c r="E124">
        <v>0</v>
      </c>
      <c r="F124">
        <v>0</v>
      </c>
      <c r="G124">
        <v>0.64</v>
      </c>
      <c r="H124">
        <v>0.82</v>
      </c>
    </row>
    <row r="125" spans="1:8" x14ac:dyDescent="0.25">
      <c r="A125" t="s">
        <v>196</v>
      </c>
      <c r="B125">
        <v>779</v>
      </c>
      <c r="C125" t="s">
        <v>14</v>
      </c>
      <c r="D125">
        <v>-0.12</v>
      </c>
      <c r="E125">
        <v>0</v>
      </c>
      <c r="F125">
        <v>0</v>
      </c>
      <c r="G125">
        <v>0.72</v>
      </c>
      <c r="H125">
        <v>0.82</v>
      </c>
    </row>
    <row r="126" spans="1:8" x14ac:dyDescent="0.25">
      <c r="A126" t="s">
        <v>196</v>
      </c>
      <c r="B126">
        <v>780</v>
      </c>
      <c r="C126" t="s">
        <v>16</v>
      </c>
      <c r="D126">
        <v>0.33</v>
      </c>
      <c r="E126">
        <v>0</v>
      </c>
      <c r="F126">
        <v>0</v>
      </c>
      <c r="G126">
        <v>0.21</v>
      </c>
      <c r="H126">
        <v>0.56999999999999995</v>
      </c>
    </row>
    <row r="127" spans="1:8" x14ac:dyDescent="0.25">
      <c r="A127" t="s">
        <v>196</v>
      </c>
      <c r="B127">
        <v>786</v>
      </c>
      <c r="C127" t="s">
        <v>18</v>
      </c>
      <c r="D127">
        <v>-0.54</v>
      </c>
      <c r="E127">
        <v>1</v>
      </c>
      <c r="F127">
        <v>0</v>
      </c>
      <c r="G127">
        <v>0.02</v>
      </c>
      <c r="H127">
        <v>0.09</v>
      </c>
    </row>
    <row r="128" spans="1:8" x14ac:dyDescent="0.25">
      <c r="A128" t="s">
        <v>196</v>
      </c>
      <c r="B128">
        <v>787</v>
      </c>
      <c r="C128" t="s">
        <v>20</v>
      </c>
      <c r="D128">
        <v>-0.11</v>
      </c>
      <c r="E128">
        <v>0</v>
      </c>
      <c r="F128">
        <v>0</v>
      </c>
      <c r="G128">
        <v>0.76</v>
      </c>
      <c r="H128">
        <v>0.82</v>
      </c>
    </row>
    <row r="129" spans="1:8" x14ac:dyDescent="0.25">
      <c r="A129" t="s">
        <v>196</v>
      </c>
      <c r="B129">
        <v>788</v>
      </c>
      <c r="C129" t="s">
        <v>22</v>
      </c>
      <c r="D129">
        <v>-0.12</v>
      </c>
      <c r="E129">
        <v>0</v>
      </c>
      <c r="F129">
        <v>0</v>
      </c>
      <c r="G129">
        <v>0.64</v>
      </c>
      <c r="H129">
        <v>0.82</v>
      </c>
    </row>
    <row r="130" spans="1:8" x14ac:dyDescent="0.25">
      <c r="A130" t="s">
        <v>196</v>
      </c>
      <c r="B130">
        <v>816</v>
      </c>
      <c r="C130" t="s">
        <v>24</v>
      </c>
      <c r="D130">
        <v>-0.21</v>
      </c>
      <c r="E130">
        <v>0</v>
      </c>
      <c r="F130">
        <v>0</v>
      </c>
      <c r="G130">
        <v>0.23</v>
      </c>
      <c r="H130">
        <v>0.56999999999999995</v>
      </c>
    </row>
    <row r="131" spans="1:8" x14ac:dyDescent="0.25">
      <c r="A131" t="s">
        <v>196</v>
      </c>
      <c r="B131">
        <v>878</v>
      </c>
      <c r="C131" t="s">
        <v>26</v>
      </c>
      <c r="D131">
        <v>-0.22</v>
      </c>
      <c r="E131">
        <v>0</v>
      </c>
      <c r="F131">
        <v>0</v>
      </c>
      <c r="G131">
        <v>0.33</v>
      </c>
      <c r="H131">
        <v>0.7</v>
      </c>
    </row>
    <row r="132" spans="1:8" x14ac:dyDescent="0.25">
      <c r="A132" t="s">
        <v>196</v>
      </c>
      <c r="B132">
        <v>883</v>
      </c>
      <c r="C132" t="s">
        <v>28</v>
      </c>
      <c r="D132">
        <v>-0.14000000000000001</v>
      </c>
      <c r="E132">
        <v>0</v>
      </c>
      <c r="F132">
        <v>0</v>
      </c>
      <c r="G132">
        <v>0.76</v>
      </c>
      <c r="H132">
        <v>0.82</v>
      </c>
    </row>
    <row r="133" spans="1:8" x14ac:dyDescent="0.25">
      <c r="A133" t="s">
        <v>196</v>
      </c>
      <c r="B133">
        <v>889</v>
      </c>
      <c r="C133" t="s">
        <v>30</v>
      </c>
      <c r="D133">
        <v>0</v>
      </c>
      <c r="E133">
        <v>0</v>
      </c>
      <c r="F133">
        <v>0</v>
      </c>
      <c r="G133">
        <v>0.89</v>
      </c>
      <c r="H133">
        <v>0.89</v>
      </c>
    </row>
    <row r="134" spans="1:8" x14ac:dyDescent="0.25">
      <c r="A134" t="s">
        <v>196</v>
      </c>
      <c r="B134">
        <v>157414</v>
      </c>
      <c r="C134" t="s">
        <v>32</v>
      </c>
      <c r="D134">
        <v>-0.3</v>
      </c>
      <c r="E134">
        <v>1</v>
      </c>
      <c r="F134">
        <v>0</v>
      </c>
      <c r="G134">
        <v>0.02</v>
      </c>
      <c r="H134">
        <v>0.09</v>
      </c>
    </row>
    <row r="135" spans="1:8" x14ac:dyDescent="0.25">
      <c r="A135" t="s">
        <v>196</v>
      </c>
      <c r="B135">
        <v>158310</v>
      </c>
      <c r="C135" t="s">
        <v>34</v>
      </c>
      <c r="D135">
        <v>0.19</v>
      </c>
      <c r="E135">
        <v>0</v>
      </c>
      <c r="F135">
        <v>0</v>
      </c>
      <c r="G135">
        <v>0.61</v>
      </c>
      <c r="H135">
        <v>0.82</v>
      </c>
    </row>
    <row r="136" spans="1:8" x14ac:dyDescent="0.25">
      <c r="A136" t="s">
        <v>196</v>
      </c>
      <c r="B136">
        <v>158326</v>
      </c>
      <c r="C136" t="s">
        <v>36</v>
      </c>
      <c r="D136">
        <v>-0.75</v>
      </c>
      <c r="E136">
        <v>1</v>
      </c>
      <c r="F136">
        <v>1</v>
      </c>
      <c r="G136">
        <v>0</v>
      </c>
      <c r="H136">
        <v>0.03</v>
      </c>
    </row>
    <row r="137" spans="1:8" x14ac:dyDescent="0.25">
      <c r="A137" t="s">
        <v>197</v>
      </c>
      <c r="B137">
        <v>708</v>
      </c>
      <c r="C137" t="s">
        <v>8</v>
      </c>
      <c r="D137">
        <v>-0.02</v>
      </c>
      <c r="E137">
        <v>0</v>
      </c>
      <c r="F137">
        <v>0</v>
      </c>
      <c r="G137">
        <v>0.59</v>
      </c>
      <c r="H137">
        <v>0.89</v>
      </c>
    </row>
    <row r="138" spans="1:8" x14ac:dyDescent="0.25">
      <c r="A138" t="s">
        <v>197</v>
      </c>
      <c r="B138">
        <v>762</v>
      </c>
      <c r="C138" t="s">
        <v>10</v>
      </c>
      <c r="D138">
        <v>0.02</v>
      </c>
      <c r="E138">
        <v>0</v>
      </c>
      <c r="F138">
        <v>0</v>
      </c>
      <c r="G138">
        <v>0.36</v>
      </c>
      <c r="H138">
        <v>0.67</v>
      </c>
    </row>
    <row r="139" spans="1:8" x14ac:dyDescent="0.25">
      <c r="A139" t="s">
        <v>197</v>
      </c>
      <c r="B139">
        <v>764</v>
      </c>
      <c r="C139" t="s">
        <v>12</v>
      </c>
      <c r="D139">
        <v>0.02</v>
      </c>
      <c r="E139">
        <v>0</v>
      </c>
      <c r="F139">
        <v>0</v>
      </c>
      <c r="G139">
        <v>0.21</v>
      </c>
      <c r="H139">
        <v>0.52</v>
      </c>
    </row>
    <row r="140" spans="1:8" x14ac:dyDescent="0.25">
      <c r="A140" t="s">
        <v>197</v>
      </c>
      <c r="B140">
        <v>779</v>
      </c>
      <c r="C140" t="s">
        <v>14</v>
      </c>
      <c r="D140">
        <v>0</v>
      </c>
      <c r="E140">
        <v>0</v>
      </c>
      <c r="F140">
        <v>0</v>
      </c>
      <c r="G140">
        <v>0.91</v>
      </c>
      <c r="H140">
        <v>0.94</v>
      </c>
    </row>
    <row r="141" spans="1:8" x14ac:dyDescent="0.25">
      <c r="A141" t="s">
        <v>197</v>
      </c>
      <c r="B141">
        <v>780</v>
      </c>
      <c r="C141" t="s">
        <v>16</v>
      </c>
      <c r="D141">
        <v>0.02</v>
      </c>
      <c r="E141">
        <v>0</v>
      </c>
      <c r="F141">
        <v>0</v>
      </c>
      <c r="G141">
        <v>0.06</v>
      </c>
      <c r="H141">
        <v>0.22</v>
      </c>
    </row>
    <row r="142" spans="1:8" x14ac:dyDescent="0.25">
      <c r="A142" t="s">
        <v>197</v>
      </c>
      <c r="B142">
        <v>786</v>
      </c>
      <c r="C142" t="s">
        <v>18</v>
      </c>
      <c r="D142">
        <v>0</v>
      </c>
      <c r="E142">
        <v>0</v>
      </c>
      <c r="F142">
        <v>0</v>
      </c>
      <c r="G142">
        <v>0.88</v>
      </c>
      <c r="H142">
        <v>0.94</v>
      </c>
    </row>
    <row r="143" spans="1:8" x14ac:dyDescent="0.25">
      <c r="A143" t="s">
        <v>197</v>
      </c>
      <c r="B143">
        <v>787</v>
      </c>
      <c r="C143" t="s">
        <v>20</v>
      </c>
      <c r="D143">
        <v>0.01</v>
      </c>
      <c r="E143">
        <v>0</v>
      </c>
      <c r="F143">
        <v>0</v>
      </c>
      <c r="G143">
        <v>0.49</v>
      </c>
      <c r="H143">
        <v>0.82</v>
      </c>
    </row>
    <row r="144" spans="1:8" x14ac:dyDescent="0.25">
      <c r="A144" t="s">
        <v>197</v>
      </c>
      <c r="B144">
        <v>788</v>
      </c>
      <c r="C144" t="s">
        <v>22</v>
      </c>
      <c r="D144">
        <v>0</v>
      </c>
      <c r="E144">
        <v>0</v>
      </c>
      <c r="F144">
        <v>0</v>
      </c>
      <c r="G144">
        <v>0.94</v>
      </c>
      <c r="H144">
        <v>0.94</v>
      </c>
    </row>
    <row r="145" spans="1:8" x14ac:dyDescent="0.25">
      <c r="A145" t="s">
        <v>197</v>
      </c>
      <c r="B145">
        <v>816</v>
      </c>
      <c r="C145" t="s">
        <v>24</v>
      </c>
      <c r="D145">
        <v>-0.05</v>
      </c>
      <c r="E145">
        <v>1</v>
      </c>
      <c r="F145">
        <v>0</v>
      </c>
      <c r="G145">
        <v>0.01</v>
      </c>
      <c r="H145">
        <v>0.06</v>
      </c>
    </row>
    <row r="146" spans="1:8" x14ac:dyDescent="0.25">
      <c r="A146" t="s">
        <v>197</v>
      </c>
      <c r="B146">
        <v>878</v>
      </c>
      <c r="C146" t="s">
        <v>26</v>
      </c>
      <c r="D146">
        <v>0</v>
      </c>
      <c r="E146">
        <v>0</v>
      </c>
      <c r="F146">
        <v>0</v>
      </c>
      <c r="G146">
        <v>0.92</v>
      </c>
      <c r="H146">
        <v>0.94</v>
      </c>
    </row>
    <row r="147" spans="1:8" x14ac:dyDescent="0.25">
      <c r="A147" t="s">
        <v>197</v>
      </c>
      <c r="B147">
        <v>883</v>
      </c>
      <c r="C147" t="s">
        <v>28</v>
      </c>
      <c r="D147">
        <v>0</v>
      </c>
      <c r="E147">
        <v>0</v>
      </c>
      <c r="F147">
        <v>0</v>
      </c>
      <c r="G147">
        <v>0.93</v>
      </c>
      <c r="H147">
        <v>0.94</v>
      </c>
    </row>
    <row r="148" spans="1:8" x14ac:dyDescent="0.25">
      <c r="A148" t="s">
        <v>197</v>
      </c>
      <c r="B148">
        <v>889</v>
      </c>
      <c r="C148" t="s">
        <v>30</v>
      </c>
      <c r="D148">
        <v>-0.03</v>
      </c>
      <c r="E148">
        <v>1</v>
      </c>
      <c r="F148">
        <v>0</v>
      </c>
      <c r="G148">
        <v>0.03</v>
      </c>
      <c r="H148">
        <v>0.14000000000000001</v>
      </c>
    </row>
    <row r="149" spans="1:8" x14ac:dyDescent="0.25">
      <c r="A149" t="s">
        <v>197</v>
      </c>
      <c r="B149">
        <v>157414</v>
      </c>
      <c r="C149" t="s">
        <v>32</v>
      </c>
      <c r="D149">
        <v>-0.02</v>
      </c>
      <c r="E149">
        <v>0</v>
      </c>
      <c r="F149">
        <v>0</v>
      </c>
      <c r="G149">
        <v>0.28999999999999998</v>
      </c>
      <c r="H149">
        <v>0.63</v>
      </c>
    </row>
    <row r="150" spans="1:8" x14ac:dyDescent="0.25">
      <c r="A150" t="s">
        <v>197</v>
      </c>
      <c r="B150">
        <v>158310</v>
      </c>
      <c r="C150" t="s">
        <v>34</v>
      </c>
      <c r="D150">
        <v>0.02</v>
      </c>
      <c r="E150">
        <v>0</v>
      </c>
      <c r="F150">
        <v>0</v>
      </c>
      <c r="G150">
        <v>0.21</v>
      </c>
      <c r="H150">
        <v>0.52</v>
      </c>
    </row>
    <row r="151" spans="1:8" x14ac:dyDescent="0.25">
      <c r="A151" t="s">
        <v>197</v>
      </c>
      <c r="B151">
        <v>158326</v>
      </c>
      <c r="C151" t="s">
        <v>36</v>
      </c>
      <c r="D151">
        <v>-0.08</v>
      </c>
      <c r="E151">
        <v>1</v>
      </c>
      <c r="F151">
        <v>1</v>
      </c>
      <c r="G151">
        <v>0</v>
      </c>
      <c r="H151">
        <v>0</v>
      </c>
    </row>
    <row r="152" spans="1:8" x14ac:dyDescent="0.25">
      <c r="A152" t="s">
        <v>198</v>
      </c>
      <c r="B152">
        <v>708</v>
      </c>
      <c r="C152" t="s">
        <v>8</v>
      </c>
      <c r="D152">
        <v>-0.47</v>
      </c>
      <c r="E152">
        <v>0</v>
      </c>
      <c r="F152">
        <v>0</v>
      </c>
      <c r="G152">
        <v>0.93</v>
      </c>
      <c r="H152">
        <v>0.93</v>
      </c>
    </row>
    <row r="153" spans="1:8" x14ac:dyDescent="0.25">
      <c r="A153" t="s">
        <v>198</v>
      </c>
      <c r="B153">
        <v>762</v>
      </c>
      <c r="C153" t="s">
        <v>10</v>
      </c>
      <c r="D153">
        <v>0.94</v>
      </c>
      <c r="E153">
        <v>0</v>
      </c>
      <c r="F153">
        <v>0</v>
      </c>
      <c r="G153">
        <v>0.76</v>
      </c>
      <c r="H153">
        <v>0.88</v>
      </c>
    </row>
    <row r="154" spans="1:8" x14ac:dyDescent="0.25">
      <c r="A154" t="s">
        <v>198</v>
      </c>
      <c r="B154">
        <v>764</v>
      </c>
      <c r="C154" t="s">
        <v>12</v>
      </c>
      <c r="D154">
        <v>2.85</v>
      </c>
      <c r="E154">
        <v>1</v>
      </c>
      <c r="F154">
        <v>0</v>
      </c>
      <c r="G154">
        <v>0.04</v>
      </c>
      <c r="H154">
        <v>0.26</v>
      </c>
    </row>
    <row r="155" spans="1:8" x14ac:dyDescent="0.25">
      <c r="A155" t="s">
        <v>198</v>
      </c>
      <c r="B155">
        <v>779</v>
      </c>
      <c r="C155" t="s">
        <v>14</v>
      </c>
      <c r="D155">
        <v>0.33</v>
      </c>
      <c r="E155">
        <v>0</v>
      </c>
      <c r="F155">
        <v>0</v>
      </c>
      <c r="G155">
        <v>0.54</v>
      </c>
      <c r="H155">
        <v>0.81</v>
      </c>
    </row>
    <row r="156" spans="1:8" x14ac:dyDescent="0.25">
      <c r="A156" t="s">
        <v>198</v>
      </c>
      <c r="B156">
        <v>780</v>
      </c>
      <c r="C156" t="s">
        <v>16</v>
      </c>
      <c r="D156">
        <v>0.04</v>
      </c>
      <c r="E156">
        <v>0</v>
      </c>
      <c r="F156">
        <v>0</v>
      </c>
      <c r="G156">
        <v>0.84</v>
      </c>
      <c r="H156">
        <v>0.9</v>
      </c>
    </row>
    <row r="157" spans="1:8" x14ac:dyDescent="0.25">
      <c r="A157" t="s">
        <v>198</v>
      </c>
      <c r="B157">
        <v>786</v>
      </c>
      <c r="C157" t="s">
        <v>18</v>
      </c>
      <c r="D157">
        <v>-2.12</v>
      </c>
      <c r="E157">
        <v>0</v>
      </c>
      <c r="F157">
        <v>0</v>
      </c>
      <c r="G157">
        <v>0.28999999999999998</v>
      </c>
      <c r="H157">
        <v>0.81</v>
      </c>
    </row>
    <row r="158" spans="1:8" x14ac:dyDescent="0.25">
      <c r="A158" t="s">
        <v>198</v>
      </c>
      <c r="B158">
        <v>787</v>
      </c>
      <c r="C158" t="s">
        <v>20</v>
      </c>
      <c r="D158">
        <v>-2.81</v>
      </c>
      <c r="E158">
        <v>0</v>
      </c>
      <c r="F158">
        <v>0</v>
      </c>
      <c r="G158">
        <v>0.22</v>
      </c>
      <c r="H158">
        <v>0.81</v>
      </c>
    </row>
    <row r="159" spans="1:8" x14ac:dyDescent="0.25">
      <c r="A159" t="s">
        <v>198</v>
      </c>
      <c r="B159">
        <v>788</v>
      </c>
      <c r="C159" t="s">
        <v>22</v>
      </c>
      <c r="D159">
        <v>-0.87</v>
      </c>
      <c r="E159">
        <v>0</v>
      </c>
      <c r="F159">
        <v>0</v>
      </c>
      <c r="G159">
        <v>0.74</v>
      </c>
      <c r="H159">
        <v>0.88</v>
      </c>
    </row>
    <row r="160" spans="1:8" x14ac:dyDescent="0.25">
      <c r="A160" t="s">
        <v>198</v>
      </c>
      <c r="B160">
        <v>816</v>
      </c>
      <c r="C160" t="s">
        <v>24</v>
      </c>
      <c r="D160">
        <v>-1.72</v>
      </c>
      <c r="E160">
        <v>0</v>
      </c>
      <c r="F160">
        <v>0</v>
      </c>
      <c r="G160">
        <v>0.24</v>
      </c>
      <c r="H160">
        <v>0.81</v>
      </c>
    </row>
    <row r="161" spans="1:8" x14ac:dyDescent="0.25">
      <c r="A161" t="s">
        <v>198</v>
      </c>
      <c r="B161">
        <v>878</v>
      </c>
      <c r="C161" t="s">
        <v>26</v>
      </c>
      <c r="D161">
        <v>-1.1000000000000001</v>
      </c>
      <c r="E161">
        <v>0</v>
      </c>
      <c r="F161">
        <v>0</v>
      </c>
      <c r="G161">
        <v>0.63</v>
      </c>
      <c r="H161">
        <v>0.86</v>
      </c>
    </row>
    <row r="162" spans="1:8" x14ac:dyDescent="0.25">
      <c r="A162" t="s">
        <v>198</v>
      </c>
      <c r="B162">
        <v>883</v>
      </c>
      <c r="C162" t="s">
        <v>28</v>
      </c>
      <c r="D162">
        <v>-2.0299999999999998</v>
      </c>
      <c r="E162">
        <v>0</v>
      </c>
      <c r="F162">
        <v>0</v>
      </c>
      <c r="G162">
        <v>0.37</v>
      </c>
      <c r="H162">
        <v>0.81</v>
      </c>
    </row>
    <row r="163" spans="1:8" x14ac:dyDescent="0.25">
      <c r="A163" t="s">
        <v>198</v>
      </c>
      <c r="B163">
        <v>889</v>
      </c>
      <c r="C163" t="s">
        <v>30</v>
      </c>
      <c r="D163">
        <v>-1.41</v>
      </c>
      <c r="E163">
        <v>0</v>
      </c>
      <c r="F163">
        <v>0</v>
      </c>
      <c r="G163">
        <v>0.51</v>
      </c>
      <c r="H163">
        <v>0.81</v>
      </c>
    </row>
    <row r="164" spans="1:8" x14ac:dyDescent="0.25">
      <c r="A164" t="s">
        <v>198</v>
      </c>
      <c r="B164">
        <v>157414</v>
      </c>
      <c r="C164" t="s">
        <v>32</v>
      </c>
      <c r="D164">
        <v>-1.18</v>
      </c>
      <c r="E164">
        <v>0</v>
      </c>
      <c r="F164">
        <v>0</v>
      </c>
      <c r="G164">
        <v>0.47</v>
      </c>
      <c r="H164">
        <v>0.81</v>
      </c>
    </row>
    <row r="165" spans="1:8" x14ac:dyDescent="0.25">
      <c r="A165" t="s">
        <v>198</v>
      </c>
      <c r="B165">
        <v>158310</v>
      </c>
      <c r="C165" t="s">
        <v>34</v>
      </c>
      <c r="D165">
        <v>1.28</v>
      </c>
      <c r="E165">
        <v>0</v>
      </c>
      <c r="F165">
        <v>0</v>
      </c>
      <c r="G165">
        <v>0.38</v>
      </c>
      <c r="H165">
        <v>0.81</v>
      </c>
    </row>
    <row r="166" spans="1:8" x14ac:dyDescent="0.25">
      <c r="A166" t="s">
        <v>198</v>
      </c>
      <c r="B166">
        <v>158326</v>
      </c>
      <c r="C166" t="s">
        <v>36</v>
      </c>
      <c r="D166">
        <v>-4.63</v>
      </c>
      <c r="E166">
        <v>1</v>
      </c>
      <c r="F166">
        <v>0</v>
      </c>
      <c r="G166">
        <v>0.02</v>
      </c>
      <c r="H166">
        <v>0.26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0"/>
  <sheetViews>
    <sheetView zoomScale="85" zoomScaleNormal="85" workbookViewId="0">
      <selection activeCell="A4" sqref="A4:M20"/>
    </sheetView>
  </sheetViews>
  <sheetFormatPr baseColWidth="10" defaultRowHeight="15" x14ac:dyDescent="0.25"/>
  <cols>
    <col min="1" max="1" width="18.28515625" bestFit="1" customWidth="1"/>
    <col min="2" max="2" width="22.42578125" bestFit="1" customWidth="1"/>
    <col min="3" max="3" width="6.5703125" bestFit="1" customWidth="1"/>
    <col min="4" max="4" width="5.85546875" bestFit="1" customWidth="1"/>
    <col min="5" max="5" width="7.140625" bestFit="1" customWidth="1"/>
    <col min="6" max="6" width="5.85546875" bestFit="1" customWidth="1"/>
    <col min="7" max="7" width="6.7109375" bestFit="1" customWidth="1"/>
    <col min="8" max="8" width="5.85546875" bestFit="1" customWidth="1"/>
    <col min="9" max="9" width="8.7109375" bestFit="1" customWidth="1"/>
    <col min="10" max="11" width="8" bestFit="1" customWidth="1"/>
    <col min="12" max="12" width="5.85546875" bestFit="1" customWidth="1"/>
    <col min="13" max="13" width="12.5703125" bestFit="1" customWidth="1"/>
  </cols>
  <sheetData>
    <row r="3" spans="1:13" x14ac:dyDescent="0.25">
      <c r="A3" s="1" t="s">
        <v>203</v>
      </c>
      <c r="B3" s="1" t="s">
        <v>202</v>
      </c>
    </row>
    <row r="4" spans="1:13" x14ac:dyDescent="0.25">
      <c r="A4" s="1" t="s">
        <v>200</v>
      </c>
      <c r="B4" t="s">
        <v>191</v>
      </c>
      <c r="C4" t="s">
        <v>192</v>
      </c>
      <c r="D4" t="s">
        <v>189</v>
      </c>
      <c r="E4" t="s">
        <v>190</v>
      </c>
      <c r="F4" t="s">
        <v>198</v>
      </c>
      <c r="G4" t="s">
        <v>188</v>
      </c>
      <c r="H4" t="s">
        <v>193</v>
      </c>
      <c r="I4" t="s">
        <v>194</v>
      </c>
      <c r="J4" t="s">
        <v>195</v>
      </c>
      <c r="K4" t="s">
        <v>196</v>
      </c>
      <c r="L4" t="s">
        <v>197</v>
      </c>
      <c r="M4" t="s">
        <v>201</v>
      </c>
    </row>
    <row r="5" spans="1:13" x14ac:dyDescent="0.25">
      <c r="A5" s="2">
        <v>708</v>
      </c>
      <c r="B5" s="5">
        <v>0</v>
      </c>
      <c r="C5" s="5">
        <v>0</v>
      </c>
      <c r="D5" s="5">
        <v>0</v>
      </c>
      <c r="E5" s="5">
        <v>0</v>
      </c>
      <c r="F5" s="5">
        <v>-0.47</v>
      </c>
      <c r="G5" s="5">
        <v>0.06</v>
      </c>
      <c r="H5" s="5">
        <v>0</v>
      </c>
      <c r="I5" s="5">
        <v>-0.44</v>
      </c>
      <c r="J5" s="5">
        <v>0.1</v>
      </c>
      <c r="K5" s="5">
        <v>-0.17</v>
      </c>
      <c r="L5" s="5">
        <v>-0.02</v>
      </c>
      <c r="M5" s="5">
        <v>-0.94000000000000006</v>
      </c>
    </row>
    <row r="6" spans="1:13" x14ac:dyDescent="0.25">
      <c r="A6" s="2">
        <v>762</v>
      </c>
      <c r="B6" s="5">
        <v>0.05</v>
      </c>
      <c r="C6" s="5">
        <v>0.01</v>
      </c>
      <c r="D6" s="5">
        <v>-0.1</v>
      </c>
      <c r="E6" s="5">
        <v>0</v>
      </c>
      <c r="F6" s="5">
        <v>0.94</v>
      </c>
      <c r="G6" s="5">
        <v>-0.04</v>
      </c>
      <c r="H6" s="5">
        <v>0</v>
      </c>
      <c r="I6" s="5">
        <v>0.04</v>
      </c>
      <c r="J6" s="5">
        <v>0.15</v>
      </c>
      <c r="K6" s="5">
        <v>0.41</v>
      </c>
      <c r="L6" s="5">
        <v>0.02</v>
      </c>
      <c r="M6" s="5">
        <v>1.4799999999999998</v>
      </c>
    </row>
    <row r="7" spans="1:13" x14ac:dyDescent="0.25">
      <c r="A7" s="2">
        <v>764</v>
      </c>
      <c r="B7" s="5">
        <v>0</v>
      </c>
      <c r="C7" s="5">
        <v>0.01</v>
      </c>
      <c r="D7" s="5">
        <v>0.12</v>
      </c>
      <c r="E7" s="5">
        <v>0.02</v>
      </c>
      <c r="F7" s="5">
        <v>2.85</v>
      </c>
      <c r="G7" s="5">
        <v>0.17</v>
      </c>
      <c r="H7" s="5">
        <v>0</v>
      </c>
      <c r="I7" s="5">
        <v>1.08</v>
      </c>
      <c r="J7" s="5">
        <v>0.16</v>
      </c>
      <c r="K7" s="5">
        <v>0.2</v>
      </c>
      <c r="L7" s="5">
        <v>0.02</v>
      </c>
      <c r="M7" s="5">
        <v>4.63</v>
      </c>
    </row>
    <row r="8" spans="1:13" x14ac:dyDescent="0.25">
      <c r="A8" s="2">
        <v>779</v>
      </c>
      <c r="B8" s="5">
        <v>0</v>
      </c>
      <c r="C8" s="5">
        <v>-0.01</v>
      </c>
      <c r="D8" s="5">
        <v>0</v>
      </c>
      <c r="E8" s="5">
        <v>0</v>
      </c>
      <c r="F8" s="5">
        <v>0.33</v>
      </c>
      <c r="G8" s="5">
        <v>0</v>
      </c>
      <c r="H8" s="5">
        <v>0</v>
      </c>
      <c r="I8" s="5">
        <v>-0.36</v>
      </c>
      <c r="J8" s="5">
        <v>-0.14000000000000001</v>
      </c>
      <c r="K8" s="5">
        <v>-0.12</v>
      </c>
      <c r="L8" s="5">
        <v>0</v>
      </c>
      <c r="M8" s="5">
        <v>-0.3</v>
      </c>
    </row>
    <row r="9" spans="1:13" x14ac:dyDescent="0.25">
      <c r="A9" s="2">
        <v>780</v>
      </c>
      <c r="B9" s="5">
        <v>0</v>
      </c>
      <c r="C9" s="5">
        <v>-0.02</v>
      </c>
      <c r="D9" s="5">
        <v>0</v>
      </c>
      <c r="E9" s="5">
        <v>-0.01</v>
      </c>
      <c r="F9" s="5">
        <v>0.04</v>
      </c>
      <c r="G9" s="5">
        <v>-0.08</v>
      </c>
      <c r="H9" s="5">
        <v>0.05</v>
      </c>
      <c r="I9" s="5">
        <v>1.71</v>
      </c>
      <c r="J9" s="5">
        <v>0.25</v>
      </c>
      <c r="K9" s="5">
        <v>0.33</v>
      </c>
      <c r="L9" s="5">
        <v>0.02</v>
      </c>
      <c r="M9" s="5">
        <v>2.29</v>
      </c>
    </row>
    <row r="10" spans="1:13" x14ac:dyDescent="0.25">
      <c r="A10" s="2">
        <v>786</v>
      </c>
      <c r="B10" s="5">
        <v>0</v>
      </c>
      <c r="C10" s="5">
        <v>0.02</v>
      </c>
      <c r="D10" s="5">
        <v>0</v>
      </c>
      <c r="E10" s="5">
        <v>0</v>
      </c>
      <c r="F10" s="5">
        <v>-2.12</v>
      </c>
      <c r="G10" s="5">
        <v>-0.2</v>
      </c>
      <c r="H10" s="5">
        <v>0</v>
      </c>
      <c r="I10" s="5">
        <v>-1.37</v>
      </c>
      <c r="J10" s="5">
        <v>-0.13</v>
      </c>
      <c r="K10" s="5">
        <v>-0.54</v>
      </c>
      <c r="L10" s="5">
        <v>0</v>
      </c>
      <c r="M10" s="5">
        <v>-4.34</v>
      </c>
    </row>
    <row r="11" spans="1:13" x14ac:dyDescent="0.25">
      <c r="A11" s="2">
        <v>787</v>
      </c>
      <c r="B11" s="5">
        <v>0.11</v>
      </c>
      <c r="C11" s="5">
        <v>0.03</v>
      </c>
      <c r="D11" s="5">
        <v>-0.04</v>
      </c>
      <c r="E11" s="5">
        <v>-0.02</v>
      </c>
      <c r="F11" s="5">
        <v>-2.81</v>
      </c>
      <c r="G11" s="5">
        <v>-0.36</v>
      </c>
      <c r="H11" s="5">
        <v>0</v>
      </c>
      <c r="I11" s="5">
        <v>0.31</v>
      </c>
      <c r="J11" s="5">
        <v>0.01</v>
      </c>
      <c r="K11" s="5">
        <v>-0.11</v>
      </c>
      <c r="L11" s="5">
        <v>0.01</v>
      </c>
      <c r="M11" s="5">
        <v>-2.87</v>
      </c>
    </row>
    <row r="12" spans="1:13" x14ac:dyDescent="0.25">
      <c r="A12" s="2">
        <v>788</v>
      </c>
      <c r="B12" s="5">
        <v>0.18</v>
      </c>
      <c r="C12" s="5">
        <v>0.03</v>
      </c>
      <c r="D12" s="5">
        <v>0.05</v>
      </c>
      <c r="E12" s="5">
        <v>0</v>
      </c>
      <c r="F12" s="5">
        <v>-0.87</v>
      </c>
      <c r="G12" s="5">
        <v>0</v>
      </c>
      <c r="H12" s="5">
        <v>-0.04</v>
      </c>
      <c r="I12" s="5">
        <v>-1.33</v>
      </c>
      <c r="J12" s="5">
        <v>-0.06</v>
      </c>
      <c r="K12" s="5">
        <v>-0.12</v>
      </c>
      <c r="L12" s="5">
        <v>0</v>
      </c>
      <c r="M12" s="5">
        <v>-2.16</v>
      </c>
    </row>
    <row r="13" spans="1:13" x14ac:dyDescent="0.25">
      <c r="A13" s="2">
        <v>816</v>
      </c>
      <c r="B13" s="5">
        <v>-0.03</v>
      </c>
      <c r="C13" s="5">
        <v>0</v>
      </c>
      <c r="D13" s="5">
        <v>0</v>
      </c>
      <c r="E13" s="5">
        <v>0.01</v>
      </c>
      <c r="F13" s="5">
        <v>-1.72</v>
      </c>
      <c r="G13" s="5">
        <v>7.0000000000000007E-2</v>
      </c>
      <c r="H13" s="5">
        <v>-0.03</v>
      </c>
      <c r="I13" s="5">
        <v>-0.99</v>
      </c>
      <c r="J13" s="5">
        <v>0.11</v>
      </c>
      <c r="K13" s="5">
        <v>-0.21</v>
      </c>
      <c r="L13" s="5">
        <v>-0.05</v>
      </c>
      <c r="M13" s="5">
        <v>-2.84</v>
      </c>
    </row>
    <row r="14" spans="1:13" x14ac:dyDescent="0.25">
      <c r="A14" s="2">
        <v>878</v>
      </c>
      <c r="B14" s="5">
        <v>-0.22</v>
      </c>
      <c r="C14" s="5">
        <v>-0.06</v>
      </c>
      <c r="D14" s="5">
        <v>-0.11</v>
      </c>
      <c r="E14" s="5">
        <v>-0.02</v>
      </c>
      <c r="F14" s="5">
        <v>-1.1000000000000001</v>
      </c>
      <c r="G14" s="5">
        <v>-0.05</v>
      </c>
      <c r="H14" s="5">
        <v>0</v>
      </c>
      <c r="I14" s="5">
        <v>0.38</v>
      </c>
      <c r="J14" s="5">
        <v>0.02</v>
      </c>
      <c r="K14" s="5">
        <v>-0.22</v>
      </c>
      <c r="L14" s="5">
        <v>0</v>
      </c>
      <c r="M14" s="5">
        <v>-1.3800000000000001</v>
      </c>
    </row>
    <row r="15" spans="1:13" x14ac:dyDescent="0.25">
      <c r="A15" s="2">
        <v>883</v>
      </c>
      <c r="B15" s="5">
        <v>7.0000000000000007E-2</v>
      </c>
      <c r="C15" s="5">
        <v>0.01</v>
      </c>
      <c r="D15" s="5">
        <v>-0.1</v>
      </c>
      <c r="E15" s="5">
        <v>-0.03</v>
      </c>
      <c r="F15" s="5">
        <v>-2.0299999999999998</v>
      </c>
      <c r="G15" s="5">
        <v>-0.24</v>
      </c>
      <c r="H15" s="5">
        <v>0</v>
      </c>
      <c r="I15" s="5">
        <v>-0.49</v>
      </c>
      <c r="J15" s="5">
        <v>0.13</v>
      </c>
      <c r="K15" s="5">
        <v>-0.14000000000000001</v>
      </c>
      <c r="L15" s="5">
        <v>0</v>
      </c>
      <c r="M15" s="5">
        <v>-2.82</v>
      </c>
    </row>
    <row r="16" spans="1:13" x14ac:dyDescent="0.25">
      <c r="A16" s="2">
        <v>889</v>
      </c>
      <c r="B16" s="5">
        <v>0.04</v>
      </c>
      <c r="C16" s="5">
        <v>-0.02</v>
      </c>
      <c r="D16" s="5">
        <v>0.06</v>
      </c>
      <c r="E16" s="5">
        <v>0.01</v>
      </c>
      <c r="F16" s="5">
        <v>-1.41</v>
      </c>
      <c r="G16" s="5">
        <v>0.19</v>
      </c>
      <c r="H16" s="5">
        <v>0</v>
      </c>
      <c r="I16" s="5">
        <v>0</v>
      </c>
      <c r="J16" s="5">
        <v>0.06</v>
      </c>
      <c r="K16" s="5">
        <v>0</v>
      </c>
      <c r="L16" s="5">
        <v>-0.03</v>
      </c>
      <c r="M16" s="5">
        <v>-1.0999999999999999</v>
      </c>
    </row>
    <row r="17" spans="1:13" x14ac:dyDescent="0.25">
      <c r="A17" s="2">
        <v>157414</v>
      </c>
      <c r="B17" s="5">
        <v>0</v>
      </c>
      <c r="C17" s="5">
        <v>0</v>
      </c>
      <c r="D17" s="5">
        <v>0</v>
      </c>
      <c r="E17" s="5">
        <v>0.01</v>
      </c>
      <c r="F17" s="5">
        <v>-1.18</v>
      </c>
      <c r="G17" s="5">
        <v>-0.04</v>
      </c>
      <c r="H17" s="5">
        <v>0</v>
      </c>
      <c r="I17" s="5">
        <v>-0.67</v>
      </c>
      <c r="J17" s="5">
        <v>-0.06</v>
      </c>
      <c r="K17" s="5">
        <v>-0.3</v>
      </c>
      <c r="L17" s="5">
        <v>-0.02</v>
      </c>
      <c r="M17" s="5">
        <v>-2.2599999999999998</v>
      </c>
    </row>
    <row r="18" spans="1:13" x14ac:dyDescent="0.25">
      <c r="A18" s="2">
        <v>158310</v>
      </c>
      <c r="B18" s="5">
        <v>-0.04</v>
      </c>
      <c r="C18" s="5">
        <v>-0.02</v>
      </c>
      <c r="D18" s="5">
        <v>0.03</v>
      </c>
      <c r="E18" s="5">
        <v>0.01</v>
      </c>
      <c r="F18" s="5">
        <v>1.28</v>
      </c>
      <c r="G18" s="5">
        <v>0.18</v>
      </c>
      <c r="H18" s="5">
        <v>0</v>
      </c>
      <c r="I18" s="5">
        <v>0.02</v>
      </c>
      <c r="J18" s="5">
        <v>-0.06</v>
      </c>
      <c r="K18" s="5">
        <v>0.19</v>
      </c>
      <c r="L18" s="5">
        <v>0.02</v>
      </c>
      <c r="M18" s="5">
        <v>1.6099999999999999</v>
      </c>
    </row>
    <row r="19" spans="1:13" x14ac:dyDescent="0.25">
      <c r="A19" s="2">
        <v>158326</v>
      </c>
      <c r="B19" s="5">
        <v>-0.25</v>
      </c>
      <c r="C19" s="5">
        <v>-0.1</v>
      </c>
      <c r="D19" s="5">
        <v>-0.1</v>
      </c>
      <c r="E19" s="5">
        <v>-0.03</v>
      </c>
      <c r="F19" s="5">
        <v>-4.63</v>
      </c>
      <c r="G19" s="5">
        <v>7.0000000000000007E-2</v>
      </c>
      <c r="H19" s="5">
        <v>-7.0000000000000007E-2</v>
      </c>
      <c r="I19" s="5">
        <v>-1.87</v>
      </c>
      <c r="J19" s="5">
        <v>-0.23</v>
      </c>
      <c r="K19" s="5">
        <v>-0.75</v>
      </c>
      <c r="L19" s="5">
        <v>-0.08</v>
      </c>
      <c r="M19" s="5">
        <v>-8.0399999999999991</v>
      </c>
    </row>
    <row r="20" spans="1:13" x14ac:dyDescent="0.25">
      <c r="A20" s="2" t="s">
        <v>201</v>
      </c>
      <c r="B20" s="5">
        <v>-9.0000000000000052E-2</v>
      </c>
      <c r="C20" s="5">
        <v>-0.12</v>
      </c>
      <c r="D20" s="5">
        <v>-0.19000000000000003</v>
      </c>
      <c r="E20" s="5">
        <v>-4.9999999999999996E-2</v>
      </c>
      <c r="F20" s="5">
        <v>-12.899999999999999</v>
      </c>
      <c r="G20" s="5">
        <v>-0.26999999999999991</v>
      </c>
      <c r="H20" s="5">
        <v>-0.09</v>
      </c>
      <c r="I20" s="5">
        <v>-3.98</v>
      </c>
      <c r="J20" s="5">
        <v>0.31000000000000005</v>
      </c>
      <c r="K20" s="5">
        <v>-1.5500000000000003</v>
      </c>
      <c r="L20" s="5">
        <v>-0.11</v>
      </c>
      <c r="M20" s="5">
        <v>-19.04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9"/>
  <sheetViews>
    <sheetView topLeftCell="A13" zoomScale="85" zoomScaleNormal="85" workbookViewId="0">
      <selection activeCell="M23" sqref="A23:M39"/>
    </sheetView>
  </sheetViews>
  <sheetFormatPr baseColWidth="10" defaultRowHeight="15" x14ac:dyDescent="0.25"/>
  <cols>
    <col min="1" max="1" width="21.7109375" customWidth="1"/>
    <col min="2" max="2" width="22.42578125" bestFit="1" customWidth="1"/>
    <col min="3" max="3" width="6.5703125" customWidth="1"/>
    <col min="4" max="4" width="5.42578125" customWidth="1"/>
    <col min="5" max="5" width="7.140625" customWidth="1"/>
    <col min="6" max="6" width="5.5703125" customWidth="1"/>
    <col min="7" max="7" width="6.7109375" customWidth="1"/>
    <col min="8" max="8" width="5.28515625" customWidth="1"/>
    <col min="9" max="9" width="8.7109375" customWidth="1"/>
    <col min="10" max="11" width="8" customWidth="1"/>
    <col min="12" max="12" width="5.140625" customWidth="1"/>
    <col min="13" max="13" width="12.5703125" customWidth="1"/>
    <col min="14" max="14" width="20.28515625" bestFit="1" customWidth="1"/>
    <col min="15" max="15" width="21.7109375" bestFit="1" customWidth="1"/>
    <col min="16" max="16" width="20.28515625" bestFit="1" customWidth="1"/>
    <col min="17" max="17" width="21.7109375" bestFit="1" customWidth="1"/>
    <col min="18" max="18" width="20.28515625" bestFit="1" customWidth="1"/>
    <col min="19" max="19" width="21.7109375" bestFit="1" customWidth="1"/>
    <col min="20" max="20" width="20.28515625" bestFit="1" customWidth="1"/>
    <col min="21" max="21" width="21.7109375" bestFit="1" customWidth="1"/>
    <col min="22" max="22" width="20.28515625" bestFit="1" customWidth="1"/>
    <col min="23" max="23" width="21.7109375" bestFit="1" customWidth="1"/>
    <col min="24" max="24" width="25.28515625" bestFit="1" customWidth="1"/>
    <col min="25" max="25" width="26.7109375" bestFit="1" customWidth="1"/>
  </cols>
  <sheetData>
    <row r="3" spans="1:13" x14ac:dyDescent="0.25">
      <c r="A3" s="1" t="s">
        <v>204</v>
      </c>
      <c r="B3" s="1" t="s">
        <v>202</v>
      </c>
    </row>
    <row r="4" spans="1:13" x14ac:dyDescent="0.25">
      <c r="A4" s="1" t="s">
        <v>200</v>
      </c>
      <c r="B4" t="s">
        <v>191</v>
      </c>
      <c r="C4" t="s">
        <v>192</v>
      </c>
      <c r="D4" t="s">
        <v>189</v>
      </c>
      <c r="E4" t="s">
        <v>190</v>
      </c>
      <c r="F4" t="s">
        <v>198</v>
      </c>
      <c r="G4" t="s">
        <v>188</v>
      </c>
      <c r="H4" t="s">
        <v>193</v>
      </c>
      <c r="I4" t="s">
        <v>194</v>
      </c>
      <c r="J4" t="s">
        <v>195</v>
      </c>
      <c r="K4" t="s">
        <v>196</v>
      </c>
      <c r="L4" t="s">
        <v>197</v>
      </c>
      <c r="M4" t="s">
        <v>201</v>
      </c>
    </row>
    <row r="5" spans="1:13" x14ac:dyDescent="0.25">
      <c r="A5" s="2">
        <v>708</v>
      </c>
      <c r="B5" s="5">
        <v>0.34</v>
      </c>
      <c r="C5" s="5">
        <v>0.77</v>
      </c>
      <c r="D5" s="5">
        <v>0.75</v>
      </c>
      <c r="E5" s="5">
        <v>0.43</v>
      </c>
      <c r="F5" s="5">
        <v>0.93</v>
      </c>
      <c r="G5" s="5">
        <v>0.51</v>
      </c>
      <c r="H5" s="5">
        <v>0.82</v>
      </c>
      <c r="I5" s="5">
        <v>0.73</v>
      </c>
      <c r="J5" s="5">
        <v>0.72</v>
      </c>
      <c r="K5" s="5">
        <v>0.61</v>
      </c>
      <c r="L5" s="5">
        <v>0.59</v>
      </c>
      <c r="M5" s="5">
        <v>7.2000000000000011</v>
      </c>
    </row>
    <row r="6" spans="1:13" x14ac:dyDescent="0.25">
      <c r="A6" s="2">
        <v>762</v>
      </c>
      <c r="B6" s="5">
        <v>0.25</v>
      </c>
      <c r="C6" s="5">
        <v>0.38</v>
      </c>
      <c r="D6" s="5">
        <v>0.08</v>
      </c>
      <c r="E6" s="5">
        <v>0.96</v>
      </c>
      <c r="F6" s="5">
        <v>0.76</v>
      </c>
      <c r="G6" s="5">
        <v>0.83</v>
      </c>
      <c r="H6" s="5">
        <v>0.61</v>
      </c>
      <c r="I6" s="5">
        <v>0.74</v>
      </c>
      <c r="J6" s="5">
        <v>0.14000000000000001</v>
      </c>
      <c r="K6" s="5">
        <v>7.0000000000000007E-2</v>
      </c>
      <c r="L6" s="5">
        <v>0.36</v>
      </c>
      <c r="M6" s="5">
        <v>5.18</v>
      </c>
    </row>
    <row r="7" spans="1:13" x14ac:dyDescent="0.25">
      <c r="A7" s="2">
        <v>764</v>
      </c>
      <c r="B7" s="5">
        <v>0.96</v>
      </c>
      <c r="C7" s="5">
        <v>0.35</v>
      </c>
      <c r="D7" s="5">
        <v>0.03</v>
      </c>
      <c r="E7" s="5">
        <v>0.05</v>
      </c>
      <c r="F7" s="5">
        <v>0.04</v>
      </c>
      <c r="G7" s="5">
        <v>0.28000000000000003</v>
      </c>
      <c r="H7" s="5">
        <v>0.52</v>
      </c>
      <c r="I7" s="5">
        <v>0.41</v>
      </c>
      <c r="J7" s="5">
        <v>0.25</v>
      </c>
      <c r="K7" s="5">
        <v>0.64</v>
      </c>
      <c r="L7" s="5">
        <v>0.21</v>
      </c>
      <c r="M7" s="5">
        <v>3.7400000000000007</v>
      </c>
    </row>
    <row r="8" spans="1:13" x14ac:dyDescent="0.25">
      <c r="A8" s="2">
        <v>779</v>
      </c>
      <c r="B8" s="5">
        <v>0.45</v>
      </c>
      <c r="C8" s="5">
        <v>0.41</v>
      </c>
      <c r="D8" s="5">
        <v>0.79</v>
      </c>
      <c r="E8" s="5">
        <v>0.88</v>
      </c>
      <c r="F8" s="5">
        <v>0.54</v>
      </c>
      <c r="G8" s="5">
        <v>0.7</v>
      </c>
      <c r="H8" s="5">
        <v>0.91</v>
      </c>
      <c r="I8" s="5">
        <v>0.65</v>
      </c>
      <c r="J8" s="5">
        <v>0.21</v>
      </c>
      <c r="K8" s="5">
        <v>0.72</v>
      </c>
      <c r="L8" s="5">
        <v>0.91</v>
      </c>
      <c r="M8" s="5">
        <v>7.17</v>
      </c>
    </row>
    <row r="9" spans="1:13" x14ac:dyDescent="0.25">
      <c r="A9" s="2">
        <v>780</v>
      </c>
      <c r="B9" s="5">
        <v>0.38</v>
      </c>
      <c r="C9" s="5">
        <v>0.2</v>
      </c>
      <c r="D9" s="5">
        <v>0.99</v>
      </c>
      <c r="E9" s="5">
        <v>0.23</v>
      </c>
      <c r="F9" s="5">
        <v>0.84</v>
      </c>
      <c r="G9" s="5">
        <v>0.62</v>
      </c>
      <c r="H9" s="5">
        <v>0.04</v>
      </c>
      <c r="I9" s="5">
        <v>0.02</v>
      </c>
      <c r="J9" s="5">
        <v>0.01</v>
      </c>
      <c r="K9" s="5">
        <v>0.21</v>
      </c>
      <c r="L9" s="5">
        <v>0.06</v>
      </c>
      <c r="M9" s="5">
        <v>3.6</v>
      </c>
    </row>
    <row r="10" spans="1:13" x14ac:dyDescent="0.25">
      <c r="A10" s="2">
        <v>786</v>
      </c>
      <c r="B10" s="5">
        <v>0.59</v>
      </c>
      <c r="C10" s="5">
        <v>0.23</v>
      </c>
      <c r="D10" s="5">
        <v>0.4</v>
      </c>
      <c r="E10" s="5">
        <v>0.85</v>
      </c>
      <c r="F10" s="5">
        <v>0.28999999999999998</v>
      </c>
      <c r="G10" s="5">
        <v>0.28999999999999998</v>
      </c>
      <c r="H10" s="5">
        <v>0.11</v>
      </c>
      <c r="I10" s="5">
        <v>0.09</v>
      </c>
      <c r="J10" s="5">
        <v>0.31</v>
      </c>
      <c r="K10" s="5">
        <v>0.02</v>
      </c>
      <c r="L10" s="5">
        <v>0.88</v>
      </c>
      <c r="M10" s="5">
        <v>4.0599999999999996</v>
      </c>
    </row>
    <row r="11" spans="1:13" x14ac:dyDescent="0.25">
      <c r="A11" s="2">
        <v>787</v>
      </c>
      <c r="B11" s="5">
        <v>0.17</v>
      </c>
      <c r="C11" s="5">
        <v>0.03</v>
      </c>
      <c r="D11" s="5">
        <v>0.14000000000000001</v>
      </c>
      <c r="E11" s="5">
        <v>0</v>
      </c>
      <c r="F11" s="5">
        <v>0.22</v>
      </c>
      <c r="G11" s="5">
        <v>0.03</v>
      </c>
      <c r="H11" s="5">
        <v>1</v>
      </c>
      <c r="I11" s="5">
        <v>0.81</v>
      </c>
      <c r="J11" s="5">
        <v>0.74</v>
      </c>
      <c r="K11" s="5">
        <v>0.76</v>
      </c>
      <c r="L11" s="5">
        <v>0.49</v>
      </c>
      <c r="M11" s="5">
        <v>4.3900000000000006</v>
      </c>
    </row>
    <row r="12" spans="1:13" x14ac:dyDescent="0.25">
      <c r="A12" s="2">
        <v>788</v>
      </c>
      <c r="B12" s="5">
        <v>0.03</v>
      </c>
      <c r="C12" s="5">
        <v>0.14000000000000001</v>
      </c>
      <c r="D12" s="5">
        <v>0.57999999999999996</v>
      </c>
      <c r="E12" s="5">
        <v>0.97</v>
      </c>
      <c r="F12" s="5">
        <v>0.74</v>
      </c>
      <c r="G12" s="5">
        <v>0.95</v>
      </c>
      <c r="H12" s="5">
        <v>0.37</v>
      </c>
      <c r="I12" s="5">
        <v>0.33</v>
      </c>
      <c r="J12" s="5">
        <v>0.89</v>
      </c>
      <c r="K12" s="5">
        <v>0.64</v>
      </c>
      <c r="L12" s="5">
        <v>0.94</v>
      </c>
      <c r="M12" s="5">
        <v>6.58</v>
      </c>
    </row>
    <row r="13" spans="1:13" x14ac:dyDescent="0.25">
      <c r="A13" s="2">
        <v>816</v>
      </c>
      <c r="B13" s="5">
        <v>0.55000000000000004</v>
      </c>
      <c r="C13" s="5">
        <v>0.99</v>
      </c>
      <c r="D13" s="5">
        <v>0.36</v>
      </c>
      <c r="E13" s="5">
        <v>0.31</v>
      </c>
      <c r="F13" s="5">
        <v>0.24</v>
      </c>
      <c r="G13" s="5">
        <v>0.52</v>
      </c>
      <c r="H13" s="5">
        <v>0.25</v>
      </c>
      <c r="I13" s="5">
        <v>0.18</v>
      </c>
      <c r="J13" s="5">
        <v>0.68</v>
      </c>
      <c r="K13" s="5">
        <v>0.23</v>
      </c>
      <c r="L13" s="5">
        <v>0.01</v>
      </c>
      <c r="M13" s="5">
        <v>4.32</v>
      </c>
    </row>
    <row r="14" spans="1:13" x14ac:dyDescent="0.25">
      <c r="A14" s="2">
        <v>878</v>
      </c>
      <c r="B14" s="5">
        <v>0.03</v>
      </c>
      <c r="C14" s="5">
        <v>0</v>
      </c>
      <c r="D14" s="5">
        <v>0.2</v>
      </c>
      <c r="E14" s="5">
        <v>0.17</v>
      </c>
      <c r="F14" s="5">
        <v>0.63</v>
      </c>
      <c r="G14" s="5">
        <v>0.73</v>
      </c>
      <c r="H14" s="5">
        <v>0.77</v>
      </c>
      <c r="I14" s="5">
        <v>0.68</v>
      </c>
      <c r="J14" s="5">
        <v>0.93</v>
      </c>
      <c r="K14" s="5">
        <v>0.33</v>
      </c>
      <c r="L14" s="5">
        <v>0.92</v>
      </c>
      <c r="M14" s="5">
        <v>5.3900000000000006</v>
      </c>
    </row>
    <row r="15" spans="1:13" x14ac:dyDescent="0.25">
      <c r="A15" s="2">
        <v>883</v>
      </c>
      <c r="B15" s="5">
        <v>0.22</v>
      </c>
      <c r="C15" s="5">
        <v>0.78</v>
      </c>
      <c r="D15" s="5">
        <v>0.16</v>
      </c>
      <c r="E15" s="5">
        <v>0</v>
      </c>
      <c r="F15" s="5">
        <v>0.37</v>
      </c>
      <c r="G15" s="5">
        <v>0.03</v>
      </c>
      <c r="H15" s="5">
        <v>0.38</v>
      </c>
      <c r="I15" s="5">
        <v>0.56000000000000005</v>
      </c>
      <c r="J15" s="5">
        <v>0.18</v>
      </c>
      <c r="K15" s="5">
        <v>0.76</v>
      </c>
      <c r="L15" s="5">
        <v>0.93</v>
      </c>
      <c r="M15" s="5">
        <v>4.37</v>
      </c>
    </row>
    <row r="16" spans="1:13" x14ac:dyDescent="0.25">
      <c r="A16" s="2">
        <v>889</v>
      </c>
      <c r="B16" s="5">
        <v>0.75</v>
      </c>
      <c r="C16" s="5">
        <v>0.27</v>
      </c>
      <c r="D16" s="5">
        <v>0.37</v>
      </c>
      <c r="E16" s="5">
        <v>0.21</v>
      </c>
      <c r="F16" s="5">
        <v>0.51</v>
      </c>
      <c r="G16" s="5">
        <v>0.13</v>
      </c>
      <c r="H16" s="5">
        <v>0.91</v>
      </c>
      <c r="I16" s="5">
        <v>0.95</v>
      </c>
      <c r="J16" s="5">
        <v>0.56999999999999995</v>
      </c>
      <c r="K16" s="5">
        <v>0.89</v>
      </c>
      <c r="L16" s="5">
        <v>0.03</v>
      </c>
      <c r="M16" s="5">
        <v>5.5900000000000007</v>
      </c>
    </row>
    <row r="17" spans="1:13" x14ac:dyDescent="0.25">
      <c r="A17" s="2">
        <v>157414</v>
      </c>
      <c r="B17" s="5">
        <v>0.89</v>
      </c>
      <c r="C17" s="5">
        <v>0.74</v>
      </c>
      <c r="D17" s="5">
        <v>0.85</v>
      </c>
      <c r="E17" s="5">
        <v>0.3</v>
      </c>
      <c r="F17" s="5">
        <v>0.47</v>
      </c>
      <c r="G17" s="5">
        <v>0.84</v>
      </c>
      <c r="H17" s="5">
        <v>0.24</v>
      </c>
      <c r="I17" s="5">
        <v>0.42</v>
      </c>
      <c r="J17" s="5">
        <v>0.43</v>
      </c>
      <c r="K17" s="5">
        <v>0.02</v>
      </c>
      <c r="L17" s="5">
        <v>0.28999999999999998</v>
      </c>
      <c r="M17" s="5">
        <v>5.4899999999999993</v>
      </c>
    </row>
    <row r="18" spans="1:13" x14ac:dyDescent="0.25">
      <c r="A18" s="2">
        <v>158310</v>
      </c>
      <c r="B18" s="5">
        <v>0.68</v>
      </c>
      <c r="C18" s="5">
        <v>0.34</v>
      </c>
      <c r="D18" s="5">
        <v>0.43</v>
      </c>
      <c r="E18" s="5">
        <v>0.28999999999999998</v>
      </c>
      <c r="F18" s="5">
        <v>0.38</v>
      </c>
      <c r="G18" s="5">
        <v>0.31</v>
      </c>
      <c r="H18" s="5">
        <v>0.87</v>
      </c>
      <c r="I18" s="5">
        <v>0.87</v>
      </c>
      <c r="J18" s="5">
        <v>0.39</v>
      </c>
      <c r="K18" s="5">
        <v>0.61</v>
      </c>
      <c r="L18" s="5">
        <v>0.21</v>
      </c>
      <c r="M18" s="5">
        <v>5.38</v>
      </c>
    </row>
    <row r="19" spans="1:13" x14ac:dyDescent="0.25">
      <c r="A19" s="2">
        <v>158326</v>
      </c>
      <c r="B19" s="5">
        <v>0.11</v>
      </c>
      <c r="C19" s="5">
        <v>0.01</v>
      </c>
      <c r="D19" s="5">
        <v>0.2</v>
      </c>
      <c r="E19" s="5">
        <v>0.15</v>
      </c>
      <c r="F19" s="5">
        <v>0.02</v>
      </c>
      <c r="G19" s="5">
        <v>0.76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1.25</v>
      </c>
    </row>
    <row r="20" spans="1:13" x14ac:dyDescent="0.25">
      <c r="A20" s="2" t="s">
        <v>201</v>
      </c>
      <c r="B20" s="5">
        <v>6.3999999999999995</v>
      </c>
      <c r="C20" s="5">
        <v>5.6400000000000006</v>
      </c>
      <c r="D20" s="5">
        <v>6.33</v>
      </c>
      <c r="E20" s="5">
        <v>5.8</v>
      </c>
      <c r="F20" s="5">
        <v>6.9799999999999995</v>
      </c>
      <c r="G20" s="5">
        <v>7.53</v>
      </c>
      <c r="H20" s="5">
        <v>7.8000000000000007</v>
      </c>
      <c r="I20" s="5">
        <v>7.4399999999999995</v>
      </c>
      <c r="J20" s="5">
        <v>6.4499999999999993</v>
      </c>
      <c r="K20" s="5">
        <v>6.51</v>
      </c>
      <c r="L20" s="5">
        <v>6.8299999999999992</v>
      </c>
      <c r="M20" s="5">
        <v>73.709999999999994</v>
      </c>
    </row>
    <row r="23" spans="1:13" x14ac:dyDescent="0.25">
      <c r="A23" s="4" t="s">
        <v>200</v>
      </c>
      <c r="B23" s="4" t="s">
        <v>191</v>
      </c>
      <c r="C23" s="4" t="s">
        <v>192</v>
      </c>
      <c r="D23" s="4" t="s">
        <v>189</v>
      </c>
      <c r="E23" s="4" t="s">
        <v>190</v>
      </c>
      <c r="F23" s="4" t="s">
        <v>198</v>
      </c>
      <c r="G23" s="4" t="s">
        <v>188</v>
      </c>
      <c r="H23" s="4" t="s">
        <v>193</v>
      </c>
      <c r="I23" s="4" t="s">
        <v>194</v>
      </c>
      <c r="J23" s="4" t="s">
        <v>195</v>
      </c>
      <c r="K23" s="4" t="s">
        <v>196</v>
      </c>
      <c r="L23" s="4" t="s">
        <v>197</v>
      </c>
      <c r="M23" s="4" t="s">
        <v>201</v>
      </c>
    </row>
    <row r="24" spans="1:13" x14ac:dyDescent="0.25">
      <c r="A24" s="2">
        <v>708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</row>
    <row r="25" spans="1:13" x14ac:dyDescent="0.25">
      <c r="A25" s="2">
        <v>762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</row>
    <row r="26" spans="1:13" x14ac:dyDescent="0.25">
      <c r="A26" s="2">
        <v>764</v>
      </c>
      <c r="B26" s="5">
        <v>0</v>
      </c>
      <c r="C26" s="5">
        <v>0</v>
      </c>
      <c r="D26" s="5">
        <v>1</v>
      </c>
      <c r="E26" s="5">
        <v>1</v>
      </c>
      <c r="F26" s="5">
        <v>1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3</v>
      </c>
    </row>
    <row r="27" spans="1:13" x14ac:dyDescent="0.25">
      <c r="A27" s="2">
        <v>779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</row>
    <row r="28" spans="1:13" x14ac:dyDescent="0.25">
      <c r="A28" s="2">
        <v>780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1</v>
      </c>
      <c r="I28" s="5">
        <v>1</v>
      </c>
      <c r="J28" s="5">
        <v>1</v>
      </c>
      <c r="K28" s="5">
        <v>0</v>
      </c>
      <c r="L28" s="5">
        <v>0</v>
      </c>
      <c r="M28" s="5">
        <v>3</v>
      </c>
    </row>
    <row r="29" spans="1:13" x14ac:dyDescent="0.25">
      <c r="A29" s="2">
        <v>786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1</v>
      </c>
      <c r="L29" s="5">
        <v>0</v>
      </c>
      <c r="M29" s="5">
        <v>1</v>
      </c>
    </row>
    <row r="30" spans="1:13" x14ac:dyDescent="0.25">
      <c r="A30" s="2">
        <v>787</v>
      </c>
      <c r="B30" s="5">
        <v>0</v>
      </c>
      <c r="C30" s="5">
        <v>1</v>
      </c>
      <c r="D30" s="5">
        <v>0</v>
      </c>
      <c r="E30" s="5">
        <v>1</v>
      </c>
      <c r="F30" s="5">
        <v>0</v>
      </c>
      <c r="G30" s="5">
        <v>1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3</v>
      </c>
    </row>
    <row r="31" spans="1:13" x14ac:dyDescent="0.25">
      <c r="A31" s="2">
        <v>788</v>
      </c>
      <c r="B31" s="5">
        <v>1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1</v>
      </c>
    </row>
    <row r="32" spans="1:13" x14ac:dyDescent="0.25">
      <c r="A32" s="2">
        <v>816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1</v>
      </c>
      <c r="M32" s="5">
        <v>1</v>
      </c>
    </row>
    <row r="33" spans="1:13" x14ac:dyDescent="0.25">
      <c r="A33" s="2">
        <v>878</v>
      </c>
      <c r="B33" s="5">
        <v>1</v>
      </c>
      <c r="C33" s="5">
        <v>1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2</v>
      </c>
    </row>
    <row r="34" spans="1:13" x14ac:dyDescent="0.25">
      <c r="A34" s="2">
        <v>883</v>
      </c>
      <c r="B34" s="5">
        <v>0</v>
      </c>
      <c r="C34" s="5">
        <v>0</v>
      </c>
      <c r="D34" s="5">
        <v>0</v>
      </c>
      <c r="E34" s="5">
        <v>1</v>
      </c>
      <c r="F34" s="5">
        <v>0</v>
      </c>
      <c r="G34" s="5">
        <v>1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2</v>
      </c>
    </row>
    <row r="35" spans="1:13" x14ac:dyDescent="0.25">
      <c r="A35" s="2">
        <v>889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1</v>
      </c>
      <c r="M35" s="5">
        <v>1</v>
      </c>
    </row>
    <row r="36" spans="1:13" x14ac:dyDescent="0.25">
      <c r="A36" s="2">
        <v>157414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1</v>
      </c>
      <c r="L36" s="5">
        <v>0</v>
      </c>
      <c r="M36" s="5">
        <v>1</v>
      </c>
    </row>
    <row r="37" spans="1:13" x14ac:dyDescent="0.25">
      <c r="A37" s="2">
        <v>158310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</row>
    <row r="38" spans="1:13" x14ac:dyDescent="0.25">
      <c r="A38" s="2">
        <v>158326</v>
      </c>
      <c r="B38" s="5">
        <v>0</v>
      </c>
      <c r="C38" s="5">
        <v>1</v>
      </c>
      <c r="D38" s="5">
        <v>0</v>
      </c>
      <c r="E38" s="5">
        <v>0</v>
      </c>
      <c r="F38" s="5">
        <v>1</v>
      </c>
      <c r="G38" s="5">
        <v>0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5">
        <v>7</v>
      </c>
    </row>
    <row r="39" spans="1:13" x14ac:dyDescent="0.25">
      <c r="A39" s="3" t="s">
        <v>201</v>
      </c>
      <c r="B39" s="6">
        <v>2</v>
      </c>
      <c r="C39" s="6">
        <v>3</v>
      </c>
      <c r="D39" s="6">
        <v>1</v>
      </c>
      <c r="E39" s="6">
        <v>3</v>
      </c>
      <c r="F39" s="6">
        <v>2</v>
      </c>
      <c r="G39" s="6">
        <v>2</v>
      </c>
      <c r="H39" s="6">
        <v>2</v>
      </c>
      <c r="I39" s="6">
        <v>2</v>
      </c>
      <c r="J39" s="6">
        <v>2</v>
      </c>
      <c r="K39" s="6">
        <v>3</v>
      </c>
      <c r="L39" s="6">
        <v>3</v>
      </c>
      <c r="M39" s="6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1"/>
  <sheetViews>
    <sheetView topLeftCell="A28" workbookViewId="0">
      <selection activeCell="L40" sqref="I40:L40"/>
    </sheetView>
  </sheetViews>
  <sheetFormatPr baseColWidth="10" defaultRowHeight="15" x14ac:dyDescent="0.25"/>
  <cols>
    <col min="1" max="1" width="17.5703125" bestFit="1" customWidth="1"/>
    <col min="2" max="2" width="22.42578125" bestFit="1" customWidth="1"/>
    <col min="3" max="3" width="6.42578125" customWidth="1"/>
    <col min="4" max="4" width="6" customWidth="1"/>
    <col min="5" max="5" width="7.140625" customWidth="1"/>
    <col min="6" max="6" width="6" customWidth="1"/>
    <col min="7" max="7" width="6.5703125" customWidth="1"/>
    <col min="8" max="8" width="6" customWidth="1"/>
    <col min="9" max="9" width="8.7109375" customWidth="1"/>
    <col min="10" max="11" width="8" customWidth="1"/>
    <col min="12" max="12" width="5" customWidth="1"/>
    <col min="13" max="13" width="12.5703125" customWidth="1"/>
    <col min="14" max="14" width="16.42578125" bestFit="1" customWidth="1"/>
    <col min="15" max="15" width="12.42578125" bestFit="1" customWidth="1"/>
    <col min="16" max="16" width="16.42578125" bestFit="1" customWidth="1"/>
    <col min="17" max="17" width="12.42578125" bestFit="1" customWidth="1"/>
    <col min="18" max="18" width="16.42578125" bestFit="1" customWidth="1"/>
    <col min="19" max="19" width="12.42578125" bestFit="1" customWidth="1"/>
    <col min="20" max="20" width="16.42578125" bestFit="1" customWidth="1"/>
    <col min="21" max="21" width="12.42578125" bestFit="1" customWidth="1"/>
    <col min="22" max="22" width="16.42578125" bestFit="1" customWidth="1"/>
    <col min="23" max="23" width="12.42578125" bestFit="1" customWidth="1"/>
    <col min="24" max="24" width="21.42578125" bestFit="1" customWidth="1"/>
    <col min="25" max="25" width="17.42578125" bestFit="1" customWidth="1"/>
  </cols>
  <sheetData>
    <row r="3" spans="1:13" x14ac:dyDescent="0.25">
      <c r="A3" s="1" t="s">
        <v>205</v>
      </c>
      <c r="B3" s="1" t="s">
        <v>202</v>
      </c>
    </row>
    <row r="4" spans="1:13" x14ac:dyDescent="0.25">
      <c r="A4" s="1" t="s">
        <v>200</v>
      </c>
      <c r="B4" t="s">
        <v>191</v>
      </c>
      <c r="C4" t="s">
        <v>192</v>
      </c>
      <c r="D4" t="s">
        <v>189</v>
      </c>
      <c r="E4" t="s">
        <v>190</v>
      </c>
      <c r="F4" t="s">
        <v>198</v>
      </c>
      <c r="G4" t="s">
        <v>188</v>
      </c>
      <c r="H4" t="s">
        <v>193</v>
      </c>
      <c r="I4" t="s">
        <v>194</v>
      </c>
      <c r="J4" t="s">
        <v>195</v>
      </c>
      <c r="K4" t="s">
        <v>196</v>
      </c>
      <c r="L4" t="s">
        <v>197</v>
      </c>
      <c r="M4" t="s">
        <v>201</v>
      </c>
    </row>
    <row r="5" spans="1:13" x14ac:dyDescent="0.25">
      <c r="A5" s="2">
        <v>708</v>
      </c>
      <c r="B5" s="5">
        <v>0.7</v>
      </c>
      <c r="C5" s="5">
        <v>0.83</v>
      </c>
      <c r="D5" s="5">
        <v>0.91</v>
      </c>
      <c r="E5" s="5">
        <v>0.59</v>
      </c>
      <c r="F5" s="5">
        <v>0.93</v>
      </c>
      <c r="G5" s="5">
        <v>0.9</v>
      </c>
      <c r="H5" s="5">
        <v>0.98</v>
      </c>
      <c r="I5" s="5">
        <v>0.92</v>
      </c>
      <c r="J5" s="5">
        <v>0.86</v>
      </c>
      <c r="K5" s="5">
        <v>0.82</v>
      </c>
      <c r="L5" s="5">
        <v>0.89</v>
      </c>
      <c r="M5" s="5">
        <v>9.33</v>
      </c>
    </row>
    <row r="6" spans="1:13" x14ac:dyDescent="0.25">
      <c r="A6" s="2">
        <v>762</v>
      </c>
      <c r="B6" s="5">
        <v>0.62</v>
      </c>
      <c r="C6" s="5">
        <v>0.56000000000000005</v>
      </c>
      <c r="D6" s="5">
        <v>0.5</v>
      </c>
      <c r="E6" s="5">
        <v>0.97</v>
      </c>
      <c r="F6" s="5">
        <v>0.88</v>
      </c>
      <c r="G6" s="5">
        <v>0.9</v>
      </c>
      <c r="H6" s="5">
        <v>0.98</v>
      </c>
      <c r="I6" s="5">
        <v>0.92</v>
      </c>
      <c r="J6" s="5">
        <v>0.63</v>
      </c>
      <c r="K6" s="5">
        <v>0.28000000000000003</v>
      </c>
      <c r="L6" s="5">
        <v>0.67</v>
      </c>
      <c r="M6" s="5">
        <v>7.91</v>
      </c>
    </row>
    <row r="7" spans="1:13" x14ac:dyDescent="0.25">
      <c r="A7" s="2">
        <v>764</v>
      </c>
      <c r="B7" s="5">
        <v>0.96</v>
      </c>
      <c r="C7" s="5">
        <v>0.56000000000000005</v>
      </c>
      <c r="D7" s="5">
        <v>0.49</v>
      </c>
      <c r="E7" s="5">
        <v>0.24</v>
      </c>
      <c r="F7" s="5">
        <v>0.26</v>
      </c>
      <c r="G7" s="5">
        <v>0.78</v>
      </c>
      <c r="H7" s="5">
        <v>0.98</v>
      </c>
      <c r="I7" s="5">
        <v>0.9</v>
      </c>
      <c r="J7" s="5">
        <v>0.63</v>
      </c>
      <c r="K7" s="5">
        <v>0.82</v>
      </c>
      <c r="L7" s="5">
        <v>0.52</v>
      </c>
      <c r="M7" s="5">
        <v>7.1400000000000006</v>
      </c>
    </row>
    <row r="8" spans="1:13" x14ac:dyDescent="0.25">
      <c r="A8" s="2">
        <v>779</v>
      </c>
      <c r="B8" s="5">
        <v>0.75</v>
      </c>
      <c r="C8" s="5">
        <v>0.56000000000000005</v>
      </c>
      <c r="D8" s="5">
        <v>0.91</v>
      </c>
      <c r="E8" s="5">
        <v>0.97</v>
      </c>
      <c r="F8" s="5">
        <v>0.81</v>
      </c>
      <c r="G8" s="5">
        <v>0.9</v>
      </c>
      <c r="H8" s="5">
        <v>0.98</v>
      </c>
      <c r="I8" s="5">
        <v>0.92</v>
      </c>
      <c r="J8" s="5">
        <v>0.63</v>
      </c>
      <c r="K8" s="5">
        <v>0.82</v>
      </c>
      <c r="L8" s="5">
        <v>0.94</v>
      </c>
      <c r="M8" s="5">
        <v>9.19</v>
      </c>
    </row>
    <row r="9" spans="1:13" x14ac:dyDescent="0.25">
      <c r="A9" s="2">
        <v>780</v>
      </c>
      <c r="B9" s="5">
        <v>0.7</v>
      </c>
      <c r="C9" s="5">
        <v>0.56000000000000005</v>
      </c>
      <c r="D9" s="5">
        <v>0.99</v>
      </c>
      <c r="E9" s="5">
        <v>0.47</v>
      </c>
      <c r="F9" s="5">
        <v>0.9</v>
      </c>
      <c r="G9" s="5">
        <v>0.9</v>
      </c>
      <c r="H9" s="5">
        <v>0.31</v>
      </c>
      <c r="I9" s="5">
        <v>0.14000000000000001</v>
      </c>
      <c r="J9" s="5">
        <v>0.05</v>
      </c>
      <c r="K9" s="5">
        <v>0.56999999999999995</v>
      </c>
      <c r="L9" s="5">
        <v>0.22</v>
      </c>
      <c r="M9" s="5">
        <v>5.8099999999999987</v>
      </c>
    </row>
    <row r="10" spans="1:13" x14ac:dyDescent="0.25">
      <c r="A10" s="2">
        <v>786</v>
      </c>
      <c r="B10" s="5">
        <v>0.81</v>
      </c>
      <c r="C10" s="5">
        <v>0.56000000000000005</v>
      </c>
      <c r="D10" s="5">
        <v>0.64</v>
      </c>
      <c r="E10" s="5">
        <v>0.97</v>
      </c>
      <c r="F10" s="5">
        <v>0.81</v>
      </c>
      <c r="G10" s="5">
        <v>0.78</v>
      </c>
      <c r="H10" s="5">
        <v>0.53</v>
      </c>
      <c r="I10" s="5">
        <v>0.46</v>
      </c>
      <c r="J10" s="5">
        <v>0.66</v>
      </c>
      <c r="K10" s="5">
        <v>0.09</v>
      </c>
      <c r="L10" s="5">
        <v>0.94</v>
      </c>
      <c r="M10" s="5">
        <v>7.25</v>
      </c>
    </row>
    <row r="11" spans="1:13" x14ac:dyDescent="0.25">
      <c r="A11" s="2">
        <v>787</v>
      </c>
      <c r="B11" s="5">
        <v>0.62</v>
      </c>
      <c r="C11" s="5">
        <v>0.15</v>
      </c>
      <c r="D11" s="5">
        <v>0.5</v>
      </c>
      <c r="E11" s="5">
        <v>0</v>
      </c>
      <c r="F11" s="5">
        <v>0.81</v>
      </c>
      <c r="G11" s="5">
        <v>0.23</v>
      </c>
      <c r="H11" s="5">
        <v>1</v>
      </c>
      <c r="I11" s="5">
        <v>0.93</v>
      </c>
      <c r="J11" s="5">
        <v>0.86</v>
      </c>
      <c r="K11" s="5">
        <v>0.82</v>
      </c>
      <c r="L11" s="5">
        <v>0.82</v>
      </c>
      <c r="M11" s="5">
        <v>6.7400000000000011</v>
      </c>
    </row>
    <row r="12" spans="1:13" x14ac:dyDescent="0.25">
      <c r="A12" s="2">
        <v>788</v>
      </c>
      <c r="B12" s="5">
        <v>0.26</v>
      </c>
      <c r="C12" s="5">
        <v>0.52</v>
      </c>
      <c r="D12" s="5">
        <v>0.79</v>
      </c>
      <c r="E12" s="5">
        <v>0.97</v>
      </c>
      <c r="F12" s="5">
        <v>0.88</v>
      </c>
      <c r="G12" s="5">
        <v>0.95</v>
      </c>
      <c r="H12" s="5">
        <v>0.82</v>
      </c>
      <c r="I12" s="5">
        <v>0.9</v>
      </c>
      <c r="J12" s="5">
        <v>0.93</v>
      </c>
      <c r="K12" s="5">
        <v>0.82</v>
      </c>
      <c r="L12" s="5">
        <v>0.94</v>
      </c>
      <c r="M12" s="5">
        <v>8.7800000000000011</v>
      </c>
    </row>
    <row r="13" spans="1:13" x14ac:dyDescent="0.25">
      <c r="A13" s="2">
        <v>816</v>
      </c>
      <c r="B13" s="5">
        <v>0.81</v>
      </c>
      <c r="C13" s="5">
        <v>0.99</v>
      </c>
      <c r="D13" s="5">
        <v>0.64</v>
      </c>
      <c r="E13" s="5">
        <v>0.47</v>
      </c>
      <c r="F13" s="5">
        <v>0.81</v>
      </c>
      <c r="G13" s="5">
        <v>0.9</v>
      </c>
      <c r="H13" s="5">
        <v>0.74</v>
      </c>
      <c r="I13" s="5">
        <v>0.69</v>
      </c>
      <c r="J13" s="5">
        <v>0.86</v>
      </c>
      <c r="K13" s="5">
        <v>0.56999999999999995</v>
      </c>
      <c r="L13" s="5">
        <v>0.06</v>
      </c>
      <c r="M13" s="5">
        <v>7.5400000000000009</v>
      </c>
    </row>
    <row r="14" spans="1:13" x14ac:dyDescent="0.25">
      <c r="A14" s="2">
        <v>878</v>
      </c>
      <c r="B14" s="5">
        <v>0.26</v>
      </c>
      <c r="C14" s="5">
        <v>0.05</v>
      </c>
      <c r="D14" s="5">
        <v>0.5</v>
      </c>
      <c r="E14" s="5">
        <v>0.47</v>
      </c>
      <c r="F14" s="5">
        <v>0.86</v>
      </c>
      <c r="G14" s="5">
        <v>0.9</v>
      </c>
      <c r="H14" s="5">
        <v>0.98</v>
      </c>
      <c r="I14" s="5">
        <v>0.92</v>
      </c>
      <c r="J14" s="5">
        <v>0.93</v>
      </c>
      <c r="K14" s="5">
        <v>0.7</v>
      </c>
      <c r="L14" s="5">
        <v>0.94</v>
      </c>
      <c r="M14" s="5">
        <v>7.51</v>
      </c>
    </row>
    <row r="15" spans="1:13" x14ac:dyDescent="0.25">
      <c r="A15" s="2">
        <v>883</v>
      </c>
      <c r="B15" s="5">
        <v>0.62</v>
      </c>
      <c r="C15" s="5">
        <v>0.83</v>
      </c>
      <c r="D15" s="5">
        <v>0.5</v>
      </c>
      <c r="E15" s="5">
        <v>0.04</v>
      </c>
      <c r="F15" s="5">
        <v>0.81</v>
      </c>
      <c r="G15" s="5">
        <v>0.23</v>
      </c>
      <c r="H15" s="5">
        <v>0.82</v>
      </c>
      <c r="I15" s="5">
        <v>0.92</v>
      </c>
      <c r="J15" s="5">
        <v>0.63</v>
      </c>
      <c r="K15" s="5">
        <v>0.82</v>
      </c>
      <c r="L15" s="5">
        <v>0.94</v>
      </c>
      <c r="M15" s="5">
        <v>7.16</v>
      </c>
    </row>
    <row r="16" spans="1:13" x14ac:dyDescent="0.25">
      <c r="A16" s="2">
        <v>889</v>
      </c>
      <c r="B16" s="5">
        <v>0.87</v>
      </c>
      <c r="C16" s="5">
        <v>0.56000000000000005</v>
      </c>
      <c r="D16" s="5">
        <v>0.64</v>
      </c>
      <c r="E16" s="5">
        <v>0.47</v>
      </c>
      <c r="F16" s="5">
        <v>0.81</v>
      </c>
      <c r="G16" s="5">
        <v>0.65</v>
      </c>
      <c r="H16" s="5">
        <v>0.98</v>
      </c>
      <c r="I16" s="5">
        <v>0.95</v>
      </c>
      <c r="J16" s="5">
        <v>0.85</v>
      </c>
      <c r="K16" s="5">
        <v>0.89</v>
      </c>
      <c r="L16" s="5">
        <v>0.14000000000000001</v>
      </c>
      <c r="M16" s="5">
        <v>7.81</v>
      </c>
    </row>
    <row r="17" spans="1:13" x14ac:dyDescent="0.25">
      <c r="A17" s="2">
        <v>157414</v>
      </c>
      <c r="B17" s="5">
        <v>0.96</v>
      </c>
      <c r="C17" s="5">
        <v>0.83</v>
      </c>
      <c r="D17" s="5">
        <v>0.91</v>
      </c>
      <c r="E17" s="5">
        <v>0.47</v>
      </c>
      <c r="F17" s="5">
        <v>0.81</v>
      </c>
      <c r="G17" s="5">
        <v>0.9</v>
      </c>
      <c r="H17" s="5">
        <v>0.74</v>
      </c>
      <c r="I17" s="5">
        <v>0.9</v>
      </c>
      <c r="J17" s="5">
        <v>0.71</v>
      </c>
      <c r="K17" s="5">
        <v>0.09</v>
      </c>
      <c r="L17" s="5">
        <v>0.63</v>
      </c>
      <c r="M17" s="5">
        <v>7.95</v>
      </c>
    </row>
    <row r="18" spans="1:13" x14ac:dyDescent="0.25">
      <c r="A18" s="2">
        <v>158310</v>
      </c>
      <c r="B18" s="5">
        <v>0.84</v>
      </c>
      <c r="C18" s="5">
        <v>0.56000000000000005</v>
      </c>
      <c r="D18" s="5">
        <v>0.64</v>
      </c>
      <c r="E18" s="5">
        <v>0.47</v>
      </c>
      <c r="F18" s="5">
        <v>0.81</v>
      </c>
      <c r="G18" s="5">
        <v>0.78</v>
      </c>
      <c r="H18" s="5">
        <v>0.98</v>
      </c>
      <c r="I18" s="5">
        <v>0.93</v>
      </c>
      <c r="J18" s="5">
        <v>0.71</v>
      </c>
      <c r="K18" s="5">
        <v>0.82</v>
      </c>
      <c r="L18" s="5">
        <v>0.52</v>
      </c>
      <c r="M18" s="5">
        <v>8.06</v>
      </c>
    </row>
    <row r="19" spans="1:13" x14ac:dyDescent="0.25">
      <c r="A19" s="2">
        <v>158326</v>
      </c>
      <c r="B19" s="5">
        <v>0.54</v>
      </c>
      <c r="C19" s="5">
        <v>0.08</v>
      </c>
      <c r="D19" s="5">
        <v>0.5</v>
      </c>
      <c r="E19" s="5">
        <v>0.47</v>
      </c>
      <c r="F19" s="5">
        <v>0.26</v>
      </c>
      <c r="G19" s="5">
        <v>0.9</v>
      </c>
      <c r="H19" s="5">
        <v>7.0000000000000007E-2</v>
      </c>
      <c r="I19" s="5">
        <v>0.04</v>
      </c>
      <c r="J19" s="5">
        <v>0</v>
      </c>
      <c r="K19" s="5">
        <v>0.03</v>
      </c>
      <c r="L19" s="5">
        <v>0</v>
      </c>
      <c r="M19" s="5">
        <v>2.8899999999999997</v>
      </c>
    </row>
    <row r="20" spans="1:13" x14ac:dyDescent="0.25">
      <c r="A20" s="2" t="s">
        <v>201</v>
      </c>
      <c r="B20" s="5">
        <v>10.319999999999997</v>
      </c>
      <c r="C20" s="5">
        <v>8.2000000000000011</v>
      </c>
      <c r="D20" s="5">
        <v>10.06</v>
      </c>
      <c r="E20" s="5">
        <v>8.0399999999999991</v>
      </c>
      <c r="F20" s="5">
        <v>11.450000000000001</v>
      </c>
      <c r="G20" s="5">
        <v>11.600000000000001</v>
      </c>
      <c r="H20" s="5">
        <v>11.890000000000002</v>
      </c>
      <c r="I20" s="5">
        <v>11.44</v>
      </c>
      <c r="J20" s="5">
        <v>9.9400000000000013</v>
      </c>
      <c r="K20" s="5">
        <v>8.9600000000000009</v>
      </c>
      <c r="L20" s="5">
        <v>9.17</v>
      </c>
      <c r="M20" s="5">
        <v>111.07000000000001</v>
      </c>
    </row>
    <row r="25" spans="1:13" x14ac:dyDescent="0.25">
      <c r="A25" s="4" t="s">
        <v>200</v>
      </c>
      <c r="B25" s="4" t="s">
        <v>191</v>
      </c>
      <c r="C25" s="4" t="s">
        <v>192</v>
      </c>
      <c r="D25" s="4" t="s">
        <v>189</v>
      </c>
      <c r="E25" s="4" t="s">
        <v>190</v>
      </c>
      <c r="F25" s="4" t="s">
        <v>198</v>
      </c>
      <c r="G25" s="4" t="s">
        <v>188</v>
      </c>
      <c r="H25" s="4" t="s">
        <v>193</v>
      </c>
      <c r="I25" s="4" t="s">
        <v>194</v>
      </c>
      <c r="J25" s="4" t="s">
        <v>195</v>
      </c>
      <c r="K25" s="4" t="s">
        <v>196</v>
      </c>
      <c r="L25" s="4" t="s">
        <v>197</v>
      </c>
      <c r="M25" s="4" t="s">
        <v>201</v>
      </c>
    </row>
    <row r="26" spans="1:13" x14ac:dyDescent="0.25">
      <c r="A26" s="2">
        <v>708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</row>
    <row r="27" spans="1:13" x14ac:dyDescent="0.25">
      <c r="A27" s="2">
        <v>762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</row>
    <row r="28" spans="1:13" x14ac:dyDescent="0.25">
      <c r="A28" s="2">
        <v>764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</row>
    <row r="29" spans="1:13" x14ac:dyDescent="0.25">
      <c r="A29" s="2">
        <v>779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</row>
    <row r="30" spans="1:13" x14ac:dyDescent="0.25">
      <c r="A30" s="2">
        <v>780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1</v>
      </c>
      <c r="K30" s="5">
        <v>0</v>
      </c>
      <c r="L30" s="5">
        <v>0</v>
      </c>
      <c r="M30" s="5">
        <v>1</v>
      </c>
    </row>
    <row r="31" spans="1:13" x14ac:dyDescent="0.25">
      <c r="A31" s="2">
        <v>786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</row>
    <row r="32" spans="1:13" x14ac:dyDescent="0.25">
      <c r="A32" s="2">
        <v>787</v>
      </c>
      <c r="B32" s="5">
        <v>0</v>
      </c>
      <c r="C32" s="5">
        <v>0</v>
      </c>
      <c r="D32" s="5">
        <v>0</v>
      </c>
      <c r="E32" s="5">
        <v>1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1</v>
      </c>
    </row>
    <row r="33" spans="1:13" x14ac:dyDescent="0.25">
      <c r="A33" s="2">
        <v>788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</row>
    <row r="34" spans="1:13" x14ac:dyDescent="0.25">
      <c r="A34" s="2">
        <v>816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</row>
    <row r="35" spans="1:13" x14ac:dyDescent="0.25">
      <c r="A35" s="2">
        <v>878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</row>
    <row r="36" spans="1:13" x14ac:dyDescent="0.25">
      <c r="A36" s="2">
        <v>883</v>
      </c>
      <c r="B36" s="5">
        <v>0</v>
      </c>
      <c r="C36" s="5">
        <v>0</v>
      </c>
      <c r="D36" s="5">
        <v>0</v>
      </c>
      <c r="E36" s="5">
        <v>1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1</v>
      </c>
    </row>
    <row r="37" spans="1:13" x14ac:dyDescent="0.25">
      <c r="A37" s="2">
        <v>889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</row>
    <row r="38" spans="1:13" x14ac:dyDescent="0.25">
      <c r="A38" s="2">
        <v>157414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</row>
    <row r="39" spans="1:13" x14ac:dyDescent="0.25">
      <c r="A39" s="2">
        <v>158310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</row>
    <row r="40" spans="1:13" x14ac:dyDescent="0.25">
      <c r="A40" s="2">
        <v>158326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1</v>
      </c>
      <c r="J40" s="5">
        <v>1</v>
      </c>
      <c r="K40" s="5">
        <v>1</v>
      </c>
      <c r="L40" s="5">
        <v>1</v>
      </c>
      <c r="M40" s="5">
        <v>4</v>
      </c>
    </row>
    <row r="41" spans="1:13" x14ac:dyDescent="0.25">
      <c r="A41" s="3" t="s">
        <v>201</v>
      </c>
      <c r="B41" s="6">
        <v>0</v>
      </c>
      <c r="C41" s="6">
        <v>0</v>
      </c>
      <c r="D41" s="6">
        <v>0</v>
      </c>
      <c r="E41" s="6">
        <v>2</v>
      </c>
      <c r="F41" s="6">
        <v>0</v>
      </c>
      <c r="G41" s="6">
        <v>0</v>
      </c>
      <c r="H41" s="6">
        <v>0</v>
      </c>
      <c r="I41" s="6">
        <v>1</v>
      </c>
      <c r="J41" s="6">
        <v>2</v>
      </c>
      <c r="K41" s="6">
        <v>1</v>
      </c>
      <c r="L41" s="6">
        <v>1</v>
      </c>
      <c r="M41" s="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topLeftCell="A19" workbookViewId="0">
      <selection activeCell="D22" sqref="D22"/>
    </sheetView>
  </sheetViews>
  <sheetFormatPr baseColWidth="10" defaultRowHeight="15" x14ac:dyDescent="0.25"/>
  <cols>
    <col min="2" max="2" width="11.85546875" bestFit="1" customWidth="1"/>
  </cols>
  <sheetData>
    <row r="1" spans="1:27" x14ac:dyDescent="0.25">
      <c r="A1" s="4" t="s">
        <v>200</v>
      </c>
      <c r="B1" s="4" t="s">
        <v>191</v>
      </c>
      <c r="C1" s="4" t="s">
        <v>192</v>
      </c>
      <c r="D1" s="4" t="s">
        <v>189</v>
      </c>
      <c r="E1" s="4" t="s">
        <v>190</v>
      </c>
      <c r="F1" s="4" t="s">
        <v>198</v>
      </c>
      <c r="G1" s="4" t="s">
        <v>188</v>
      </c>
      <c r="H1" s="4" t="s">
        <v>193</v>
      </c>
      <c r="I1" s="4" t="s">
        <v>194</v>
      </c>
      <c r="J1" s="4" t="s">
        <v>195</v>
      </c>
      <c r="K1" s="4" t="s">
        <v>196</v>
      </c>
      <c r="L1" s="4" t="s">
        <v>197</v>
      </c>
      <c r="M1" s="4" t="s">
        <v>201</v>
      </c>
      <c r="O1" s="4" t="s">
        <v>200</v>
      </c>
      <c r="P1" s="4" t="s">
        <v>191</v>
      </c>
      <c r="Q1" s="4" t="s">
        <v>192</v>
      </c>
      <c r="R1" s="4" t="s">
        <v>189</v>
      </c>
      <c r="S1" s="4" t="s">
        <v>190</v>
      </c>
      <c r="T1" s="4" t="s">
        <v>198</v>
      </c>
      <c r="U1" s="4" t="s">
        <v>188</v>
      </c>
      <c r="V1" s="4" t="s">
        <v>193</v>
      </c>
      <c r="W1" s="4" t="s">
        <v>194</v>
      </c>
      <c r="X1" s="4" t="s">
        <v>195</v>
      </c>
      <c r="Y1" s="4" t="s">
        <v>196</v>
      </c>
      <c r="Z1" s="4" t="s">
        <v>197</v>
      </c>
      <c r="AA1" s="4" t="s">
        <v>201</v>
      </c>
    </row>
    <row r="2" spans="1:27" x14ac:dyDescent="0.25">
      <c r="A2" s="2">
        <v>708</v>
      </c>
      <c r="B2" s="5">
        <v>0</v>
      </c>
      <c r="C2" s="5">
        <v>0</v>
      </c>
      <c r="D2" s="5">
        <v>0</v>
      </c>
      <c r="E2" s="5">
        <v>0</v>
      </c>
      <c r="F2" s="5">
        <v>-0.47</v>
      </c>
      <c r="G2" s="5">
        <v>0.06</v>
      </c>
      <c r="H2" s="5">
        <v>0</v>
      </c>
      <c r="I2" s="5">
        <v>-0.44</v>
      </c>
      <c r="J2" s="5">
        <v>0.1</v>
      </c>
      <c r="K2" s="5">
        <v>-0.17</v>
      </c>
      <c r="L2" s="5">
        <v>-0.02</v>
      </c>
      <c r="M2" s="5">
        <v>-0.94000000000000006</v>
      </c>
      <c r="O2" s="2">
        <v>708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</row>
    <row r="3" spans="1:27" x14ac:dyDescent="0.25">
      <c r="A3" s="2">
        <v>762</v>
      </c>
      <c r="B3" s="5">
        <v>0.05</v>
      </c>
      <c r="C3" s="5">
        <v>0.01</v>
      </c>
      <c r="D3" s="5">
        <v>-0.1</v>
      </c>
      <c r="E3" s="5">
        <v>0</v>
      </c>
      <c r="F3" s="5">
        <v>0.94</v>
      </c>
      <c r="G3" s="5">
        <v>-0.04</v>
      </c>
      <c r="H3" s="5">
        <v>0</v>
      </c>
      <c r="I3" s="5">
        <v>0.04</v>
      </c>
      <c r="J3" s="5">
        <v>0.15</v>
      </c>
      <c r="K3" s="5">
        <v>0.41</v>
      </c>
      <c r="L3" s="5">
        <v>0.02</v>
      </c>
      <c r="M3" s="5">
        <v>1.4799999999999998</v>
      </c>
      <c r="O3" s="2">
        <v>762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</row>
    <row r="4" spans="1:27" x14ac:dyDescent="0.25">
      <c r="A4" s="2">
        <v>764</v>
      </c>
      <c r="B4" s="5">
        <v>0</v>
      </c>
      <c r="C4" s="5">
        <v>0.01</v>
      </c>
      <c r="D4" s="5">
        <v>0.12</v>
      </c>
      <c r="E4" s="5">
        <v>0.02</v>
      </c>
      <c r="F4" s="5">
        <v>2.85</v>
      </c>
      <c r="G4" s="5">
        <v>0.17</v>
      </c>
      <c r="H4" s="5">
        <v>0</v>
      </c>
      <c r="I4" s="5">
        <v>1.08</v>
      </c>
      <c r="J4" s="5">
        <v>0.16</v>
      </c>
      <c r="K4" s="5">
        <v>0.2</v>
      </c>
      <c r="L4" s="5">
        <v>0.02</v>
      </c>
      <c r="M4" s="5">
        <v>4.63</v>
      </c>
      <c r="O4" s="2">
        <v>764</v>
      </c>
      <c r="P4" s="5">
        <v>0</v>
      </c>
      <c r="Q4" s="5">
        <v>0</v>
      </c>
      <c r="R4" s="5">
        <v>1</v>
      </c>
      <c r="S4" s="5">
        <v>1</v>
      </c>
      <c r="T4" s="5">
        <v>1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3</v>
      </c>
    </row>
    <row r="5" spans="1:27" x14ac:dyDescent="0.25">
      <c r="A5" s="2">
        <v>779</v>
      </c>
      <c r="B5" s="5">
        <v>0</v>
      </c>
      <c r="C5" s="5">
        <v>-0.01</v>
      </c>
      <c r="D5" s="5">
        <v>0</v>
      </c>
      <c r="E5" s="5">
        <v>0</v>
      </c>
      <c r="F5" s="5">
        <v>0.33</v>
      </c>
      <c r="G5" s="5">
        <v>0</v>
      </c>
      <c r="H5" s="5">
        <v>0</v>
      </c>
      <c r="I5" s="5">
        <v>-0.36</v>
      </c>
      <c r="J5" s="5">
        <v>-0.14000000000000001</v>
      </c>
      <c r="K5" s="5">
        <v>-0.12</v>
      </c>
      <c r="L5" s="5">
        <v>0</v>
      </c>
      <c r="M5" s="5">
        <v>-0.3</v>
      </c>
      <c r="O5" s="2">
        <v>779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</row>
    <row r="6" spans="1:27" x14ac:dyDescent="0.25">
      <c r="A6" s="2">
        <v>780</v>
      </c>
      <c r="B6" s="5">
        <v>0</v>
      </c>
      <c r="C6" s="5">
        <v>-0.02</v>
      </c>
      <c r="D6" s="5">
        <v>0</v>
      </c>
      <c r="E6" s="5">
        <v>-0.01</v>
      </c>
      <c r="F6" s="5">
        <v>0.04</v>
      </c>
      <c r="G6" s="5">
        <v>-0.08</v>
      </c>
      <c r="H6" s="5">
        <v>0.05</v>
      </c>
      <c r="I6" s="5">
        <v>1.71</v>
      </c>
      <c r="J6" s="5">
        <v>0.25</v>
      </c>
      <c r="K6" s="5">
        <v>0.33</v>
      </c>
      <c r="L6" s="5">
        <v>0.02</v>
      </c>
      <c r="M6" s="5">
        <v>2.29</v>
      </c>
      <c r="O6" s="2">
        <v>780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1</v>
      </c>
      <c r="W6" s="5">
        <v>1</v>
      </c>
      <c r="X6" s="5">
        <v>1</v>
      </c>
      <c r="Y6" s="5">
        <v>0</v>
      </c>
      <c r="Z6" s="5">
        <v>0</v>
      </c>
      <c r="AA6" s="5">
        <v>3</v>
      </c>
    </row>
    <row r="7" spans="1:27" x14ac:dyDescent="0.25">
      <c r="A7" s="2">
        <v>786</v>
      </c>
      <c r="B7" s="5">
        <v>0</v>
      </c>
      <c r="C7" s="5">
        <v>0.02</v>
      </c>
      <c r="D7" s="5">
        <v>0</v>
      </c>
      <c r="E7" s="5">
        <v>0</v>
      </c>
      <c r="F7" s="5">
        <v>-2.12</v>
      </c>
      <c r="G7" s="5">
        <v>-0.2</v>
      </c>
      <c r="H7" s="5">
        <v>0</v>
      </c>
      <c r="I7" s="5">
        <v>-1.37</v>
      </c>
      <c r="J7" s="5">
        <v>-0.13</v>
      </c>
      <c r="K7" s="5">
        <v>-0.54</v>
      </c>
      <c r="L7" s="5">
        <v>0</v>
      </c>
      <c r="M7" s="5">
        <v>-4.34</v>
      </c>
      <c r="O7" s="2">
        <v>786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1</v>
      </c>
      <c r="Z7" s="5">
        <v>0</v>
      </c>
      <c r="AA7" s="5">
        <v>1</v>
      </c>
    </row>
    <row r="8" spans="1:27" x14ac:dyDescent="0.25">
      <c r="A8" s="2">
        <v>787</v>
      </c>
      <c r="B8" s="5">
        <v>0.11</v>
      </c>
      <c r="C8" s="5">
        <v>0.03</v>
      </c>
      <c r="D8" s="5">
        <v>-0.04</v>
      </c>
      <c r="E8" s="5">
        <v>-0.02</v>
      </c>
      <c r="F8" s="5">
        <v>-2.81</v>
      </c>
      <c r="G8" s="5">
        <v>-0.36</v>
      </c>
      <c r="H8" s="5">
        <v>0</v>
      </c>
      <c r="I8" s="5">
        <v>0.31</v>
      </c>
      <c r="J8" s="5">
        <v>0.01</v>
      </c>
      <c r="K8" s="5">
        <v>-0.11</v>
      </c>
      <c r="L8" s="5">
        <v>0.01</v>
      </c>
      <c r="M8" s="5">
        <v>-2.87</v>
      </c>
      <c r="O8" s="2">
        <v>787</v>
      </c>
      <c r="P8" s="5">
        <v>0</v>
      </c>
      <c r="Q8" s="5">
        <v>1</v>
      </c>
      <c r="R8" s="5">
        <v>0</v>
      </c>
      <c r="S8" s="5">
        <v>1</v>
      </c>
      <c r="T8" s="5">
        <v>0</v>
      </c>
      <c r="U8" s="5">
        <v>1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3</v>
      </c>
    </row>
    <row r="9" spans="1:27" x14ac:dyDescent="0.25">
      <c r="A9" s="2">
        <v>788</v>
      </c>
      <c r="B9" s="5">
        <v>0.18</v>
      </c>
      <c r="C9" s="5">
        <v>0.03</v>
      </c>
      <c r="D9" s="5">
        <v>0.05</v>
      </c>
      <c r="E9" s="5">
        <v>0</v>
      </c>
      <c r="F9" s="5">
        <v>-0.87</v>
      </c>
      <c r="G9" s="5">
        <v>0</v>
      </c>
      <c r="H9" s="5">
        <v>-0.04</v>
      </c>
      <c r="I9" s="5">
        <v>-1.33</v>
      </c>
      <c r="J9" s="5">
        <v>-0.06</v>
      </c>
      <c r="K9" s="5">
        <v>-0.12</v>
      </c>
      <c r="L9" s="5">
        <v>0</v>
      </c>
      <c r="M9" s="5">
        <v>-2.16</v>
      </c>
      <c r="O9" s="2">
        <v>788</v>
      </c>
      <c r="P9" s="5">
        <v>1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1</v>
      </c>
    </row>
    <row r="10" spans="1:27" x14ac:dyDescent="0.25">
      <c r="A10" s="2">
        <v>816</v>
      </c>
      <c r="B10" s="5">
        <v>-0.03</v>
      </c>
      <c r="C10" s="5">
        <v>0</v>
      </c>
      <c r="D10" s="5">
        <v>0</v>
      </c>
      <c r="E10" s="5">
        <v>0.01</v>
      </c>
      <c r="F10" s="5">
        <v>-1.72</v>
      </c>
      <c r="G10" s="5">
        <v>7.0000000000000007E-2</v>
      </c>
      <c r="H10" s="5">
        <v>-0.03</v>
      </c>
      <c r="I10" s="5">
        <v>-0.99</v>
      </c>
      <c r="J10" s="5">
        <v>0.11</v>
      </c>
      <c r="K10" s="5">
        <v>-0.21</v>
      </c>
      <c r="L10" s="5">
        <v>-0.05</v>
      </c>
      <c r="M10" s="5">
        <v>-2.84</v>
      </c>
      <c r="O10" s="2">
        <v>816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1</v>
      </c>
      <c r="AA10" s="5">
        <v>1</v>
      </c>
    </row>
    <row r="11" spans="1:27" x14ac:dyDescent="0.25">
      <c r="A11" s="2">
        <v>878</v>
      </c>
      <c r="B11" s="5">
        <v>-0.22</v>
      </c>
      <c r="C11" s="5">
        <v>-0.06</v>
      </c>
      <c r="D11" s="5">
        <v>-0.11</v>
      </c>
      <c r="E11" s="5">
        <v>-0.02</v>
      </c>
      <c r="F11" s="5">
        <v>-1.1000000000000001</v>
      </c>
      <c r="G11" s="5">
        <v>-0.05</v>
      </c>
      <c r="H11" s="5">
        <v>0</v>
      </c>
      <c r="I11" s="5">
        <v>0.38</v>
      </c>
      <c r="J11" s="5">
        <v>0.02</v>
      </c>
      <c r="K11" s="5">
        <v>-0.22</v>
      </c>
      <c r="L11" s="5">
        <v>0</v>
      </c>
      <c r="M11" s="5">
        <v>-1.3800000000000001</v>
      </c>
      <c r="O11" s="2">
        <v>878</v>
      </c>
      <c r="P11" s="5">
        <v>1</v>
      </c>
      <c r="Q11" s="5">
        <v>1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2</v>
      </c>
    </row>
    <row r="12" spans="1:27" x14ac:dyDescent="0.25">
      <c r="A12" s="2">
        <v>883</v>
      </c>
      <c r="B12" s="5">
        <v>7.0000000000000007E-2</v>
      </c>
      <c r="C12" s="5">
        <v>0.01</v>
      </c>
      <c r="D12" s="5">
        <v>-0.1</v>
      </c>
      <c r="E12" s="5">
        <v>-0.03</v>
      </c>
      <c r="F12" s="5">
        <v>-2.0299999999999998</v>
      </c>
      <c r="G12" s="5">
        <v>-0.24</v>
      </c>
      <c r="H12" s="5">
        <v>0</v>
      </c>
      <c r="I12" s="5">
        <v>-0.49</v>
      </c>
      <c r="J12" s="5">
        <v>0.13</v>
      </c>
      <c r="K12" s="5">
        <v>-0.14000000000000001</v>
      </c>
      <c r="L12" s="5">
        <v>0</v>
      </c>
      <c r="M12" s="5">
        <v>-2.82</v>
      </c>
      <c r="O12" s="2">
        <v>883</v>
      </c>
      <c r="P12" s="5">
        <v>0</v>
      </c>
      <c r="Q12" s="5">
        <v>0</v>
      </c>
      <c r="R12" s="5">
        <v>0</v>
      </c>
      <c r="S12" s="5">
        <v>1</v>
      </c>
      <c r="T12" s="5">
        <v>0</v>
      </c>
      <c r="U12" s="5">
        <v>1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2</v>
      </c>
    </row>
    <row r="13" spans="1:27" x14ac:dyDescent="0.25">
      <c r="A13" s="2">
        <v>889</v>
      </c>
      <c r="B13" s="5">
        <v>0.04</v>
      </c>
      <c r="C13" s="5">
        <v>-0.02</v>
      </c>
      <c r="D13" s="5">
        <v>0.06</v>
      </c>
      <c r="E13" s="5">
        <v>0.01</v>
      </c>
      <c r="F13" s="5">
        <v>-1.41</v>
      </c>
      <c r="G13" s="5">
        <v>0.19</v>
      </c>
      <c r="H13" s="5">
        <v>0</v>
      </c>
      <c r="I13" s="5">
        <v>0</v>
      </c>
      <c r="J13" s="5">
        <v>0.06</v>
      </c>
      <c r="K13" s="5">
        <v>0</v>
      </c>
      <c r="L13" s="5">
        <v>-0.03</v>
      </c>
      <c r="M13" s="5">
        <v>-1.0999999999999999</v>
      </c>
      <c r="O13" s="2">
        <v>889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1</v>
      </c>
      <c r="AA13" s="5">
        <v>1</v>
      </c>
    </row>
    <row r="14" spans="1:27" x14ac:dyDescent="0.25">
      <c r="A14" s="2">
        <v>157414</v>
      </c>
      <c r="B14" s="5">
        <v>0</v>
      </c>
      <c r="C14" s="5">
        <v>0</v>
      </c>
      <c r="D14" s="5">
        <v>0</v>
      </c>
      <c r="E14" s="5">
        <v>0.01</v>
      </c>
      <c r="F14" s="5">
        <v>-1.18</v>
      </c>
      <c r="G14" s="5">
        <v>-0.04</v>
      </c>
      <c r="H14" s="5">
        <v>0</v>
      </c>
      <c r="I14" s="5">
        <v>-0.67</v>
      </c>
      <c r="J14" s="5">
        <v>-0.06</v>
      </c>
      <c r="K14" s="5">
        <v>-0.3</v>
      </c>
      <c r="L14" s="5">
        <v>-0.02</v>
      </c>
      <c r="M14" s="5">
        <v>-2.2599999999999998</v>
      </c>
      <c r="O14" s="2">
        <v>157414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1</v>
      </c>
      <c r="Z14" s="5">
        <v>0</v>
      </c>
      <c r="AA14" s="5">
        <v>1</v>
      </c>
    </row>
    <row r="15" spans="1:27" x14ac:dyDescent="0.25">
      <c r="A15" s="2">
        <v>158310</v>
      </c>
      <c r="B15" s="5">
        <v>-0.04</v>
      </c>
      <c r="C15" s="5">
        <v>-0.02</v>
      </c>
      <c r="D15" s="5">
        <v>0.03</v>
      </c>
      <c r="E15" s="5">
        <v>0.01</v>
      </c>
      <c r="F15" s="5">
        <v>1.28</v>
      </c>
      <c r="G15" s="5">
        <v>0.18</v>
      </c>
      <c r="H15" s="5">
        <v>0</v>
      </c>
      <c r="I15" s="5">
        <v>0.02</v>
      </c>
      <c r="J15" s="5">
        <v>-0.06</v>
      </c>
      <c r="K15" s="5">
        <v>0.19</v>
      </c>
      <c r="L15" s="5">
        <v>0.02</v>
      </c>
      <c r="M15" s="5">
        <v>1.6099999999999999</v>
      </c>
      <c r="O15" s="2">
        <v>158310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</row>
    <row r="16" spans="1:27" x14ac:dyDescent="0.25">
      <c r="A16" s="2">
        <v>158326</v>
      </c>
      <c r="B16" s="5">
        <v>-0.25</v>
      </c>
      <c r="C16" s="5">
        <v>-0.1</v>
      </c>
      <c r="D16" s="5">
        <v>-0.1</v>
      </c>
      <c r="E16" s="5">
        <v>-0.03</v>
      </c>
      <c r="F16" s="5">
        <v>-4.63</v>
      </c>
      <c r="G16" s="5">
        <v>7.0000000000000007E-2</v>
      </c>
      <c r="H16" s="5">
        <v>-7.0000000000000007E-2</v>
      </c>
      <c r="I16" s="5">
        <v>-1.87</v>
      </c>
      <c r="J16" s="5">
        <v>-0.23</v>
      </c>
      <c r="K16" s="5">
        <v>-0.75</v>
      </c>
      <c r="L16" s="5">
        <v>-0.08</v>
      </c>
      <c r="M16" s="5">
        <v>-8.0399999999999991</v>
      </c>
      <c r="O16" s="2">
        <v>158326</v>
      </c>
      <c r="P16" s="5">
        <v>0</v>
      </c>
      <c r="Q16" s="5">
        <v>1</v>
      </c>
      <c r="R16" s="5">
        <v>0</v>
      </c>
      <c r="S16" s="5">
        <v>0</v>
      </c>
      <c r="T16" s="5">
        <v>1</v>
      </c>
      <c r="U16" s="5">
        <v>0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7</v>
      </c>
    </row>
    <row r="17" spans="1:27" x14ac:dyDescent="0.25">
      <c r="A17" s="3" t="s">
        <v>201</v>
      </c>
      <c r="B17" s="6">
        <v>-9.0000000000000052E-2</v>
      </c>
      <c r="C17" s="6">
        <v>-0.12</v>
      </c>
      <c r="D17" s="6">
        <v>-0.19000000000000003</v>
      </c>
      <c r="E17" s="6">
        <v>-4.9999999999999996E-2</v>
      </c>
      <c r="F17" s="6">
        <v>-12.899999999999999</v>
      </c>
      <c r="G17" s="6">
        <v>-0.26999999999999991</v>
      </c>
      <c r="H17" s="6">
        <v>-0.09</v>
      </c>
      <c r="I17" s="6">
        <v>-3.98</v>
      </c>
      <c r="J17" s="6">
        <v>0.31000000000000005</v>
      </c>
      <c r="K17" s="6">
        <v>-1.5500000000000003</v>
      </c>
      <c r="L17" s="6">
        <v>-0.11</v>
      </c>
      <c r="M17" s="6">
        <v>-19.04</v>
      </c>
      <c r="O17" s="3" t="s">
        <v>201</v>
      </c>
      <c r="P17" s="6">
        <v>2</v>
      </c>
      <c r="Q17" s="6">
        <v>3</v>
      </c>
      <c r="R17" s="6">
        <v>1</v>
      </c>
      <c r="S17" s="6">
        <v>3</v>
      </c>
      <c r="T17" s="6">
        <v>2</v>
      </c>
      <c r="U17" s="6">
        <v>2</v>
      </c>
      <c r="V17" s="6">
        <v>2</v>
      </c>
      <c r="W17" s="6">
        <v>2</v>
      </c>
      <c r="X17" s="6">
        <v>2</v>
      </c>
      <c r="Y17" s="6">
        <v>3</v>
      </c>
      <c r="Z17" s="6">
        <v>3</v>
      </c>
      <c r="AA17" s="6">
        <v>25</v>
      </c>
    </row>
    <row r="20" spans="1:27" x14ac:dyDescent="0.25">
      <c r="A20" s="4" t="s">
        <v>200</v>
      </c>
      <c r="B20" s="4" t="s">
        <v>191</v>
      </c>
      <c r="C20" s="4" t="s">
        <v>192</v>
      </c>
      <c r="D20" s="4" t="s">
        <v>189</v>
      </c>
      <c r="E20" s="4" t="s">
        <v>190</v>
      </c>
      <c r="F20" s="4" t="s">
        <v>198</v>
      </c>
      <c r="G20" s="4" t="s">
        <v>188</v>
      </c>
      <c r="H20" s="4" t="s">
        <v>193</v>
      </c>
      <c r="I20" s="4" t="s">
        <v>194</v>
      </c>
      <c r="J20" s="4" t="s">
        <v>195</v>
      </c>
      <c r="K20" s="4" t="s">
        <v>196</v>
      </c>
      <c r="L20" s="4" t="s">
        <v>197</v>
      </c>
      <c r="M20" s="4"/>
    </row>
    <row r="21" spans="1:27" x14ac:dyDescent="0.25">
      <c r="A21" s="2">
        <v>708</v>
      </c>
      <c r="B21" t="str">
        <f>IF(P2 = 1,B2,"NA")</f>
        <v>NA</v>
      </c>
      <c r="C21" t="str">
        <f t="shared" ref="C21:L21" si="0">IF(Q2 = 1,C2,"NA")</f>
        <v>NA</v>
      </c>
      <c r="D21" t="str">
        <f t="shared" si="0"/>
        <v>NA</v>
      </c>
      <c r="E21" t="str">
        <f t="shared" si="0"/>
        <v>NA</v>
      </c>
      <c r="F21" t="str">
        <f t="shared" si="0"/>
        <v>NA</v>
      </c>
      <c r="G21" t="str">
        <f t="shared" si="0"/>
        <v>NA</v>
      </c>
      <c r="H21" t="str">
        <f t="shared" si="0"/>
        <v>NA</v>
      </c>
      <c r="I21" t="str">
        <f t="shared" si="0"/>
        <v>NA</v>
      </c>
      <c r="J21" t="str">
        <f t="shared" si="0"/>
        <v>NA</v>
      </c>
      <c r="K21" t="str">
        <f t="shared" si="0"/>
        <v>NA</v>
      </c>
      <c r="L21" t="str">
        <f t="shared" si="0"/>
        <v>NA</v>
      </c>
      <c r="M21" t="s">
        <v>8</v>
      </c>
    </row>
    <row r="22" spans="1:27" x14ac:dyDescent="0.25">
      <c r="A22" s="2">
        <v>762</v>
      </c>
      <c r="B22" t="str">
        <f t="shared" ref="B22:B35" si="1">IF(P3 = 1,B3,"NA")</f>
        <v>NA</v>
      </c>
      <c r="C22" t="str">
        <f t="shared" ref="C22:C35" si="2">IF(Q3 = 1,C3,"NA")</f>
        <v>NA</v>
      </c>
      <c r="D22" t="str">
        <f t="shared" ref="D22:D35" si="3">IF(R3 = 1,D3,"NA")</f>
        <v>NA</v>
      </c>
      <c r="E22" t="str">
        <f t="shared" ref="E22:E35" si="4">IF(S3 = 1,E3,"NA")</f>
        <v>NA</v>
      </c>
      <c r="F22" t="str">
        <f t="shared" ref="F22:F35" si="5">IF(T3 = 1,F3,"NA")</f>
        <v>NA</v>
      </c>
      <c r="G22" t="str">
        <f t="shared" ref="G22:G35" si="6">IF(U3 = 1,G3,"NA")</f>
        <v>NA</v>
      </c>
      <c r="H22" t="str">
        <f t="shared" ref="H22:H35" si="7">IF(V3 = 1,H3,"NA")</f>
        <v>NA</v>
      </c>
      <c r="I22" t="str">
        <f t="shared" ref="I22:I35" si="8">IF(W3 = 1,I3,"NA")</f>
        <v>NA</v>
      </c>
      <c r="J22" t="str">
        <f t="shared" ref="J22:J35" si="9">IF(X3 = 1,J3,"NA")</f>
        <v>NA</v>
      </c>
      <c r="K22" t="str">
        <f t="shared" ref="K22:K35" si="10">IF(Y3 = 1,K3,"NA")</f>
        <v>NA</v>
      </c>
      <c r="L22" t="str">
        <f t="shared" ref="L22:L35" si="11">IF(Z3 = 1,L3,"NA")</f>
        <v>NA</v>
      </c>
      <c r="M22" t="s">
        <v>10</v>
      </c>
    </row>
    <row r="23" spans="1:27" x14ac:dyDescent="0.25">
      <c r="A23" s="2">
        <v>764</v>
      </c>
      <c r="B23" t="str">
        <f t="shared" si="1"/>
        <v>NA</v>
      </c>
      <c r="C23" t="str">
        <f t="shared" si="2"/>
        <v>NA</v>
      </c>
      <c r="D23">
        <f t="shared" si="3"/>
        <v>0.12</v>
      </c>
      <c r="E23">
        <f t="shared" si="4"/>
        <v>0.02</v>
      </c>
      <c r="F23">
        <f t="shared" si="5"/>
        <v>2.85</v>
      </c>
      <c r="G23" t="str">
        <f t="shared" si="6"/>
        <v>NA</v>
      </c>
      <c r="H23" t="str">
        <f t="shared" si="7"/>
        <v>NA</v>
      </c>
      <c r="I23" t="str">
        <f t="shared" si="8"/>
        <v>NA</v>
      </c>
      <c r="J23" t="str">
        <f t="shared" si="9"/>
        <v>NA</v>
      </c>
      <c r="K23" t="str">
        <f t="shared" si="10"/>
        <v>NA</v>
      </c>
      <c r="L23" t="str">
        <f t="shared" si="11"/>
        <v>NA</v>
      </c>
      <c r="M23" t="s">
        <v>12</v>
      </c>
    </row>
    <row r="24" spans="1:27" x14ac:dyDescent="0.25">
      <c r="A24" s="2">
        <v>779</v>
      </c>
      <c r="B24" t="str">
        <f t="shared" si="1"/>
        <v>NA</v>
      </c>
      <c r="C24" t="str">
        <f t="shared" si="2"/>
        <v>NA</v>
      </c>
      <c r="D24" t="str">
        <f t="shared" si="3"/>
        <v>NA</v>
      </c>
      <c r="E24" t="str">
        <f t="shared" si="4"/>
        <v>NA</v>
      </c>
      <c r="F24" t="str">
        <f t="shared" si="5"/>
        <v>NA</v>
      </c>
      <c r="G24" t="str">
        <f t="shared" si="6"/>
        <v>NA</v>
      </c>
      <c r="H24" t="str">
        <f t="shared" si="7"/>
        <v>NA</v>
      </c>
      <c r="I24" t="str">
        <f t="shared" si="8"/>
        <v>NA</v>
      </c>
      <c r="J24" t="str">
        <f t="shared" si="9"/>
        <v>NA</v>
      </c>
      <c r="K24" t="str">
        <f t="shared" si="10"/>
        <v>NA</v>
      </c>
      <c r="L24" t="str">
        <f t="shared" si="11"/>
        <v>NA</v>
      </c>
      <c r="M24" t="s">
        <v>14</v>
      </c>
    </row>
    <row r="25" spans="1:27" x14ac:dyDescent="0.25">
      <c r="A25" s="2">
        <v>780</v>
      </c>
      <c r="B25" t="str">
        <f t="shared" si="1"/>
        <v>NA</v>
      </c>
      <c r="C25" t="str">
        <f t="shared" si="2"/>
        <v>NA</v>
      </c>
      <c r="D25" t="str">
        <f t="shared" si="3"/>
        <v>NA</v>
      </c>
      <c r="E25" t="str">
        <f t="shared" si="4"/>
        <v>NA</v>
      </c>
      <c r="F25" t="str">
        <f t="shared" si="5"/>
        <v>NA</v>
      </c>
      <c r="G25" t="str">
        <f t="shared" si="6"/>
        <v>NA</v>
      </c>
      <c r="H25">
        <f t="shared" si="7"/>
        <v>0.05</v>
      </c>
      <c r="I25">
        <f t="shared" si="8"/>
        <v>1.71</v>
      </c>
      <c r="J25">
        <f t="shared" si="9"/>
        <v>0.25</v>
      </c>
      <c r="K25" t="str">
        <f t="shared" si="10"/>
        <v>NA</v>
      </c>
      <c r="L25" t="str">
        <f t="shared" si="11"/>
        <v>NA</v>
      </c>
      <c r="M25" t="s">
        <v>16</v>
      </c>
    </row>
    <row r="26" spans="1:27" x14ac:dyDescent="0.25">
      <c r="A26" s="2">
        <v>786</v>
      </c>
      <c r="B26" t="str">
        <f t="shared" si="1"/>
        <v>NA</v>
      </c>
      <c r="C26" t="str">
        <f t="shared" si="2"/>
        <v>NA</v>
      </c>
      <c r="D26" t="str">
        <f t="shared" si="3"/>
        <v>NA</v>
      </c>
      <c r="E26" t="str">
        <f t="shared" si="4"/>
        <v>NA</v>
      </c>
      <c r="F26" t="str">
        <f t="shared" si="5"/>
        <v>NA</v>
      </c>
      <c r="G26" t="str">
        <f t="shared" si="6"/>
        <v>NA</v>
      </c>
      <c r="H26" t="str">
        <f t="shared" si="7"/>
        <v>NA</v>
      </c>
      <c r="I26" t="str">
        <f t="shared" si="8"/>
        <v>NA</v>
      </c>
      <c r="J26" t="str">
        <f t="shared" si="9"/>
        <v>NA</v>
      </c>
      <c r="K26">
        <f t="shared" si="10"/>
        <v>-0.54</v>
      </c>
      <c r="L26" t="str">
        <f t="shared" si="11"/>
        <v>NA</v>
      </c>
      <c r="M26" t="s">
        <v>18</v>
      </c>
    </row>
    <row r="27" spans="1:27" x14ac:dyDescent="0.25">
      <c r="A27" s="2">
        <v>787</v>
      </c>
      <c r="B27" t="str">
        <f t="shared" si="1"/>
        <v>NA</v>
      </c>
      <c r="C27">
        <f t="shared" si="2"/>
        <v>0.03</v>
      </c>
      <c r="D27" t="str">
        <f t="shared" si="3"/>
        <v>NA</v>
      </c>
      <c r="E27">
        <f t="shared" si="4"/>
        <v>-0.02</v>
      </c>
      <c r="F27" t="str">
        <f t="shared" si="5"/>
        <v>NA</v>
      </c>
      <c r="G27">
        <f t="shared" si="6"/>
        <v>-0.36</v>
      </c>
      <c r="H27" t="str">
        <f t="shared" si="7"/>
        <v>NA</v>
      </c>
      <c r="I27" t="str">
        <f t="shared" si="8"/>
        <v>NA</v>
      </c>
      <c r="J27" t="str">
        <f t="shared" si="9"/>
        <v>NA</v>
      </c>
      <c r="K27" t="str">
        <f t="shared" si="10"/>
        <v>NA</v>
      </c>
      <c r="L27" t="str">
        <f t="shared" si="11"/>
        <v>NA</v>
      </c>
      <c r="M27" t="s">
        <v>20</v>
      </c>
    </row>
    <row r="28" spans="1:27" x14ac:dyDescent="0.25">
      <c r="A28" s="2">
        <v>788</v>
      </c>
      <c r="B28">
        <f t="shared" si="1"/>
        <v>0.18</v>
      </c>
      <c r="C28" t="str">
        <f t="shared" si="2"/>
        <v>NA</v>
      </c>
      <c r="D28" t="str">
        <f t="shared" si="3"/>
        <v>NA</v>
      </c>
      <c r="E28" t="str">
        <f t="shared" si="4"/>
        <v>NA</v>
      </c>
      <c r="F28" t="str">
        <f t="shared" si="5"/>
        <v>NA</v>
      </c>
      <c r="G28" t="str">
        <f t="shared" si="6"/>
        <v>NA</v>
      </c>
      <c r="H28" t="str">
        <f t="shared" si="7"/>
        <v>NA</v>
      </c>
      <c r="I28" t="str">
        <f t="shared" si="8"/>
        <v>NA</v>
      </c>
      <c r="J28" t="str">
        <f t="shared" si="9"/>
        <v>NA</v>
      </c>
      <c r="K28" t="str">
        <f t="shared" si="10"/>
        <v>NA</v>
      </c>
      <c r="L28" t="str">
        <f t="shared" si="11"/>
        <v>NA</v>
      </c>
      <c r="M28" t="s">
        <v>22</v>
      </c>
    </row>
    <row r="29" spans="1:27" x14ac:dyDescent="0.25">
      <c r="A29" s="2">
        <v>816</v>
      </c>
      <c r="B29" t="str">
        <f t="shared" si="1"/>
        <v>NA</v>
      </c>
      <c r="C29" t="str">
        <f t="shared" si="2"/>
        <v>NA</v>
      </c>
      <c r="D29" t="str">
        <f t="shared" si="3"/>
        <v>NA</v>
      </c>
      <c r="E29" t="str">
        <f t="shared" si="4"/>
        <v>NA</v>
      </c>
      <c r="F29" t="str">
        <f t="shared" si="5"/>
        <v>NA</v>
      </c>
      <c r="G29" t="str">
        <f t="shared" si="6"/>
        <v>NA</v>
      </c>
      <c r="H29" t="str">
        <f t="shared" si="7"/>
        <v>NA</v>
      </c>
      <c r="I29" t="str">
        <f t="shared" si="8"/>
        <v>NA</v>
      </c>
      <c r="J29" t="str">
        <f t="shared" si="9"/>
        <v>NA</v>
      </c>
      <c r="K29" t="str">
        <f t="shared" si="10"/>
        <v>NA</v>
      </c>
      <c r="L29">
        <f t="shared" si="11"/>
        <v>-0.05</v>
      </c>
      <c r="M29" t="s">
        <v>24</v>
      </c>
    </row>
    <row r="30" spans="1:27" x14ac:dyDescent="0.25">
      <c r="A30" s="2">
        <v>878</v>
      </c>
      <c r="B30">
        <f t="shared" si="1"/>
        <v>-0.22</v>
      </c>
      <c r="C30">
        <f t="shared" si="2"/>
        <v>-0.06</v>
      </c>
      <c r="D30" t="str">
        <f t="shared" si="3"/>
        <v>NA</v>
      </c>
      <c r="E30" t="str">
        <f t="shared" si="4"/>
        <v>NA</v>
      </c>
      <c r="F30" t="str">
        <f t="shared" si="5"/>
        <v>NA</v>
      </c>
      <c r="G30" t="str">
        <f t="shared" si="6"/>
        <v>NA</v>
      </c>
      <c r="H30" t="str">
        <f t="shared" si="7"/>
        <v>NA</v>
      </c>
      <c r="I30" t="str">
        <f t="shared" si="8"/>
        <v>NA</v>
      </c>
      <c r="J30" t="str">
        <f t="shared" si="9"/>
        <v>NA</v>
      </c>
      <c r="K30" t="str">
        <f t="shared" si="10"/>
        <v>NA</v>
      </c>
      <c r="L30" t="str">
        <f t="shared" si="11"/>
        <v>NA</v>
      </c>
      <c r="M30" t="s">
        <v>26</v>
      </c>
    </row>
    <row r="31" spans="1:27" x14ac:dyDescent="0.25">
      <c r="A31" s="2">
        <v>883</v>
      </c>
      <c r="B31" t="str">
        <f t="shared" si="1"/>
        <v>NA</v>
      </c>
      <c r="C31" t="str">
        <f t="shared" si="2"/>
        <v>NA</v>
      </c>
      <c r="D31" t="str">
        <f t="shared" si="3"/>
        <v>NA</v>
      </c>
      <c r="E31">
        <f t="shared" si="4"/>
        <v>-0.03</v>
      </c>
      <c r="F31" t="str">
        <f t="shared" si="5"/>
        <v>NA</v>
      </c>
      <c r="G31">
        <f t="shared" si="6"/>
        <v>-0.24</v>
      </c>
      <c r="H31" t="str">
        <f t="shared" si="7"/>
        <v>NA</v>
      </c>
      <c r="I31" t="str">
        <f t="shared" si="8"/>
        <v>NA</v>
      </c>
      <c r="J31" t="str">
        <f t="shared" si="9"/>
        <v>NA</v>
      </c>
      <c r="K31" t="str">
        <f t="shared" si="10"/>
        <v>NA</v>
      </c>
      <c r="L31" t="str">
        <f t="shared" si="11"/>
        <v>NA</v>
      </c>
      <c r="M31" t="s">
        <v>28</v>
      </c>
    </row>
    <row r="32" spans="1:27" x14ac:dyDescent="0.25">
      <c r="A32" s="2">
        <v>889</v>
      </c>
      <c r="B32" t="str">
        <f t="shared" si="1"/>
        <v>NA</v>
      </c>
      <c r="C32" t="str">
        <f t="shared" si="2"/>
        <v>NA</v>
      </c>
      <c r="D32" t="str">
        <f t="shared" si="3"/>
        <v>NA</v>
      </c>
      <c r="E32" t="str">
        <f t="shared" si="4"/>
        <v>NA</v>
      </c>
      <c r="F32" t="str">
        <f t="shared" si="5"/>
        <v>NA</v>
      </c>
      <c r="G32" t="str">
        <f t="shared" si="6"/>
        <v>NA</v>
      </c>
      <c r="H32" t="str">
        <f t="shared" si="7"/>
        <v>NA</v>
      </c>
      <c r="I32" t="str">
        <f t="shared" si="8"/>
        <v>NA</v>
      </c>
      <c r="J32" t="str">
        <f t="shared" si="9"/>
        <v>NA</v>
      </c>
      <c r="K32" t="str">
        <f t="shared" si="10"/>
        <v>NA</v>
      </c>
      <c r="L32">
        <f t="shared" si="11"/>
        <v>-0.03</v>
      </c>
      <c r="M32" t="s">
        <v>30</v>
      </c>
    </row>
    <row r="33" spans="1:13" x14ac:dyDescent="0.25">
      <c r="A33" s="2">
        <v>157414</v>
      </c>
      <c r="B33" t="str">
        <f t="shared" si="1"/>
        <v>NA</v>
      </c>
      <c r="C33" t="str">
        <f t="shared" si="2"/>
        <v>NA</v>
      </c>
      <c r="D33" t="str">
        <f t="shared" si="3"/>
        <v>NA</v>
      </c>
      <c r="E33" t="str">
        <f t="shared" si="4"/>
        <v>NA</v>
      </c>
      <c r="F33" t="str">
        <f t="shared" si="5"/>
        <v>NA</v>
      </c>
      <c r="G33" t="str">
        <f t="shared" si="6"/>
        <v>NA</v>
      </c>
      <c r="H33" t="str">
        <f t="shared" si="7"/>
        <v>NA</v>
      </c>
      <c r="I33" t="str">
        <f t="shared" si="8"/>
        <v>NA</v>
      </c>
      <c r="J33" t="str">
        <f t="shared" si="9"/>
        <v>NA</v>
      </c>
      <c r="K33">
        <f t="shared" si="10"/>
        <v>-0.3</v>
      </c>
      <c r="L33" t="str">
        <f t="shared" si="11"/>
        <v>NA</v>
      </c>
      <c r="M33" t="s">
        <v>32</v>
      </c>
    </row>
    <row r="34" spans="1:13" x14ac:dyDescent="0.25">
      <c r="A34" s="2">
        <v>158310</v>
      </c>
      <c r="B34" t="str">
        <f t="shared" si="1"/>
        <v>NA</v>
      </c>
      <c r="C34" t="str">
        <f t="shared" si="2"/>
        <v>NA</v>
      </c>
      <c r="D34" t="str">
        <f t="shared" si="3"/>
        <v>NA</v>
      </c>
      <c r="E34" t="str">
        <f t="shared" si="4"/>
        <v>NA</v>
      </c>
      <c r="F34" t="str">
        <f t="shared" si="5"/>
        <v>NA</v>
      </c>
      <c r="G34" t="str">
        <f t="shared" si="6"/>
        <v>NA</v>
      </c>
      <c r="H34" t="str">
        <f t="shared" si="7"/>
        <v>NA</v>
      </c>
      <c r="I34" t="str">
        <f t="shared" si="8"/>
        <v>NA</v>
      </c>
      <c r="J34" t="str">
        <f t="shared" si="9"/>
        <v>NA</v>
      </c>
      <c r="K34" t="str">
        <f t="shared" si="10"/>
        <v>NA</v>
      </c>
      <c r="L34" t="str">
        <f t="shared" si="11"/>
        <v>NA</v>
      </c>
      <c r="M34" t="s">
        <v>34</v>
      </c>
    </row>
    <row r="35" spans="1:13" x14ac:dyDescent="0.25">
      <c r="A35" s="2">
        <v>158326</v>
      </c>
      <c r="B35" t="str">
        <f t="shared" si="1"/>
        <v>NA</v>
      </c>
      <c r="C35">
        <f t="shared" si="2"/>
        <v>-0.1</v>
      </c>
      <c r="D35" t="str">
        <f t="shared" si="3"/>
        <v>NA</v>
      </c>
      <c r="E35" t="str">
        <f t="shared" si="4"/>
        <v>NA</v>
      </c>
      <c r="F35">
        <f t="shared" si="5"/>
        <v>-4.63</v>
      </c>
      <c r="G35" t="str">
        <f t="shared" si="6"/>
        <v>NA</v>
      </c>
      <c r="H35">
        <f t="shared" si="7"/>
        <v>-7.0000000000000007E-2</v>
      </c>
      <c r="I35">
        <f t="shared" si="8"/>
        <v>-1.87</v>
      </c>
      <c r="J35">
        <f t="shared" si="9"/>
        <v>-0.23</v>
      </c>
      <c r="K35">
        <f t="shared" si="10"/>
        <v>-0.75</v>
      </c>
      <c r="L35">
        <f t="shared" si="11"/>
        <v>-0.08</v>
      </c>
      <c r="M3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data.slope.r</vt:lpstr>
      <vt:lpstr>Hoja1</vt:lpstr>
      <vt:lpstr>Hoja3</vt:lpstr>
      <vt:lpstr>Hoja4</vt:lpstr>
      <vt:lpstr>Hoja6</vt:lpstr>
      <vt:lpstr>Hoja8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01</dc:creator>
  <cp:lastModifiedBy>Adrian_Huerta</cp:lastModifiedBy>
  <dcterms:created xsi:type="dcterms:W3CDTF">2016-10-23T02:47:25Z</dcterms:created>
  <dcterms:modified xsi:type="dcterms:W3CDTF">2016-10-23T05:54:16Z</dcterms:modified>
</cp:coreProperties>
</file>