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60" tabRatio="500"/>
  </bookViews>
  <sheets>
    <sheet name="genres" sheetId="1" r:id="rId1"/>
    <sheet name="songs" sheetId="2" r:id="rId2"/>
    <sheet name="scorebygenr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4" i="3" l="1"/>
  <c r="N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" i="1"/>
</calcChain>
</file>

<file path=xl/sharedStrings.xml><?xml version="1.0" encoding="utf-8"?>
<sst xmlns="http://schemas.openxmlformats.org/spreadsheetml/2006/main" count="1057" uniqueCount="594">
  <si>
    <t>genre</t>
  </si>
  <si>
    <t>count(id)</t>
  </si>
  <si>
    <t>pop</t>
  </si>
  <si>
    <t>rap</t>
  </si>
  <si>
    <t>pop rap</t>
  </si>
  <si>
    <t>modern rock</t>
  </si>
  <si>
    <t>indie pop</t>
  </si>
  <si>
    <t>indietronica</t>
  </si>
  <si>
    <t>trap music</t>
  </si>
  <si>
    <t>hip hop</t>
  </si>
  <si>
    <t>tropical house</t>
  </si>
  <si>
    <t>indie poptimism</t>
  </si>
  <si>
    <t>edm</t>
  </si>
  <si>
    <t>neo mellow</t>
  </si>
  <si>
    <t>indie rock</t>
  </si>
  <si>
    <t>southern hip hop</t>
  </si>
  <si>
    <t>indie r&amp;b</t>
  </si>
  <si>
    <t>dance pop</t>
  </si>
  <si>
    <t>underground hip hop</t>
  </si>
  <si>
    <t>indie folk</t>
  </si>
  <si>
    <t>folk-pop</t>
  </si>
  <si>
    <t>pop rock</t>
  </si>
  <si>
    <t>shimmer pop</t>
  </si>
  <si>
    <t>stomp and holler</t>
  </si>
  <si>
    <t>electro house</t>
  </si>
  <si>
    <t>alternative dance</t>
  </si>
  <si>
    <t>dwn trap</t>
  </si>
  <si>
    <t>escape room</t>
  </si>
  <si>
    <t>electronic trap</t>
  </si>
  <si>
    <t>synthpop</t>
  </si>
  <si>
    <t>vapor soul</t>
  </si>
  <si>
    <t>alternative rock</t>
  </si>
  <si>
    <t>new rave</t>
  </si>
  <si>
    <t>post-teen pop</t>
  </si>
  <si>
    <t>deep underground hip hop</t>
  </si>
  <si>
    <t>deep indie r&amp;b</t>
  </si>
  <si>
    <t>singer-songwriter</t>
  </si>
  <si>
    <t>brostep</t>
  </si>
  <si>
    <t>chamber pop</t>
  </si>
  <si>
    <t>pop christmas</t>
  </si>
  <si>
    <t>east coast hip hop</t>
  </si>
  <si>
    <t>neo soul</t>
  </si>
  <si>
    <t>r&amp;b</t>
  </si>
  <si>
    <t>big room</t>
  </si>
  <si>
    <t>viral pop</t>
  </si>
  <si>
    <t>rock</t>
  </si>
  <si>
    <t>canadian pop</t>
  </si>
  <si>
    <t>adult standards</t>
  </si>
  <si>
    <t>vapor twitch</t>
  </si>
  <si>
    <t>deep tropical house</t>
  </si>
  <si>
    <t>christmas</t>
  </si>
  <si>
    <t>metropopolis</t>
  </si>
  <si>
    <t>garage rock</t>
  </si>
  <si>
    <t>moombahton</t>
  </si>
  <si>
    <t>indie anthem-folk</t>
  </si>
  <si>
    <t>vocal jazz</t>
  </si>
  <si>
    <t>progressive electro house</t>
  </si>
  <si>
    <t>gangster rap</t>
  </si>
  <si>
    <t>jazz christmas</t>
  </si>
  <si>
    <t>permanent wave</t>
  </si>
  <si>
    <t>chillwave</t>
  </si>
  <si>
    <t>bass trap</t>
  </si>
  <si>
    <t>soul</t>
  </si>
  <si>
    <t>swing</t>
  </si>
  <si>
    <t>neo-psychedelic</t>
  </si>
  <si>
    <t>west coast rap</t>
  </si>
  <si>
    <t>german pop</t>
  </si>
  <si>
    <t>jazz blues</t>
  </si>
  <si>
    <t>contemporary country</t>
  </si>
  <si>
    <t>teen pop</t>
  </si>
  <si>
    <t>progressive house</t>
  </si>
  <si>
    <t>country</t>
  </si>
  <si>
    <t>vegas indie</t>
  </si>
  <si>
    <t>house</t>
  </si>
  <si>
    <t>stride</t>
  </si>
  <si>
    <t>dirty south rap</t>
  </si>
  <si>
    <t>modern blues</t>
  </si>
  <si>
    <t>acoustic pop</t>
  </si>
  <si>
    <t>bebop</t>
  </si>
  <si>
    <t>jazz</t>
  </si>
  <si>
    <t>hip pop</t>
  </si>
  <si>
    <t>country road</t>
  </si>
  <si>
    <t>indie rockism</t>
  </si>
  <si>
    <t>indie christmas</t>
  </si>
  <si>
    <t>cool jazz</t>
  </si>
  <si>
    <t>indie psych-rock</t>
  </si>
  <si>
    <t>classic funk rock</t>
  </si>
  <si>
    <t>motown</t>
  </si>
  <si>
    <t>underground pop rap</t>
  </si>
  <si>
    <t>deep australian indie</t>
  </si>
  <si>
    <t>urban contemporary</t>
  </si>
  <si>
    <t>modern country rock</t>
  </si>
  <si>
    <t>deep big room</t>
  </si>
  <si>
    <t>australian alternative rock</t>
  </si>
  <si>
    <t>soul christmas</t>
  </si>
  <si>
    <t>new americana</t>
  </si>
  <si>
    <t>shiver pop</t>
  </si>
  <si>
    <t>la indie</t>
  </si>
  <si>
    <t>deep pop r&amp;b</t>
  </si>
  <si>
    <t>folk christmas</t>
  </si>
  <si>
    <t>brooklyn indie</t>
  </si>
  <si>
    <t>contemporary post-bop</t>
  </si>
  <si>
    <t>big band</t>
  </si>
  <si>
    <t>downtempo</t>
  </si>
  <si>
    <t>canadian indie</t>
  </si>
  <si>
    <t>future garage</t>
  </si>
  <si>
    <t>disco</t>
  </si>
  <si>
    <t>quiet storm</t>
  </si>
  <si>
    <t>detroit hip hop</t>
  </si>
  <si>
    <t>catstep</t>
  </si>
  <si>
    <t>uk garage</t>
  </si>
  <si>
    <t>anti-folk</t>
  </si>
  <si>
    <t>punk christmas</t>
  </si>
  <si>
    <t>new orleans jazz</t>
  </si>
  <si>
    <t>gypsy jazz</t>
  </si>
  <si>
    <t>icelandic pop</t>
  </si>
  <si>
    <t>filter house</t>
  </si>
  <si>
    <t>classic rock</t>
  </si>
  <si>
    <t>country christmas</t>
  </si>
  <si>
    <t>piano rock</t>
  </si>
  <si>
    <t>bass music</t>
  </si>
  <si>
    <t>slow core</t>
  </si>
  <si>
    <t>lo-fi</t>
  </si>
  <si>
    <t>freak folk</t>
  </si>
  <si>
    <t>brill building pop</t>
  </si>
  <si>
    <t>german techno</t>
  </si>
  <si>
    <t>funk</t>
  </si>
  <si>
    <t>mellow gold</t>
  </si>
  <si>
    <t>aussietronica</t>
  </si>
  <si>
    <t>pop punk</t>
  </si>
  <si>
    <t>rockabilly</t>
  </si>
  <si>
    <t>dixieland</t>
  </si>
  <si>
    <t>drill</t>
  </si>
  <si>
    <t>glitch hop</t>
  </si>
  <si>
    <t>chillstep</t>
  </si>
  <si>
    <t>complextro</t>
  </si>
  <si>
    <t>folk rock</t>
  </si>
  <si>
    <t>rock-and-roll</t>
  </si>
  <si>
    <t>blues-rock</t>
  </si>
  <si>
    <t>alternative hip hop</t>
  </si>
  <si>
    <t>hardcore hip hop</t>
  </si>
  <si>
    <t>fingerstyle</t>
  </si>
  <si>
    <t>dance rock</t>
  </si>
  <si>
    <t>soft rock</t>
  </si>
  <si>
    <t>swedish indie pop</t>
  </si>
  <si>
    <t>latin alternative</t>
  </si>
  <si>
    <t>noise pop</t>
  </si>
  <si>
    <t>neo-singer-songwriter</t>
  </si>
  <si>
    <t>nu jazz</t>
  </si>
  <si>
    <t>indiecoustica</t>
  </si>
  <si>
    <t>funk metal</t>
  </si>
  <si>
    <t>doo-wop</t>
  </si>
  <si>
    <t>bmore</t>
  </si>
  <si>
    <t>mashup</t>
  </si>
  <si>
    <t>focus</t>
  </si>
  <si>
    <t>deep trap</t>
  </si>
  <si>
    <t>sky room</t>
  </si>
  <si>
    <t>norwegian pop</t>
  </si>
  <si>
    <t>southern soul</t>
  </si>
  <si>
    <t>latin</t>
  </si>
  <si>
    <t>deep new americana</t>
  </si>
  <si>
    <t>electro swing</t>
  </si>
  <si>
    <t>perth indie</t>
  </si>
  <si>
    <t>ectofolk</t>
  </si>
  <si>
    <t>dream pop</t>
  </si>
  <si>
    <t>post-grunge</t>
  </si>
  <si>
    <t>punk</t>
  </si>
  <si>
    <t>psychedelic rock</t>
  </si>
  <si>
    <t>swedish alternative rock</t>
  </si>
  <si>
    <t>minimal dub</t>
  </si>
  <si>
    <t>deep pop edm</t>
  </si>
  <si>
    <t>indie psych-pop</t>
  </si>
  <si>
    <t>compositional ambient</t>
  </si>
  <si>
    <t>norwegian indie</t>
  </si>
  <si>
    <t>crunk</t>
  </si>
  <si>
    <t>soul blues</t>
  </si>
  <si>
    <t>album rock</t>
  </si>
  <si>
    <t>grime</t>
  </si>
  <si>
    <t>melbourne bounce</t>
  </si>
  <si>
    <t>melancholia</t>
  </si>
  <si>
    <t>rock en espanol</t>
  </si>
  <si>
    <t>alt-indie rock</t>
  </si>
  <si>
    <t>alternative country</t>
  </si>
  <si>
    <t>deep funk</t>
  </si>
  <si>
    <t>stomp pop</t>
  </si>
  <si>
    <t>heavy christmas</t>
  </si>
  <si>
    <t>german hip hop</t>
  </si>
  <si>
    <t>strut</t>
  </si>
  <si>
    <t>classify</t>
  </si>
  <si>
    <t>deep house</t>
  </si>
  <si>
    <t>bubblegum pop</t>
  </si>
  <si>
    <t>new jack swing</t>
  </si>
  <si>
    <t>ninja</t>
  </si>
  <si>
    <t>portland indie</t>
  </si>
  <si>
    <t>latin pop</t>
  </si>
  <si>
    <t>etherpop</t>
  </si>
  <si>
    <t>acid jazz</t>
  </si>
  <si>
    <t>trip hop</t>
  </si>
  <si>
    <t>lilith</t>
  </si>
  <si>
    <t>alternative metal</t>
  </si>
  <si>
    <t>dance-punk</t>
  </si>
  <si>
    <t>funk rock</t>
  </si>
  <si>
    <t>hip house</t>
  </si>
  <si>
    <t>gauze pop</t>
  </si>
  <si>
    <t>chillhop</t>
  </si>
  <si>
    <t>electronic</t>
  </si>
  <si>
    <t>nu disco</t>
  </si>
  <si>
    <t>west coast trap</t>
  </si>
  <si>
    <t>tracestep</t>
  </si>
  <si>
    <t>percent</t>
  </si>
  <si>
    <t>song</t>
  </si>
  <si>
    <t>date_added</t>
  </si>
  <si>
    <t>saved_order</t>
  </si>
  <si>
    <t>valence</t>
  </si>
  <si>
    <t>popularity</t>
  </si>
  <si>
    <t>Them Changes (feat. Flying Lotus &amp; Kamasi Washington)</t>
  </si>
  <si>
    <t>SWAMP</t>
  </si>
  <si>
    <t>Message In A Bottle</t>
  </si>
  <si>
    <t>Pick It Up (feat. A$AP Rocky)</t>
  </si>
  <si>
    <t>Boss</t>
  </si>
  <si>
    <t>GOLD</t>
  </si>
  <si>
    <t>SWEET</t>
  </si>
  <si>
    <t>MICHIGAN</t>
  </si>
  <si>
    <t>Hopeless</t>
  </si>
  <si>
    <t>Selfish</t>
  </si>
  <si>
    <t>Everybody Dies In Their Nightmares</t>
  </si>
  <si>
    <t>Jocelyn Flores</t>
  </si>
  <si>
    <t>Jungle</t>
  </si>
  <si>
    <t>Lady Lie</t>
  </si>
  <si>
    <t>Live That Long</t>
  </si>
  <si>
    <t>No Fear</t>
  </si>
  <si>
    <t>Stargazing</t>
  </si>
  <si>
    <t>There for You</t>
  </si>
  <si>
    <t>Contact</t>
  </si>
  <si>
    <t>Meant to Be (feat. Florida Georgia Line)</t>
  </si>
  <si>
    <t>Scared to Be Lonely</t>
  </si>
  <si>
    <t>Your Shirt</t>
  </si>
  <si>
    <t>Lights Down Low</t>
  </si>
  <si>
    <t>Solo Dance - Acoustic Mix</t>
  </si>
  <si>
    <t>Not Going Home</t>
  </si>
  <si>
    <t>Call On Me</t>
  </si>
  <si>
    <t>Foreplay</t>
  </si>
  <si>
    <t>Ex Calling</t>
  </si>
  <si>
    <t>Show Me Love (feat. Chance The Rapper, Moses Sumney and Robin Hannibal) - Skrillex Remix</t>
  </si>
  <si>
    <t>Jazz</t>
  </si>
  <si>
    <t>GLOWED UP</t>
  </si>
  <si>
    <t>Live Up To My Name</t>
  </si>
  <si>
    <t>Lo-Fi Sky</t>
  </si>
  <si>
    <t>Breathe A•gain</t>
  </si>
  <si>
    <t>Arcade</t>
  </si>
  <si>
    <t>Different Skies</t>
  </si>
  <si>
    <t>Fifty / Fifty (Intro)</t>
  </si>
  <si>
    <t>Wars</t>
  </si>
  <si>
    <t>Young &amp; Wild</t>
  </si>
  <si>
    <t>Spirits</t>
  </si>
  <si>
    <t>playboy shit (feat. lil aaron)</t>
  </si>
  <si>
    <t>Bring Dem Things</t>
  </si>
  <si>
    <t>Phone Jumpin</t>
  </si>
  <si>
    <t>Chasing Stars</t>
  </si>
  <si>
    <t>Turn Me Down</t>
  </si>
  <si>
    <t>Came Up</t>
  </si>
  <si>
    <t>Clout</t>
  </si>
  <si>
    <t>Where This Flower Blooms</t>
  </si>
  <si>
    <t>RAF</t>
  </si>
  <si>
    <t>911 / Mr. Lonely</t>
  </si>
  <si>
    <t>Slow Down Love</t>
  </si>
  <si>
    <t>Exchange</t>
  </si>
  <si>
    <t>Otown Reppin</t>
  </si>
  <si>
    <t>Goldfish</t>
  </si>
  <si>
    <t>Know the Name</t>
  </si>
  <si>
    <t>I Should Live in Salt - The National Cover - Live from Spotify, London</t>
  </si>
  <si>
    <t>Sleeping Lotus</t>
  </si>
  <si>
    <t>Compass</t>
  </si>
  <si>
    <t>Movements</t>
  </si>
  <si>
    <t>$150 / roll widdit</t>
  </si>
  <si>
    <t>All of Me (feat. Logic, ROZES)</t>
  </si>
  <si>
    <t>Feel It (feat. Tunji Ige)</t>
  </si>
  <si>
    <t>Gilligan</t>
  </si>
  <si>
    <t>Different Hos</t>
  </si>
  <si>
    <t>XO</t>
  </si>
  <si>
    <t>Broken</t>
  </si>
  <si>
    <t>Heebiejeebies - Bonus</t>
  </si>
  <si>
    <t>Prey</t>
  </si>
  <si>
    <t>Single</t>
  </si>
  <si>
    <t>Daddy Issues</t>
  </si>
  <si>
    <t>Fake Smile</t>
  </si>
  <si>
    <t>Hype</t>
  </si>
  <si>
    <t>Silence</t>
  </si>
  <si>
    <t>Thru the Tundra</t>
  </si>
  <si>
    <t>Payday</t>
  </si>
  <si>
    <t>Dímelo</t>
  </si>
  <si>
    <t>Know No Better</t>
  </si>
  <si>
    <t>PRBLMS</t>
  </si>
  <si>
    <t>Living Single</t>
  </si>
  <si>
    <t>Love$ick (feat. A$AP Rocky)</t>
  </si>
  <si>
    <t>Drink This</t>
  </si>
  <si>
    <t>Suede</t>
  </si>
  <si>
    <t>Swang</t>
  </si>
  <si>
    <t>Water</t>
  </si>
  <si>
    <t>goosebumps</t>
  </si>
  <si>
    <t>Psycho</t>
  </si>
  <si>
    <t>Down 4 So Long</t>
  </si>
  <si>
    <t>Rollin</t>
  </si>
  <si>
    <t>Trance Dance</t>
  </si>
  <si>
    <t>Boredom</t>
  </si>
  <si>
    <t>Lay It On Me</t>
  </si>
  <si>
    <t>Gold</t>
  </si>
  <si>
    <t>American Privilege</t>
  </si>
  <si>
    <t>Do You Go Up - Kidswaste Remix</t>
  </si>
  <si>
    <t>Homemade</t>
  </si>
  <si>
    <t>Silence - Sluggo x Loote Remix</t>
  </si>
  <si>
    <t>Go There</t>
  </si>
  <si>
    <t>Grab Her Hand</t>
  </si>
  <si>
    <t>The West (feat. Chris Miles)</t>
  </si>
  <si>
    <t>Winning Streak</t>
  </si>
  <si>
    <t>Memories</t>
  </si>
  <si>
    <t>ILYSB</t>
  </si>
  <si>
    <t>Sleepless (feat. Taylor Bennett)</t>
  </si>
  <si>
    <t>No Sleep Nights</t>
  </si>
  <si>
    <t>Nothing at All</t>
  </si>
  <si>
    <t>Dang! (feat. Anderson .Paak)</t>
  </si>
  <si>
    <t>[Future Bass] The Lighthouse And The Whaler - Venice (Louis The Child Remix)</t>
  </si>
  <si>
    <t>Cinderella (feat. Ty Dolla $ign)</t>
  </si>
  <si>
    <t>Read Receipts</t>
  </si>
  <si>
    <t>Making Luv To The Beat (feat. T.I. &amp; DJ E-Feezy) - MERCE Remix</t>
  </si>
  <si>
    <t>Back 2 U</t>
  </si>
  <si>
    <t>I Know There's Gonna Be (Good Times) [Instrumental]</t>
  </si>
  <si>
    <t>Biking</t>
  </si>
  <si>
    <t>Nights</t>
  </si>
  <si>
    <t>Chanel</t>
  </si>
  <si>
    <t>Look At Me!</t>
  </si>
  <si>
    <t>Crazy Brazy</t>
  </si>
  <si>
    <t>Breakfast (Intro)</t>
  </si>
  <si>
    <t>Hazelnut Butter</t>
  </si>
  <si>
    <t>1-800-273-8255</t>
  </si>
  <si>
    <t>Next Escape - Original Mix</t>
  </si>
  <si>
    <t>We Out Here (feat. Blackbear &amp; Thurz)</t>
  </si>
  <si>
    <t>DEVASTATED</t>
  </si>
  <si>
    <t>waves - Tame Impala Remix</t>
  </si>
  <si>
    <t>Redbone</t>
  </si>
  <si>
    <t>She Belongs to the Game</t>
  </si>
  <si>
    <t>Weak</t>
  </si>
  <si>
    <t>Location</t>
  </si>
  <si>
    <t>Whole Heart</t>
  </si>
  <si>
    <t>Capsize</t>
  </si>
  <si>
    <t>Somewhere New - Naxxos Remix</t>
  </si>
  <si>
    <t>Knives</t>
  </si>
  <si>
    <t>Slide</t>
  </si>
  <si>
    <t>Take Me - Not Your Dope Remix</t>
  </si>
  <si>
    <t>Last Call (feat. Fembot)</t>
  </si>
  <si>
    <t>T-Shirt</t>
  </si>
  <si>
    <t>Hold On - Radio Edit</t>
  </si>
  <si>
    <t>No Type</t>
  </si>
  <si>
    <t>Overload - The Chainsmokers Remix</t>
  </si>
  <si>
    <t>Tunnel Vision</t>
  </si>
  <si>
    <t>Caroline</t>
  </si>
  <si>
    <t>PCB (feat. Rahn Harper)</t>
  </si>
  <si>
    <t>Fruit Punch</t>
  </si>
  <si>
    <t>Darling (feat. Missio)</t>
  </si>
  <si>
    <t>Some Kind Of Drug</t>
  </si>
  <si>
    <t>Coming Over - filous Remix</t>
  </si>
  <si>
    <t>Weekend</t>
  </si>
  <si>
    <t>Weekend (feat. Miguel)</t>
  </si>
  <si>
    <t>You're On</t>
  </si>
  <si>
    <t>Stay With Me</t>
  </si>
  <si>
    <t>Candyman</t>
  </si>
  <si>
    <t>Needed Me</t>
  </si>
  <si>
    <t>Got The Love</t>
  </si>
  <si>
    <t>Lit</t>
  </si>
  <si>
    <t>The Ocean</t>
  </si>
  <si>
    <t>Bloom - Bonus Track</t>
  </si>
  <si>
    <t>Really Got It</t>
  </si>
  <si>
    <t>Lamborghini Tears</t>
  </si>
  <si>
    <t>Waves</t>
  </si>
  <si>
    <t>Window</t>
  </si>
  <si>
    <t>Lights On</t>
  </si>
  <si>
    <t>Ready or Not</t>
  </si>
  <si>
    <t>It's Strange</t>
  </si>
  <si>
    <t>Night Job</t>
  </si>
  <si>
    <t>Another Day in Paradise</t>
  </si>
  <si>
    <t>It's Luh</t>
  </si>
  <si>
    <t>Full Circle</t>
  </si>
  <si>
    <t>Only Love</t>
  </si>
  <si>
    <t>Light It Up (feat. Nyla &amp; Fuse ODG) [Remix]</t>
  </si>
  <si>
    <t>I Took A Pill In Ibiza - Seeb Remix</t>
  </si>
  <si>
    <t>Under Ground Kings</t>
  </si>
  <si>
    <t>Middle</t>
  </si>
  <si>
    <t>FeelGood (Pierce Fulton Radio Edit) [feat. Pierce Fulton]</t>
  </si>
  <si>
    <t>Can't Feel My Face - Martin Garrix Remix</t>
  </si>
  <si>
    <t>All My Friends</t>
  </si>
  <si>
    <t>The Morning</t>
  </si>
  <si>
    <t>We Still In This Bitch (feat. T.I. and Juicy J)</t>
  </si>
  <si>
    <t>FourFiveSeconds</t>
  </si>
  <si>
    <t>I Think I'm In Love</t>
  </si>
  <si>
    <t>Respect - Remastered</t>
  </si>
  <si>
    <t>I Want You Back</t>
  </si>
  <si>
    <t>You Make My Dreams - Remastered</t>
  </si>
  <si>
    <t>Sound &amp; Color</t>
  </si>
  <si>
    <t>Toes</t>
  </si>
  <si>
    <t>Chicken Fried</t>
  </si>
  <si>
    <t>Loving You Easy</t>
  </si>
  <si>
    <t>Wagon Wheel</t>
  </si>
  <si>
    <t>House Party</t>
  </si>
  <si>
    <t>American Kids</t>
  </si>
  <si>
    <t>Jumpman</t>
  </si>
  <si>
    <t>Angels (feat. Saba)</t>
  </si>
  <si>
    <t>Ex's &amp; Oh's</t>
  </si>
  <si>
    <t>$ave Dat Money (feat. Fetty Wap &amp; Rich Homie Quan)</t>
  </si>
  <si>
    <t>Hooked on a Feeling</t>
  </si>
  <si>
    <t>You Don't Own Me</t>
  </si>
  <si>
    <t>Queen's Speech 4</t>
  </si>
  <si>
    <t>Why iii Love The Moon.</t>
  </si>
  <si>
    <t>Upside Down</t>
  </si>
  <si>
    <t>How I Want Ya</t>
  </si>
  <si>
    <t>The Gospel of John Hurt</t>
  </si>
  <si>
    <t>We Dem Boyz</t>
  </si>
  <si>
    <t>Legend</t>
  </si>
  <si>
    <t>Modern Jesus</t>
  </si>
  <si>
    <t>No One's Gonna Love You</t>
  </si>
  <si>
    <t>Runaway (U &amp; I)</t>
  </si>
  <si>
    <t>Couch Potato</t>
  </si>
  <si>
    <t>Wiser</t>
  </si>
  <si>
    <t>Live This Nightmare - NGHTMRE Remix</t>
  </si>
  <si>
    <t>Coming Over (feat. James Hersey)</t>
  </si>
  <si>
    <t>A Perfect End</t>
  </si>
  <si>
    <t>Crazy</t>
  </si>
  <si>
    <t>WILD</t>
  </si>
  <si>
    <t>Boston</t>
  </si>
  <si>
    <t>Take Me Up</t>
  </si>
  <si>
    <t>Trndsttr (Lucian Remix) [feat. M. Maggie]</t>
  </si>
  <si>
    <t>We Won't</t>
  </si>
  <si>
    <t>I Don't Want to Be</t>
  </si>
  <si>
    <t>Ain't No Mountain High Enough - Stereo Version</t>
  </si>
  <si>
    <t>Put Your Records On</t>
  </si>
  <si>
    <t>All The Way</t>
  </si>
  <si>
    <t>No Diggity</t>
  </si>
  <si>
    <t>Hotline Bling</t>
  </si>
  <si>
    <t>Feeling Electric</t>
  </si>
  <si>
    <t>Habits Of My Heart</t>
  </si>
  <si>
    <t>Got It</t>
  </si>
  <si>
    <t>Hunger Of The Pine</t>
  </si>
  <si>
    <t>A Tale of 2 Citiez</t>
  </si>
  <si>
    <t>G.O.M.D.</t>
  </si>
  <si>
    <t>No Role Modelz</t>
  </si>
  <si>
    <t>Wildfire</t>
  </si>
  <si>
    <t>Say My Name (feat. Zyra)</t>
  </si>
  <si>
    <t>Scars</t>
  </si>
  <si>
    <t>Let It Go</t>
  </si>
  <si>
    <t>Hold Back The River</t>
  </si>
  <si>
    <t>Long Night (feat. Chance the Rapper)</t>
  </si>
  <si>
    <t>Circles</t>
  </si>
  <si>
    <t>Gone</t>
  </si>
  <si>
    <t>Five Hours</t>
  </si>
  <si>
    <t>Show Me Love - EDX Remix / Radio Edit</t>
  </si>
  <si>
    <t>Here</t>
  </si>
  <si>
    <t>Prisoner</t>
  </si>
  <si>
    <t>LVL</t>
  </si>
  <si>
    <t>L$D</t>
  </si>
  <si>
    <t>Everyday</t>
  </si>
  <si>
    <t>0 To 100 / The Catch Up</t>
  </si>
  <si>
    <t>Know Yourself</t>
  </si>
  <si>
    <t>First Day Of My Life</t>
  </si>
  <si>
    <t>You Know You Like It</t>
  </si>
  <si>
    <t>All Or Nothing</t>
  </si>
  <si>
    <t>Girls Just Want to Have Fun</t>
  </si>
  <si>
    <t>To Be Alone With You</t>
  </si>
  <si>
    <t>Addicted To Love</t>
  </si>
  <si>
    <t>Slowly</t>
  </si>
  <si>
    <t>Don't You Want Me</t>
  </si>
  <si>
    <t>Waiting On the World to Change - featuring Ben Harper</t>
  </si>
  <si>
    <t>Lean On</t>
  </si>
  <si>
    <t>Comeback Kid (That's My Dog)</t>
  </si>
  <si>
    <t>Mural</t>
  </si>
  <si>
    <t>The Blacker The Berry</t>
  </si>
  <si>
    <t>King Kunta</t>
  </si>
  <si>
    <t>Hurricane</t>
  </si>
  <si>
    <t>Work Song</t>
  </si>
  <si>
    <t>Greek Tragedy</t>
  </si>
  <si>
    <t>Coyotes</t>
  </si>
  <si>
    <t>Bridges</t>
  </si>
  <si>
    <t>Ohio - filous Remix</t>
  </si>
  <si>
    <t>Midnight</t>
  </si>
  <si>
    <t>Goodbye</t>
  </si>
  <si>
    <t>Peaches</t>
  </si>
  <si>
    <t>Long Way Down</t>
  </si>
  <si>
    <t>Falling Apart</t>
  </si>
  <si>
    <t>Budapest</t>
  </si>
  <si>
    <t>Ordinary Human</t>
  </si>
  <si>
    <t>Citizens</t>
  </si>
  <si>
    <t>All I Want</t>
  </si>
  <si>
    <t>All The Pretty Girls</t>
  </si>
  <si>
    <t>Skinny Love</t>
  </si>
  <si>
    <t>Sexual Healing</t>
  </si>
  <si>
    <t>Fred Astaire</t>
  </si>
  <si>
    <t>Let's Go</t>
  </si>
  <si>
    <t>San Francisco</t>
  </si>
  <si>
    <t>Kill Your Heroes</t>
  </si>
  <si>
    <t>You and I</t>
  </si>
  <si>
    <t>Fix You</t>
  </si>
  <si>
    <t>Crystalised</t>
  </si>
  <si>
    <t>Mr. Brightside</t>
  </si>
  <si>
    <t>Semi-Charmed Life</t>
  </si>
  <si>
    <t>Shine</t>
  </si>
  <si>
    <t>Take Me Out</t>
  </si>
  <si>
    <t>I Miss You</t>
  </si>
  <si>
    <t>All These Things That I've Done</t>
  </si>
  <si>
    <t>Under The Bridge</t>
  </si>
  <si>
    <t>Call It What You Want</t>
  </si>
  <si>
    <t>Who Says</t>
  </si>
  <si>
    <t>Your Body Is a Wonderland</t>
  </si>
  <si>
    <t>Who You Love</t>
  </si>
  <si>
    <t>Free Fallin' - Live at the Nokia Theatre</t>
  </si>
  <si>
    <t>Gravity</t>
  </si>
  <si>
    <t>Thinkin Bout You</t>
  </si>
  <si>
    <t>I'm Thinking Sunshine</t>
  </si>
  <si>
    <t>Hero</t>
  </si>
  <si>
    <t>Traum</t>
  </si>
  <si>
    <t>Left Hand Free</t>
  </si>
  <si>
    <t>Mr Sandman</t>
  </si>
  <si>
    <t>Everyday - Single Version</t>
  </si>
  <si>
    <t>Chasing Rubies - Acoustic</t>
  </si>
  <si>
    <t>Pumpin Blood</t>
  </si>
  <si>
    <t>Head On [Hold On To Your Heart]</t>
  </si>
  <si>
    <t>Doses &amp; Mimosas</t>
  </si>
  <si>
    <t>Reflections</t>
  </si>
  <si>
    <t>Let Go</t>
  </si>
  <si>
    <t>We Come Running</t>
  </si>
  <si>
    <t>Someone New</t>
  </si>
  <si>
    <t>Sweet Sun</t>
  </si>
  <si>
    <t>Stunner</t>
  </si>
  <si>
    <t>Fairytale</t>
  </si>
  <si>
    <t>The Scientist</t>
  </si>
  <si>
    <t>Last Nite</t>
  </si>
  <si>
    <t>Someday</t>
  </si>
  <si>
    <t>Dog Days Are Over</t>
  </si>
  <si>
    <t>Dirty Paws</t>
  </si>
  <si>
    <t>Fall In Love</t>
  </si>
  <si>
    <t>The Mother We Share</t>
  </si>
  <si>
    <t>Step</t>
  </si>
  <si>
    <t>Unbelievers</t>
  </si>
  <si>
    <t>Fake Empire</t>
  </si>
  <si>
    <t>I Need My Girl</t>
  </si>
  <si>
    <t>Stubborn Love</t>
  </si>
  <si>
    <t>Radioactive - Grouplove &amp; Captain Cuts Remix</t>
  </si>
  <si>
    <t>Flowers in Your Hair</t>
  </si>
  <si>
    <t>Radioactive</t>
  </si>
  <si>
    <t>I Bet My Life</t>
  </si>
  <si>
    <t>Solitude - 1990 Remastered Version</t>
  </si>
  <si>
    <t>In A Sentimental Mood</t>
  </si>
  <si>
    <t>Jeep's Blues</t>
  </si>
  <si>
    <t>Mood Indigo - 1990 Remastered Version</t>
  </si>
  <si>
    <t>Take The "A" Train</t>
  </si>
  <si>
    <t>Out Of Nowhere - .</t>
  </si>
  <si>
    <t>Django's Tiger - .</t>
  </si>
  <si>
    <t>Different Colors</t>
  </si>
  <si>
    <t>Anna Sun</t>
  </si>
  <si>
    <t>Shut Up and Dance</t>
  </si>
  <si>
    <t>Partition</t>
  </si>
  <si>
    <t>I'm Not The Only One</t>
  </si>
  <si>
    <t>I Don't Fuck With You</t>
  </si>
  <si>
    <t>Thinking Out Loud</t>
  </si>
  <si>
    <t>Take Me to Church</t>
  </si>
  <si>
    <t>Hell Of A Night</t>
  </si>
  <si>
    <t>Hands On The Wheel</t>
  </si>
  <si>
    <t>Ignorance Is Bliss</t>
  </si>
  <si>
    <t>The Recipe - Bonus Track</t>
  </si>
  <si>
    <t>Backseat Freestyle</t>
  </si>
  <si>
    <t>i</t>
  </si>
  <si>
    <t>Fashion Killa</t>
  </si>
  <si>
    <t>Goldie</t>
  </si>
  <si>
    <t>PMW (All I Really Need)</t>
  </si>
  <si>
    <t>r - Cali</t>
  </si>
  <si>
    <t>Long Live A$AP</t>
  </si>
  <si>
    <t>Peso</t>
  </si>
  <si>
    <t>Tell Me</t>
  </si>
  <si>
    <t>Jaguar</t>
  </si>
  <si>
    <t>Entertainment</t>
  </si>
  <si>
    <t>Girlfriend</t>
  </si>
  <si>
    <t>Lasso</t>
  </si>
  <si>
    <t>Lisztomania</t>
  </si>
  <si>
    <t>Down By The River</t>
  </si>
  <si>
    <t>Flashed Junk Mind</t>
  </si>
  <si>
    <t>Stolen Dance</t>
  </si>
  <si>
    <t>Mess Is Mine</t>
  </si>
  <si>
    <t>Riptide</t>
  </si>
  <si>
    <t>Alienation</t>
  </si>
  <si>
    <t>vader_lyrics</t>
  </si>
  <si>
    <t>NULL</t>
  </si>
  <si>
    <t>Vader Score (excluding NULLs)</t>
  </si>
  <si>
    <t>Valence Average</t>
  </si>
  <si>
    <t>genre(75%)</t>
  </si>
  <si>
    <t>valence (75)</t>
  </si>
  <si>
    <t>vader(75)</t>
  </si>
  <si>
    <t>75% of pop genre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</si>
</sst>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14" fontId="0" fillId="0" borderId="0" xfId="0" applyNumberFormat="1"/>
    <xf numFmtId="18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8"/>
  <sheetViews>
    <sheetView tabSelected="1" workbookViewId="0">
      <selection activeCell="E9" sqref="E9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209</v>
      </c>
    </row>
    <row r="2" spans="1:5">
      <c r="A2" t="s">
        <v>2</v>
      </c>
      <c r="B2">
        <v>93</v>
      </c>
      <c r="C2" s="1">
        <f>B2/SUM(B$2:B$208)</f>
        <v>5.4038349796629866E-2</v>
      </c>
      <c r="E2" s="1"/>
    </row>
    <row r="3" spans="1:5">
      <c r="A3" t="s">
        <v>3</v>
      </c>
      <c r="B3">
        <v>84</v>
      </c>
      <c r="C3" s="1">
        <f t="shared" ref="C3:C66" si="0">B3/SUM(B$2:B$208)</f>
        <v>4.8808832074375363E-2</v>
      </c>
    </row>
    <row r="4" spans="1:5">
      <c r="A4" t="s">
        <v>4</v>
      </c>
      <c r="B4">
        <v>82</v>
      </c>
      <c r="C4" s="1">
        <f t="shared" si="0"/>
        <v>4.764671702498547E-2</v>
      </c>
    </row>
    <row r="5" spans="1:5">
      <c r="A5" t="s">
        <v>5</v>
      </c>
      <c r="B5">
        <v>72</v>
      </c>
      <c r="C5" s="1">
        <f t="shared" si="0"/>
        <v>4.1836141778036025E-2</v>
      </c>
    </row>
    <row r="6" spans="1:5">
      <c r="A6" t="s">
        <v>6</v>
      </c>
      <c r="B6">
        <v>51</v>
      </c>
      <c r="C6" s="1">
        <f t="shared" si="0"/>
        <v>2.9633933759442184E-2</v>
      </c>
    </row>
    <row r="7" spans="1:5">
      <c r="A7" t="s">
        <v>7</v>
      </c>
      <c r="B7">
        <v>47</v>
      </c>
      <c r="C7" s="1">
        <f t="shared" si="0"/>
        <v>2.7309703660662404E-2</v>
      </c>
    </row>
    <row r="8" spans="1:5">
      <c r="A8" t="s">
        <v>8</v>
      </c>
      <c r="B8">
        <v>47</v>
      </c>
      <c r="C8" s="1">
        <f t="shared" si="0"/>
        <v>2.7309703660662404E-2</v>
      </c>
    </row>
    <row r="9" spans="1:5">
      <c r="A9" t="s">
        <v>9</v>
      </c>
      <c r="B9">
        <v>45</v>
      </c>
      <c r="C9" s="1">
        <f t="shared" si="0"/>
        <v>2.6147588611272515E-2</v>
      </c>
    </row>
    <row r="10" spans="1:5">
      <c r="A10" t="s">
        <v>10</v>
      </c>
      <c r="B10">
        <v>45</v>
      </c>
      <c r="C10" s="1">
        <f t="shared" si="0"/>
        <v>2.6147588611272515E-2</v>
      </c>
    </row>
    <row r="11" spans="1:5">
      <c r="A11" t="s">
        <v>11</v>
      </c>
      <c r="B11">
        <v>41</v>
      </c>
      <c r="C11" s="1">
        <f t="shared" si="0"/>
        <v>2.3823358512492735E-2</v>
      </c>
    </row>
    <row r="12" spans="1:5">
      <c r="A12" t="s">
        <v>12</v>
      </c>
      <c r="B12">
        <v>40</v>
      </c>
      <c r="C12" s="1">
        <f t="shared" si="0"/>
        <v>2.3242300987797792E-2</v>
      </c>
    </row>
    <row r="13" spans="1:5">
      <c r="A13" t="s">
        <v>13</v>
      </c>
      <c r="B13">
        <v>34</v>
      </c>
      <c r="C13" s="1">
        <f t="shared" si="0"/>
        <v>1.9755955839628123E-2</v>
      </c>
    </row>
    <row r="14" spans="1:5">
      <c r="A14" t="s">
        <v>14</v>
      </c>
      <c r="B14">
        <v>32</v>
      </c>
      <c r="C14" s="1">
        <f t="shared" si="0"/>
        <v>1.8593840790238233E-2</v>
      </c>
    </row>
    <row r="15" spans="1:5">
      <c r="A15" t="s">
        <v>15</v>
      </c>
      <c r="B15">
        <v>32</v>
      </c>
      <c r="C15" s="1">
        <f t="shared" si="0"/>
        <v>1.8593840790238233E-2</v>
      </c>
    </row>
    <row r="16" spans="1:5">
      <c r="A16" t="s">
        <v>16</v>
      </c>
      <c r="B16">
        <v>31</v>
      </c>
      <c r="C16" s="1">
        <f t="shared" si="0"/>
        <v>1.801278326554329E-2</v>
      </c>
    </row>
    <row r="17" spans="1:3">
      <c r="A17" t="s">
        <v>17</v>
      </c>
      <c r="B17">
        <v>31</v>
      </c>
      <c r="C17" s="1">
        <f t="shared" si="0"/>
        <v>1.801278326554329E-2</v>
      </c>
    </row>
    <row r="18" spans="1:3">
      <c r="A18" t="s">
        <v>18</v>
      </c>
      <c r="B18">
        <v>30</v>
      </c>
      <c r="C18" s="1">
        <f t="shared" si="0"/>
        <v>1.7431725740848343E-2</v>
      </c>
    </row>
    <row r="19" spans="1:3">
      <c r="A19" t="s">
        <v>19</v>
      </c>
      <c r="B19">
        <v>29</v>
      </c>
      <c r="C19" s="1">
        <f t="shared" si="0"/>
        <v>1.68506682161534E-2</v>
      </c>
    </row>
    <row r="20" spans="1:3">
      <c r="A20" t="s">
        <v>20</v>
      </c>
      <c r="B20">
        <v>27</v>
      </c>
      <c r="C20" s="1">
        <f t="shared" si="0"/>
        <v>1.568855316676351E-2</v>
      </c>
    </row>
    <row r="21" spans="1:3">
      <c r="A21" t="s">
        <v>21</v>
      </c>
      <c r="B21">
        <v>24</v>
      </c>
      <c r="C21" s="1">
        <f t="shared" si="0"/>
        <v>1.3945380592678676E-2</v>
      </c>
    </row>
    <row r="22" spans="1:3">
      <c r="A22" t="s">
        <v>22</v>
      </c>
      <c r="B22">
        <v>22</v>
      </c>
      <c r="C22" s="1">
        <f t="shared" si="0"/>
        <v>1.2783265543288786E-2</v>
      </c>
    </row>
    <row r="23" spans="1:3">
      <c r="A23" t="s">
        <v>23</v>
      </c>
      <c r="B23">
        <v>22</v>
      </c>
      <c r="C23" s="1">
        <f t="shared" si="0"/>
        <v>1.2783265543288786E-2</v>
      </c>
    </row>
    <row r="24" spans="1:3">
      <c r="A24" t="s">
        <v>24</v>
      </c>
      <c r="B24">
        <v>21</v>
      </c>
      <c r="C24" s="1">
        <f t="shared" si="0"/>
        <v>1.2202208018593841E-2</v>
      </c>
    </row>
    <row r="25" spans="1:3">
      <c r="A25" t="s">
        <v>25</v>
      </c>
      <c r="B25">
        <v>19</v>
      </c>
      <c r="C25" s="1">
        <f t="shared" si="0"/>
        <v>1.1040092969203951E-2</v>
      </c>
    </row>
    <row r="26" spans="1:3">
      <c r="A26" t="s">
        <v>26</v>
      </c>
      <c r="B26">
        <v>19</v>
      </c>
      <c r="C26" s="1">
        <f t="shared" si="0"/>
        <v>1.1040092969203951E-2</v>
      </c>
    </row>
    <row r="27" spans="1:3">
      <c r="A27" t="s">
        <v>27</v>
      </c>
      <c r="B27">
        <v>17</v>
      </c>
      <c r="C27" s="1">
        <f t="shared" si="0"/>
        <v>9.8779779198140613E-3</v>
      </c>
    </row>
    <row r="28" spans="1:3">
      <c r="A28" t="s">
        <v>28</v>
      </c>
      <c r="B28">
        <v>16</v>
      </c>
      <c r="C28" s="1">
        <f t="shared" si="0"/>
        <v>9.2969203951191164E-3</v>
      </c>
    </row>
    <row r="29" spans="1:3">
      <c r="A29" t="s">
        <v>29</v>
      </c>
      <c r="B29">
        <v>15</v>
      </c>
      <c r="C29" s="1">
        <f t="shared" si="0"/>
        <v>8.7158628704241715E-3</v>
      </c>
    </row>
    <row r="30" spans="1:3">
      <c r="A30" t="s">
        <v>30</v>
      </c>
      <c r="B30">
        <v>14</v>
      </c>
      <c r="C30" s="1">
        <f t="shared" si="0"/>
        <v>8.1348053457292267E-3</v>
      </c>
    </row>
    <row r="31" spans="1:3">
      <c r="A31" t="s">
        <v>31</v>
      </c>
      <c r="B31">
        <v>14</v>
      </c>
      <c r="C31" s="1">
        <f t="shared" si="0"/>
        <v>8.1348053457292267E-3</v>
      </c>
    </row>
    <row r="32" spans="1:3">
      <c r="A32" t="s">
        <v>32</v>
      </c>
      <c r="B32">
        <v>14</v>
      </c>
      <c r="C32" s="1">
        <f t="shared" si="0"/>
        <v>8.1348053457292267E-3</v>
      </c>
    </row>
    <row r="33" spans="1:3">
      <c r="A33" t="s">
        <v>33</v>
      </c>
      <c r="B33">
        <v>14</v>
      </c>
      <c r="C33" s="1">
        <f t="shared" si="0"/>
        <v>8.1348053457292267E-3</v>
      </c>
    </row>
    <row r="34" spans="1:3">
      <c r="A34" t="s">
        <v>34</v>
      </c>
      <c r="B34">
        <v>13</v>
      </c>
      <c r="C34" s="1">
        <f t="shared" si="0"/>
        <v>7.5537478210342826E-3</v>
      </c>
    </row>
    <row r="35" spans="1:3">
      <c r="A35" t="s">
        <v>35</v>
      </c>
      <c r="B35">
        <v>12</v>
      </c>
      <c r="C35" s="1">
        <f t="shared" si="0"/>
        <v>6.9726902963393378E-3</v>
      </c>
    </row>
    <row r="36" spans="1:3">
      <c r="A36" t="s">
        <v>36</v>
      </c>
      <c r="B36">
        <v>12</v>
      </c>
      <c r="C36" s="1">
        <f t="shared" si="0"/>
        <v>6.9726902963393378E-3</v>
      </c>
    </row>
    <row r="37" spans="1:3">
      <c r="A37" t="s">
        <v>37</v>
      </c>
      <c r="B37">
        <v>11</v>
      </c>
      <c r="C37" s="1">
        <f t="shared" si="0"/>
        <v>6.3916327716443929E-3</v>
      </c>
    </row>
    <row r="38" spans="1:3">
      <c r="A38" t="s">
        <v>38</v>
      </c>
      <c r="B38">
        <v>11</v>
      </c>
      <c r="C38" s="1">
        <f t="shared" si="0"/>
        <v>6.3916327716443929E-3</v>
      </c>
    </row>
    <row r="39" spans="1:3">
      <c r="A39" t="s">
        <v>39</v>
      </c>
      <c r="B39">
        <v>11</v>
      </c>
      <c r="C39" s="1">
        <f t="shared" si="0"/>
        <v>6.3916327716443929E-3</v>
      </c>
    </row>
    <row r="40" spans="1:3">
      <c r="A40" t="s">
        <v>40</v>
      </c>
      <c r="B40">
        <v>10</v>
      </c>
      <c r="C40" s="1">
        <f t="shared" si="0"/>
        <v>5.810575246949448E-3</v>
      </c>
    </row>
    <row r="41" spans="1:3">
      <c r="A41" t="s">
        <v>41</v>
      </c>
      <c r="B41">
        <v>10</v>
      </c>
      <c r="C41" s="1">
        <f t="shared" si="0"/>
        <v>5.810575246949448E-3</v>
      </c>
    </row>
    <row r="42" spans="1:3">
      <c r="A42" t="s">
        <v>42</v>
      </c>
      <c r="B42">
        <v>10</v>
      </c>
      <c r="C42" s="1">
        <f t="shared" si="0"/>
        <v>5.810575246949448E-3</v>
      </c>
    </row>
    <row r="43" spans="1:3">
      <c r="A43" t="s">
        <v>43</v>
      </c>
      <c r="B43">
        <v>10</v>
      </c>
      <c r="C43" s="1">
        <f t="shared" si="0"/>
        <v>5.810575246949448E-3</v>
      </c>
    </row>
    <row r="44" spans="1:3">
      <c r="A44" t="s">
        <v>44</v>
      </c>
      <c r="B44">
        <v>9</v>
      </c>
      <c r="C44" s="1">
        <f t="shared" si="0"/>
        <v>5.2295177222545031E-3</v>
      </c>
    </row>
    <row r="45" spans="1:3">
      <c r="A45" t="s">
        <v>45</v>
      </c>
      <c r="B45">
        <v>9</v>
      </c>
      <c r="C45" s="1">
        <f t="shared" si="0"/>
        <v>5.2295177222545031E-3</v>
      </c>
    </row>
    <row r="46" spans="1:3">
      <c r="A46" t="s">
        <v>46</v>
      </c>
      <c r="B46">
        <v>9</v>
      </c>
      <c r="C46" s="1">
        <f t="shared" si="0"/>
        <v>5.2295177222545031E-3</v>
      </c>
    </row>
    <row r="47" spans="1:3">
      <c r="A47" t="s">
        <v>47</v>
      </c>
      <c r="B47">
        <v>9</v>
      </c>
      <c r="C47" s="1">
        <f t="shared" si="0"/>
        <v>5.2295177222545031E-3</v>
      </c>
    </row>
    <row r="48" spans="1:3">
      <c r="A48" t="s">
        <v>48</v>
      </c>
      <c r="B48">
        <v>9</v>
      </c>
      <c r="C48" s="1">
        <f t="shared" si="0"/>
        <v>5.2295177222545031E-3</v>
      </c>
    </row>
    <row r="49" spans="1:3">
      <c r="A49" t="s">
        <v>49</v>
      </c>
      <c r="B49">
        <v>8</v>
      </c>
      <c r="C49" s="1">
        <f t="shared" si="0"/>
        <v>4.6484601975595582E-3</v>
      </c>
    </row>
    <row r="50" spans="1:3">
      <c r="A50" t="s">
        <v>50</v>
      </c>
      <c r="B50">
        <v>8</v>
      </c>
      <c r="C50" s="1">
        <f t="shared" si="0"/>
        <v>4.6484601975595582E-3</v>
      </c>
    </row>
    <row r="51" spans="1:3">
      <c r="A51" t="s">
        <v>51</v>
      </c>
      <c r="B51">
        <v>8</v>
      </c>
      <c r="C51" s="1">
        <f t="shared" si="0"/>
        <v>4.6484601975595582E-3</v>
      </c>
    </row>
    <row r="52" spans="1:3">
      <c r="A52" t="s">
        <v>52</v>
      </c>
      <c r="B52">
        <v>8</v>
      </c>
      <c r="C52" s="1">
        <f t="shared" si="0"/>
        <v>4.6484601975595582E-3</v>
      </c>
    </row>
    <row r="53" spans="1:3">
      <c r="A53" t="s">
        <v>53</v>
      </c>
      <c r="B53">
        <v>8</v>
      </c>
      <c r="C53" s="1">
        <f t="shared" si="0"/>
        <v>4.6484601975595582E-3</v>
      </c>
    </row>
    <row r="54" spans="1:3">
      <c r="A54" t="s">
        <v>54</v>
      </c>
      <c r="B54">
        <v>7</v>
      </c>
      <c r="C54" s="1">
        <f t="shared" si="0"/>
        <v>4.0674026728646133E-3</v>
      </c>
    </row>
    <row r="55" spans="1:3">
      <c r="A55" t="s">
        <v>55</v>
      </c>
      <c r="B55">
        <v>7</v>
      </c>
      <c r="C55" s="1">
        <f t="shared" si="0"/>
        <v>4.0674026728646133E-3</v>
      </c>
    </row>
    <row r="56" spans="1:3">
      <c r="A56" t="s">
        <v>56</v>
      </c>
      <c r="B56">
        <v>7</v>
      </c>
      <c r="C56" s="1">
        <f t="shared" si="0"/>
        <v>4.0674026728646133E-3</v>
      </c>
    </row>
    <row r="57" spans="1:3">
      <c r="A57" t="s">
        <v>57</v>
      </c>
      <c r="B57">
        <v>7</v>
      </c>
      <c r="C57" s="1">
        <f t="shared" si="0"/>
        <v>4.0674026728646133E-3</v>
      </c>
    </row>
    <row r="58" spans="1:3">
      <c r="A58" t="s">
        <v>58</v>
      </c>
      <c r="B58">
        <v>7</v>
      </c>
      <c r="C58" s="1">
        <f t="shared" si="0"/>
        <v>4.0674026728646133E-3</v>
      </c>
    </row>
    <row r="59" spans="1:3">
      <c r="A59" t="s">
        <v>59</v>
      </c>
      <c r="B59">
        <v>7</v>
      </c>
      <c r="C59" s="1">
        <f t="shared" si="0"/>
        <v>4.0674026728646133E-3</v>
      </c>
    </row>
    <row r="60" spans="1:3">
      <c r="A60" t="s">
        <v>60</v>
      </c>
      <c r="B60">
        <v>7</v>
      </c>
      <c r="C60" s="1">
        <f t="shared" si="0"/>
        <v>4.0674026728646133E-3</v>
      </c>
    </row>
    <row r="61" spans="1:3">
      <c r="A61" t="s">
        <v>61</v>
      </c>
      <c r="B61">
        <v>7</v>
      </c>
      <c r="C61" s="1">
        <f t="shared" si="0"/>
        <v>4.0674026728646133E-3</v>
      </c>
    </row>
    <row r="62" spans="1:3">
      <c r="A62" t="s">
        <v>62</v>
      </c>
      <c r="B62">
        <v>7</v>
      </c>
      <c r="C62" s="1">
        <f t="shared" si="0"/>
        <v>4.0674026728646133E-3</v>
      </c>
    </row>
    <row r="63" spans="1:3">
      <c r="A63" t="s">
        <v>63</v>
      </c>
      <c r="B63">
        <v>7</v>
      </c>
      <c r="C63" s="1">
        <f t="shared" si="0"/>
        <v>4.0674026728646133E-3</v>
      </c>
    </row>
    <row r="64" spans="1:3">
      <c r="A64" t="s">
        <v>64</v>
      </c>
      <c r="B64">
        <v>6</v>
      </c>
      <c r="C64" s="1">
        <f t="shared" si="0"/>
        <v>3.4863451481696689E-3</v>
      </c>
    </row>
    <row r="65" spans="1:3">
      <c r="A65" t="s">
        <v>65</v>
      </c>
      <c r="B65">
        <v>6</v>
      </c>
      <c r="C65" s="1">
        <f t="shared" si="0"/>
        <v>3.4863451481696689E-3</v>
      </c>
    </row>
    <row r="66" spans="1:3">
      <c r="A66" t="s">
        <v>66</v>
      </c>
      <c r="B66">
        <v>6</v>
      </c>
      <c r="C66" s="1">
        <f t="shared" si="0"/>
        <v>3.4863451481696689E-3</v>
      </c>
    </row>
    <row r="67" spans="1:3">
      <c r="A67" t="s">
        <v>67</v>
      </c>
      <c r="B67">
        <v>6</v>
      </c>
      <c r="C67" s="1">
        <f t="shared" ref="C67:C130" si="1">B67/SUM(B$2:B$208)</f>
        <v>3.4863451481696689E-3</v>
      </c>
    </row>
    <row r="68" spans="1:3">
      <c r="A68" t="s">
        <v>68</v>
      </c>
      <c r="B68">
        <v>6</v>
      </c>
      <c r="C68" s="1">
        <f t="shared" si="1"/>
        <v>3.4863451481696689E-3</v>
      </c>
    </row>
    <row r="69" spans="1:3">
      <c r="A69" t="s">
        <v>69</v>
      </c>
      <c r="B69">
        <v>6</v>
      </c>
      <c r="C69" s="1">
        <f t="shared" si="1"/>
        <v>3.4863451481696689E-3</v>
      </c>
    </row>
    <row r="70" spans="1:3">
      <c r="A70" t="s">
        <v>70</v>
      </c>
      <c r="B70">
        <v>6</v>
      </c>
      <c r="C70" s="1">
        <f t="shared" si="1"/>
        <v>3.4863451481696689E-3</v>
      </c>
    </row>
    <row r="71" spans="1:3">
      <c r="A71" t="s">
        <v>71</v>
      </c>
      <c r="B71">
        <v>5</v>
      </c>
      <c r="C71" s="1">
        <f t="shared" si="1"/>
        <v>2.905287623474724E-3</v>
      </c>
    </row>
    <row r="72" spans="1:3">
      <c r="A72" t="s">
        <v>72</v>
      </c>
      <c r="B72">
        <v>5</v>
      </c>
      <c r="C72" s="1">
        <f t="shared" si="1"/>
        <v>2.905287623474724E-3</v>
      </c>
    </row>
    <row r="73" spans="1:3">
      <c r="A73" t="s">
        <v>73</v>
      </c>
      <c r="B73">
        <v>5</v>
      </c>
      <c r="C73" s="1">
        <f t="shared" si="1"/>
        <v>2.905287623474724E-3</v>
      </c>
    </row>
    <row r="74" spans="1:3">
      <c r="A74" t="s">
        <v>74</v>
      </c>
      <c r="B74">
        <v>5</v>
      </c>
      <c r="C74" s="1">
        <f t="shared" si="1"/>
        <v>2.905287623474724E-3</v>
      </c>
    </row>
    <row r="75" spans="1:3">
      <c r="A75" t="s">
        <v>75</v>
      </c>
      <c r="B75">
        <v>5</v>
      </c>
      <c r="C75" s="1">
        <f t="shared" si="1"/>
        <v>2.905287623474724E-3</v>
      </c>
    </row>
    <row r="76" spans="1:3">
      <c r="A76" t="s">
        <v>76</v>
      </c>
      <c r="B76">
        <v>5</v>
      </c>
      <c r="C76" s="1">
        <f t="shared" si="1"/>
        <v>2.905287623474724E-3</v>
      </c>
    </row>
    <row r="77" spans="1:3">
      <c r="A77" t="s">
        <v>77</v>
      </c>
      <c r="B77">
        <v>5</v>
      </c>
      <c r="C77" s="1">
        <f t="shared" si="1"/>
        <v>2.905287623474724E-3</v>
      </c>
    </row>
    <row r="78" spans="1:3">
      <c r="A78" t="s">
        <v>78</v>
      </c>
      <c r="B78">
        <v>5</v>
      </c>
      <c r="C78" s="1">
        <f t="shared" si="1"/>
        <v>2.905287623474724E-3</v>
      </c>
    </row>
    <row r="79" spans="1:3">
      <c r="A79" t="s">
        <v>79</v>
      </c>
      <c r="B79">
        <v>5</v>
      </c>
      <c r="C79" s="1">
        <f t="shared" si="1"/>
        <v>2.905287623474724E-3</v>
      </c>
    </row>
    <row r="80" spans="1:3">
      <c r="A80" t="s">
        <v>80</v>
      </c>
      <c r="B80">
        <v>5</v>
      </c>
      <c r="C80" s="1">
        <f t="shared" si="1"/>
        <v>2.905287623474724E-3</v>
      </c>
    </row>
    <row r="81" spans="1:3">
      <c r="A81" t="s">
        <v>81</v>
      </c>
      <c r="B81">
        <v>5</v>
      </c>
      <c r="C81" s="1">
        <f t="shared" si="1"/>
        <v>2.905287623474724E-3</v>
      </c>
    </row>
    <row r="82" spans="1:3">
      <c r="A82" t="s">
        <v>82</v>
      </c>
      <c r="B82">
        <v>5</v>
      </c>
      <c r="C82" s="1">
        <f t="shared" si="1"/>
        <v>2.905287623474724E-3</v>
      </c>
    </row>
    <row r="83" spans="1:3">
      <c r="A83" t="s">
        <v>83</v>
      </c>
      <c r="B83">
        <v>5</v>
      </c>
      <c r="C83" s="1">
        <f t="shared" si="1"/>
        <v>2.905287623474724E-3</v>
      </c>
    </row>
    <row r="84" spans="1:3">
      <c r="A84" t="s">
        <v>84</v>
      </c>
      <c r="B84">
        <v>5</v>
      </c>
      <c r="C84" s="1">
        <f t="shared" si="1"/>
        <v>2.905287623474724E-3</v>
      </c>
    </row>
    <row r="85" spans="1:3">
      <c r="A85" t="s">
        <v>85</v>
      </c>
      <c r="B85">
        <v>5</v>
      </c>
      <c r="C85" s="1">
        <f t="shared" si="1"/>
        <v>2.905287623474724E-3</v>
      </c>
    </row>
    <row r="86" spans="1:3">
      <c r="A86" t="s">
        <v>86</v>
      </c>
      <c r="B86">
        <v>4</v>
      </c>
      <c r="C86" s="1">
        <f t="shared" si="1"/>
        <v>2.3242300987797791E-3</v>
      </c>
    </row>
    <row r="87" spans="1:3">
      <c r="A87" t="s">
        <v>87</v>
      </c>
      <c r="B87">
        <v>4</v>
      </c>
      <c r="C87" s="1">
        <f t="shared" si="1"/>
        <v>2.3242300987797791E-3</v>
      </c>
    </row>
    <row r="88" spans="1:3">
      <c r="A88" t="s">
        <v>88</v>
      </c>
      <c r="B88">
        <v>4</v>
      </c>
      <c r="C88" s="1">
        <f t="shared" si="1"/>
        <v>2.3242300987797791E-3</v>
      </c>
    </row>
    <row r="89" spans="1:3">
      <c r="A89" t="s">
        <v>89</v>
      </c>
      <c r="B89">
        <v>4</v>
      </c>
      <c r="C89" s="1">
        <f t="shared" si="1"/>
        <v>2.3242300987797791E-3</v>
      </c>
    </row>
    <row r="90" spans="1:3">
      <c r="A90" t="s">
        <v>90</v>
      </c>
      <c r="B90">
        <v>4</v>
      </c>
      <c r="C90" s="1">
        <f t="shared" si="1"/>
        <v>2.3242300987797791E-3</v>
      </c>
    </row>
    <row r="91" spans="1:3">
      <c r="A91" t="s">
        <v>91</v>
      </c>
      <c r="B91">
        <v>4</v>
      </c>
      <c r="C91" s="1">
        <f t="shared" si="1"/>
        <v>2.3242300987797791E-3</v>
      </c>
    </row>
    <row r="92" spans="1:3">
      <c r="A92" t="s">
        <v>92</v>
      </c>
      <c r="B92">
        <v>4</v>
      </c>
      <c r="C92" s="1">
        <f t="shared" si="1"/>
        <v>2.3242300987797791E-3</v>
      </c>
    </row>
    <row r="93" spans="1:3">
      <c r="A93" t="s">
        <v>93</v>
      </c>
      <c r="B93">
        <v>4</v>
      </c>
      <c r="C93" s="1">
        <f t="shared" si="1"/>
        <v>2.3242300987797791E-3</v>
      </c>
    </row>
    <row r="94" spans="1:3">
      <c r="A94" t="s">
        <v>94</v>
      </c>
      <c r="B94">
        <v>4</v>
      </c>
      <c r="C94" s="1">
        <f t="shared" si="1"/>
        <v>2.3242300987797791E-3</v>
      </c>
    </row>
    <row r="95" spans="1:3">
      <c r="A95" t="s">
        <v>95</v>
      </c>
      <c r="B95">
        <v>4</v>
      </c>
      <c r="C95" s="1">
        <f t="shared" si="1"/>
        <v>2.3242300987797791E-3</v>
      </c>
    </row>
    <row r="96" spans="1:3">
      <c r="A96" t="s">
        <v>96</v>
      </c>
      <c r="B96">
        <v>4</v>
      </c>
      <c r="C96" s="1">
        <f t="shared" si="1"/>
        <v>2.3242300987797791E-3</v>
      </c>
    </row>
    <row r="97" spans="1:3">
      <c r="A97" t="s">
        <v>97</v>
      </c>
      <c r="B97">
        <v>4</v>
      </c>
      <c r="C97" s="1">
        <f t="shared" si="1"/>
        <v>2.3242300987797791E-3</v>
      </c>
    </row>
    <row r="98" spans="1:3">
      <c r="A98" t="s">
        <v>98</v>
      </c>
      <c r="B98">
        <v>4</v>
      </c>
      <c r="C98" s="1">
        <f t="shared" si="1"/>
        <v>2.3242300987797791E-3</v>
      </c>
    </row>
    <row r="99" spans="1:3">
      <c r="A99" t="s">
        <v>99</v>
      </c>
      <c r="B99">
        <v>3</v>
      </c>
      <c r="C99" s="1">
        <f t="shared" si="1"/>
        <v>1.7431725740848344E-3</v>
      </c>
    </row>
    <row r="100" spans="1:3">
      <c r="A100" t="s">
        <v>100</v>
      </c>
      <c r="B100">
        <v>3</v>
      </c>
      <c r="C100" s="1">
        <f t="shared" si="1"/>
        <v>1.7431725740848344E-3</v>
      </c>
    </row>
    <row r="101" spans="1:3">
      <c r="A101" t="s">
        <v>101</v>
      </c>
      <c r="B101">
        <v>3</v>
      </c>
      <c r="C101" s="1">
        <f t="shared" si="1"/>
        <v>1.7431725740848344E-3</v>
      </c>
    </row>
    <row r="102" spans="1:3">
      <c r="A102" t="s">
        <v>102</v>
      </c>
      <c r="B102">
        <v>3</v>
      </c>
      <c r="C102" s="1">
        <f t="shared" si="1"/>
        <v>1.7431725740848344E-3</v>
      </c>
    </row>
    <row r="103" spans="1:3">
      <c r="A103" t="s">
        <v>103</v>
      </c>
      <c r="B103">
        <v>3</v>
      </c>
      <c r="C103" s="1">
        <f t="shared" si="1"/>
        <v>1.7431725740848344E-3</v>
      </c>
    </row>
    <row r="104" spans="1:3">
      <c r="A104" t="s">
        <v>104</v>
      </c>
      <c r="B104">
        <v>3</v>
      </c>
      <c r="C104" s="1">
        <f t="shared" si="1"/>
        <v>1.7431725740848344E-3</v>
      </c>
    </row>
    <row r="105" spans="1:3">
      <c r="A105" t="s">
        <v>105</v>
      </c>
      <c r="B105">
        <v>3</v>
      </c>
      <c r="C105" s="1">
        <f t="shared" si="1"/>
        <v>1.7431725740848344E-3</v>
      </c>
    </row>
    <row r="106" spans="1:3">
      <c r="A106" t="s">
        <v>106</v>
      </c>
      <c r="B106">
        <v>3</v>
      </c>
      <c r="C106" s="1">
        <f t="shared" si="1"/>
        <v>1.7431725740848344E-3</v>
      </c>
    </row>
    <row r="107" spans="1:3">
      <c r="A107" t="s">
        <v>107</v>
      </c>
      <c r="B107">
        <v>3</v>
      </c>
      <c r="C107" s="1">
        <f t="shared" si="1"/>
        <v>1.7431725740848344E-3</v>
      </c>
    </row>
    <row r="108" spans="1:3">
      <c r="A108" t="s">
        <v>108</v>
      </c>
      <c r="B108">
        <v>3</v>
      </c>
      <c r="C108" s="1">
        <f t="shared" si="1"/>
        <v>1.7431725740848344E-3</v>
      </c>
    </row>
    <row r="109" spans="1:3">
      <c r="A109" t="s">
        <v>109</v>
      </c>
      <c r="B109">
        <v>3</v>
      </c>
      <c r="C109" s="1">
        <f t="shared" si="1"/>
        <v>1.7431725740848344E-3</v>
      </c>
    </row>
    <row r="110" spans="1:3">
      <c r="A110" t="s">
        <v>110</v>
      </c>
      <c r="B110">
        <v>2</v>
      </c>
      <c r="C110" s="1">
        <f t="shared" si="1"/>
        <v>1.1621150493898896E-3</v>
      </c>
    </row>
    <row r="111" spans="1:3">
      <c r="A111" t="s">
        <v>111</v>
      </c>
      <c r="B111">
        <v>2</v>
      </c>
      <c r="C111" s="1">
        <f t="shared" si="1"/>
        <v>1.1621150493898896E-3</v>
      </c>
    </row>
    <row r="112" spans="1:3">
      <c r="A112" t="s">
        <v>112</v>
      </c>
      <c r="B112">
        <v>2</v>
      </c>
      <c r="C112" s="1">
        <f t="shared" si="1"/>
        <v>1.1621150493898896E-3</v>
      </c>
    </row>
    <row r="113" spans="1:3">
      <c r="A113" t="s">
        <v>113</v>
      </c>
      <c r="B113">
        <v>2</v>
      </c>
      <c r="C113" s="1">
        <f t="shared" si="1"/>
        <v>1.1621150493898896E-3</v>
      </c>
    </row>
    <row r="114" spans="1:3">
      <c r="A114" t="s">
        <v>114</v>
      </c>
      <c r="B114">
        <v>2</v>
      </c>
      <c r="C114" s="1">
        <f t="shared" si="1"/>
        <v>1.1621150493898896E-3</v>
      </c>
    </row>
    <row r="115" spans="1:3">
      <c r="A115" t="s">
        <v>115</v>
      </c>
      <c r="B115">
        <v>2</v>
      </c>
      <c r="C115" s="1">
        <f t="shared" si="1"/>
        <v>1.1621150493898896E-3</v>
      </c>
    </row>
    <row r="116" spans="1:3">
      <c r="A116" t="s">
        <v>116</v>
      </c>
      <c r="B116">
        <v>2</v>
      </c>
      <c r="C116" s="1">
        <f t="shared" si="1"/>
        <v>1.1621150493898896E-3</v>
      </c>
    </row>
    <row r="117" spans="1:3">
      <c r="A117" t="s">
        <v>117</v>
      </c>
      <c r="B117">
        <v>2</v>
      </c>
      <c r="C117" s="1">
        <f t="shared" si="1"/>
        <v>1.1621150493898896E-3</v>
      </c>
    </row>
    <row r="118" spans="1:3">
      <c r="A118" t="s">
        <v>118</v>
      </c>
      <c r="B118">
        <v>2</v>
      </c>
      <c r="C118" s="1">
        <f t="shared" si="1"/>
        <v>1.1621150493898896E-3</v>
      </c>
    </row>
    <row r="119" spans="1:3">
      <c r="A119" t="s">
        <v>119</v>
      </c>
      <c r="B119">
        <v>2</v>
      </c>
      <c r="C119" s="1">
        <f t="shared" si="1"/>
        <v>1.1621150493898896E-3</v>
      </c>
    </row>
    <row r="120" spans="1:3">
      <c r="A120" t="s">
        <v>120</v>
      </c>
      <c r="B120">
        <v>2</v>
      </c>
      <c r="C120" s="1">
        <f t="shared" si="1"/>
        <v>1.1621150493898896E-3</v>
      </c>
    </row>
    <row r="121" spans="1:3">
      <c r="A121" t="s">
        <v>121</v>
      </c>
      <c r="B121">
        <v>2</v>
      </c>
      <c r="C121" s="1">
        <f t="shared" si="1"/>
        <v>1.1621150493898896E-3</v>
      </c>
    </row>
    <row r="122" spans="1:3">
      <c r="A122" t="s">
        <v>122</v>
      </c>
      <c r="B122">
        <v>2</v>
      </c>
      <c r="C122" s="1">
        <f t="shared" si="1"/>
        <v>1.1621150493898896E-3</v>
      </c>
    </row>
    <row r="123" spans="1:3">
      <c r="A123" t="s">
        <v>123</v>
      </c>
      <c r="B123">
        <v>2</v>
      </c>
      <c r="C123" s="1">
        <f t="shared" si="1"/>
        <v>1.1621150493898896E-3</v>
      </c>
    </row>
    <row r="124" spans="1:3">
      <c r="A124" t="s">
        <v>124</v>
      </c>
      <c r="B124">
        <v>2</v>
      </c>
      <c r="C124" s="1">
        <f t="shared" si="1"/>
        <v>1.1621150493898896E-3</v>
      </c>
    </row>
    <row r="125" spans="1:3">
      <c r="A125" t="s">
        <v>125</v>
      </c>
      <c r="B125">
        <v>2</v>
      </c>
      <c r="C125" s="1">
        <f t="shared" si="1"/>
        <v>1.1621150493898896E-3</v>
      </c>
    </row>
    <row r="126" spans="1:3">
      <c r="A126" t="s">
        <v>126</v>
      </c>
      <c r="B126">
        <v>2</v>
      </c>
      <c r="C126" s="1">
        <f t="shared" si="1"/>
        <v>1.1621150493898896E-3</v>
      </c>
    </row>
    <row r="127" spans="1:3">
      <c r="A127" t="s">
        <v>127</v>
      </c>
      <c r="B127">
        <v>2</v>
      </c>
      <c r="C127" s="1">
        <f t="shared" si="1"/>
        <v>1.1621150493898896E-3</v>
      </c>
    </row>
    <row r="128" spans="1:3">
      <c r="A128" t="s">
        <v>128</v>
      </c>
      <c r="B128">
        <v>2</v>
      </c>
      <c r="C128" s="1">
        <f t="shared" si="1"/>
        <v>1.1621150493898896E-3</v>
      </c>
    </row>
    <row r="129" spans="1:3">
      <c r="A129" t="s">
        <v>129</v>
      </c>
      <c r="B129">
        <v>2</v>
      </c>
      <c r="C129" s="1">
        <f t="shared" si="1"/>
        <v>1.1621150493898896E-3</v>
      </c>
    </row>
    <row r="130" spans="1:3">
      <c r="A130" t="s">
        <v>130</v>
      </c>
      <c r="B130">
        <v>2</v>
      </c>
      <c r="C130" s="1">
        <f t="shared" si="1"/>
        <v>1.1621150493898896E-3</v>
      </c>
    </row>
    <row r="131" spans="1:3">
      <c r="A131" t="s">
        <v>131</v>
      </c>
      <c r="B131">
        <v>2</v>
      </c>
      <c r="C131" s="1">
        <f t="shared" ref="C131:C194" si="2">B131/SUM(B$2:B$208)</f>
        <v>1.1621150493898896E-3</v>
      </c>
    </row>
    <row r="132" spans="1:3">
      <c r="A132" t="s">
        <v>132</v>
      </c>
      <c r="B132">
        <v>2</v>
      </c>
      <c r="C132" s="1">
        <f t="shared" si="2"/>
        <v>1.1621150493898896E-3</v>
      </c>
    </row>
    <row r="133" spans="1:3">
      <c r="A133" t="s">
        <v>133</v>
      </c>
      <c r="B133">
        <v>2</v>
      </c>
      <c r="C133" s="1">
        <f t="shared" si="2"/>
        <v>1.1621150493898896E-3</v>
      </c>
    </row>
    <row r="134" spans="1:3">
      <c r="A134" t="s">
        <v>134</v>
      </c>
      <c r="B134">
        <v>2</v>
      </c>
      <c r="C134" s="1">
        <f t="shared" si="2"/>
        <v>1.1621150493898896E-3</v>
      </c>
    </row>
    <row r="135" spans="1:3">
      <c r="A135" t="s">
        <v>135</v>
      </c>
      <c r="B135">
        <v>2</v>
      </c>
      <c r="C135" s="1">
        <f t="shared" si="2"/>
        <v>1.1621150493898896E-3</v>
      </c>
    </row>
    <row r="136" spans="1:3">
      <c r="A136" t="s">
        <v>136</v>
      </c>
      <c r="B136">
        <v>2</v>
      </c>
      <c r="C136" s="1">
        <f t="shared" si="2"/>
        <v>1.1621150493898896E-3</v>
      </c>
    </row>
    <row r="137" spans="1:3">
      <c r="A137" t="s">
        <v>137</v>
      </c>
      <c r="B137">
        <v>2</v>
      </c>
      <c r="C137" s="1">
        <f t="shared" si="2"/>
        <v>1.1621150493898896E-3</v>
      </c>
    </row>
    <row r="138" spans="1:3">
      <c r="A138" t="s">
        <v>138</v>
      </c>
      <c r="B138">
        <v>2</v>
      </c>
      <c r="C138" s="1">
        <f t="shared" si="2"/>
        <v>1.1621150493898896E-3</v>
      </c>
    </row>
    <row r="139" spans="1:3">
      <c r="A139" t="s">
        <v>139</v>
      </c>
      <c r="B139">
        <v>2</v>
      </c>
      <c r="C139" s="1">
        <f t="shared" si="2"/>
        <v>1.1621150493898896E-3</v>
      </c>
    </row>
    <row r="140" spans="1:3">
      <c r="A140" t="s">
        <v>140</v>
      </c>
      <c r="B140">
        <v>2</v>
      </c>
      <c r="C140" s="1">
        <f t="shared" si="2"/>
        <v>1.1621150493898896E-3</v>
      </c>
    </row>
    <row r="141" spans="1:3">
      <c r="A141" t="s">
        <v>141</v>
      </c>
      <c r="B141">
        <v>1</v>
      </c>
      <c r="C141" s="1">
        <f t="shared" si="2"/>
        <v>5.8105752469494478E-4</v>
      </c>
    </row>
    <row r="142" spans="1:3">
      <c r="A142" t="s">
        <v>142</v>
      </c>
      <c r="B142">
        <v>1</v>
      </c>
      <c r="C142" s="1">
        <f t="shared" si="2"/>
        <v>5.8105752469494478E-4</v>
      </c>
    </row>
    <row r="143" spans="1:3">
      <c r="A143" t="s">
        <v>143</v>
      </c>
      <c r="B143">
        <v>1</v>
      </c>
      <c r="C143" s="1">
        <f t="shared" si="2"/>
        <v>5.8105752469494478E-4</v>
      </c>
    </row>
    <row r="144" spans="1:3">
      <c r="A144" t="s">
        <v>144</v>
      </c>
      <c r="B144">
        <v>1</v>
      </c>
      <c r="C144" s="1">
        <f t="shared" si="2"/>
        <v>5.8105752469494478E-4</v>
      </c>
    </row>
    <row r="145" spans="1:3">
      <c r="A145" t="s">
        <v>145</v>
      </c>
      <c r="B145">
        <v>1</v>
      </c>
      <c r="C145" s="1">
        <f t="shared" si="2"/>
        <v>5.8105752469494478E-4</v>
      </c>
    </row>
    <row r="146" spans="1:3">
      <c r="A146" t="s">
        <v>146</v>
      </c>
      <c r="B146">
        <v>1</v>
      </c>
      <c r="C146" s="1">
        <f t="shared" si="2"/>
        <v>5.8105752469494478E-4</v>
      </c>
    </row>
    <row r="147" spans="1:3">
      <c r="A147" t="s">
        <v>147</v>
      </c>
      <c r="B147">
        <v>1</v>
      </c>
      <c r="C147" s="1">
        <f t="shared" si="2"/>
        <v>5.8105752469494478E-4</v>
      </c>
    </row>
    <row r="148" spans="1:3">
      <c r="A148" t="s">
        <v>148</v>
      </c>
      <c r="B148">
        <v>1</v>
      </c>
      <c r="C148" s="1">
        <f t="shared" si="2"/>
        <v>5.8105752469494478E-4</v>
      </c>
    </row>
    <row r="149" spans="1:3">
      <c r="A149" t="s">
        <v>149</v>
      </c>
      <c r="B149">
        <v>1</v>
      </c>
      <c r="C149" s="1">
        <f t="shared" si="2"/>
        <v>5.8105752469494478E-4</v>
      </c>
    </row>
    <row r="150" spans="1:3">
      <c r="A150" t="s">
        <v>150</v>
      </c>
      <c r="B150">
        <v>1</v>
      </c>
      <c r="C150" s="1">
        <f t="shared" si="2"/>
        <v>5.8105752469494478E-4</v>
      </c>
    </row>
    <row r="151" spans="1:3">
      <c r="A151" t="s">
        <v>151</v>
      </c>
      <c r="B151">
        <v>1</v>
      </c>
      <c r="C151" s="1">
        <f t="shared" si="2"/>
        <v>5.8105752469494478E-4</v>
      </c>
    </row>
    <row r="152" spans="1:3">
      <c r="A152" t="s">
        <v>152</v>
      </c>
      <c r="B152">
        <v>1</v>
      </c>
      <c r="C152" s="1">
        <f t="shared" si="2"/>
        <v>5.8105752469494478E-4</v>
      </c>
    </row>
    <row r="153" spans="1:3">
      <c r="A153" t="s">
        <v>153</v>
      </c>
      <c r="B153">
        <v>1</v>
      </c>
      <c r="C153" s="1">
        <f t="shared" si="2"/>
        <v>5.8105752469494478E-4</v>
      </c>
    </row>
    <row r="154" spans="1:3">
      <c r="A154" t="s">
        <v>154</v>
      </c>
      <c r="B154">
        <v>1</v>
      </c>
      <c r="C154" s="1">
        <f t="shared" si="2"/>
        <v>5.8105752469494478E-4</v>
      </c>
    </row>
    <row r="155" spans="1:3">
      <c r="A155" t="s">
        <v>155</v>
      </c>
      <c r="B155">
        <v>1</v>
      </c>
      <c r="C155" s="1">
        <f t="shared" si="2"/>
        <v>5.8105752469494478E-4</v>
      </c>
    </row>
    <row r="156" spans="1:3">
      <c r="A156" t="s">
        <v>156</v>
      </c>
      <c r="B156">
        <v>1</v>
      </c>
      <c r="C156" s="1">
        <f t="shared" si="2"/>
        <v>5.8105752469494478E-4</v>
      </c>
    </row>
    <row r="157" spans="1:3">
      <c r="A157" t="s">
        <v>157</v>
      </c>
      <c r="B157">
        <v>1</v>
      </c>
      <c r="C157" s="1">
        <f t="shared" si="2"/>
        <v>5.8105752469494478E-4</v>
      </c>
    </row>
    <row r="158" spans="1:3">
      <c r="A158" t="s">
        <v>158</v>
      </c>
      <c r="B158">
        <v>1</v>
      </c>
      <c r="C158" s="1">
        <f t="shared" si="2"/>
        <v>5.8105752469494478E-4</v>
      </c>
    </row>
    <row r="159" spans="1:3">
      <c r="A159" t="s">
        <v>159</v>
      </c>
      <c r="B159">
        <v>1</v>
      </c>
      <c r="C159" s="1">
        <f t="shared" si="2"/>
        <v>5.8105752469494478E-4</v>
      </c>
    </row>
    <row r="160" spans="1:3">
      <c r="A160" t="s">
        <v>160</v>
      </c>
      <c r="B160">
        <v>1</v>
      </c>
      <c r="C160" s="1">
        <f t="shared" si="2"/>
        <v>5.8105752469494478E-4</v>
      </c>
    </row>
    <row r="161" spans="1:3">
      <c r="A161" t="s">
        <v>161</v>
      </c>
      <c r="B161">
        <v>1</v>
      </c>
      <c r="C161" s="1">
        <f t="shared" si="2"/>
        <v>5.8105752469494478E-4</v>
      </c>
    </row>
    <row r="162" spans="1:3">
      <c r="A162" t="s">
        <v>162</v>
      </c>
      <c r="B162">
        <v>1</v>
      </c>
      <c r="C162" s="1">
        <f t="shared" si="2"/>
        <v>5.8105752469494478E-4</v>
      </c>
    </row>
    <row r="163" spans="1:3">
      <c r="A163" t="s">
        <v>163</v>
      </c>
      <c r="B163">
        <v>1</v>
      </c>
      <c r="C163" s="1">
        <f t="shared" si="2"/>
        <v>5.8105752469494478E-4</v>
      </c>
    </row>
    <row r="164" spans="1:3">
      <c r="A164" t="s">
        <v>164</v>
      </c>
      <c r="B164">
        <v>1</v>
      </c>
      <c r="C164" s="1">
        <f t="shared" si="2"/>
        <v>5.8105752469494478E-4</v>
      </c>
    </row>
    <row r="165" spans="1:3">
      <c r="A165" t="s">
        <v>165</v>
      </c>
      <c r="B165">
        <v>1</v>
      </c>
      <c r="C165" s="1">
        <f t="shared" si="2"/>
        <v>5.8105752469494478E-4</v>
      </c>
    </row>
    <row r="166" spans="1:3">
      <c r="A166" t="s">
        <v>166</v>
      </c>
      <c r="B166">
        <v>1</v>
      </c>
      <c r="C166" s="1">
        <f t="shared" si="2"/>
        <v>5.8105752469494478E-4</v>
      </c>
    </row>
    <row r="167" spans="1:3">
      <c r="A167" t="s">
        <v>167</v>
      </c>
      <c r="B167">
        <v>1</v>
      </c>
      <c r="C167" s="1">
        <f t="shared" si="2"/>
        <v>5.8105752469494478E-4</v>
      </c>
    </row>
    <row r="168" spans="1:3">
      <c r="A168" t="s">
        <v>168</v>
      </c>
      <c r="B168">
        <v>1</v>
      </c>
      <c r="C168" s="1">
        <f t="shared" si="2"/>
        <v>5.8105752469494478E-4</v>
      </c>
    </row>
    <row r="169" spans="1:3">
      <c r="A169" t="s">
        <v>169</v>
      </c>
      <c r="B169">
        <v>1</v>
      </c>
      <c r="C169" s="1">
        <f t="shared" si="2"/>
        <v>5.8105752469494478E-4</v>
      </c>
    </row>
    <row r="170" spans="1:3">
      <c r="A170" t="s">
        <v>170</v>
      </c>
      <c r="B170">
        <v>1</v>
      </c>
      <c r="C170" s="1">
        <f t="shared" si="2"/>
        <v>5.8105752469494478E-4</v>
      </c>
    </row>
    <row r="171" spans="1:3">
      <c r="A171" t="s">
        <v>171</v>
      </c>
      <c r="B171">
        <v>1</v>
      </c>
      <c r="C171" s="1">
        <f t="shared" si="2"/>
        <v>5.8105752469494478E-4</v>
      </c>
    </row>
    <row r="172" spans="1:3">
      <c r="A172" t="s">
        <v>172</v>
      </c>
      <c r="B172">
        <v>1</v>
      </c>
      <c r="C172" s="1">
        <f t="shared" si="2"/>
        <v>5.8105752469494478E-4</v>
      </c>
    </row>
    <row r="173" spans="1:3">
      <c r="A173" t="s">
        <v>173</v>
      </c>
      <c r="B173">
        <v>1</v>
      </c>
      <c r="C173" s="1">
        <f t="shared" si="2"/>
        <v>5.8105752469494478E-4</v>
      </c>
    </row>
    <row r="174" spans="1:3">
      <c r="A174" t="s">
        <v>174</v>
      </c>
      <c r="B174">
        <v>1</v>
      </c>
      <c r="C174" s="1">
        <f t="shared" si="2"/>
        <v>5.8105752469494478E-4</v>
      </c>
    </row>
    <row r="175" spans="1:3">
      <c r="A175" t="s">
        <v>175</v>
      </c>
      <c r="B175">
        <v>1</v>
      </c>
      <c r="C175" s="1">
        <f t="shared" si="2"/>
        <v>5.8105752469494478E-4</v>
      </c>
    </row>
    <row r="176" spans="1:3">
      <c r="A176" t="s">
        <v>176</v>
      </c>
      <c r="B176">
        <v>1</v>
      </c>
      <c r="C176" s="1">
        <f t="shared" si="2"/>
        <v>5.8105752469494478E-4</v>
      </c>
    </row>
    <row r="177" spans="1:3">
      <c r="A177" t="s">
        <v>177</v>
      </c>
      <c r="B177">
        <v>1</v>
      </c>
      <c r="C177" s="1">
        <f t="shared" si="2"/>
        <v>5.8105752469494478E-4</v>
      </c>
    </row>
    <row r="178" spans="1:3">
      <c r="A178" t="s">
        <v>178</v>
      </c>
      <c r="B178">
        <v>1</v>
      </c>
      <c r="C178" s="1">
        <f t="shared" si="2"/>
        <v>5.8105752469494478E-4</v>
      </c>
    </row>
    <row r="179" spans="1:3">
      <c r="A179" t="s">
        <v>179</v>
      </c>
      <c r="B179">
        <v>1</v>
      </c>
      <c r="C179" s="1">
        <f t="shared" si="2"/>
        <v>5.8105752469494478E-4</v>
      </c>
    </row>
    <row r="180" spans="1:3">
      <c r="A180" t="s">
        <v>180</v>
      </c>
      <c r="B180">
        <v>1</v>
      </c>
      <c r="C180" s="1">
        <f t="shared" si="2"/>
        <v>5.8105752469494478E-4</v>
      </c>
    </row>
    <row r="181" spans="1:3">
      <c r="A181" t="s">
        <v>181</v>
      </c>
      <c r="B181">
        <v>1</v>
      </c>
      <c r="C181" s="1">
        <f t="shared" si="2"/>
        <v>5.8105752469494478E-4</v>
      </c>
    </row>
    <row r="182" spans="1:3">
      <c r="A182" t="s">
        <v>182</v>
      </c>
      <c r="B182">
        <v>1</v>
      </c>
      <c r="C182" s="1">
        <f t="shared" si="2"/>
        <v>5.8105752469494478E-4</v>
      </c>
    </row>
    <row r="183" spans="1:3">
      <c r="A183" t="s">
        <v>183</v>
      </c>
      <c r="B183">
        <v>1</v>
      </c>
      <c r="C183" s="1">
        <f t="shared" si="2"/>
        <v>5.8105752469494478E-4</v>
      </c>
    </row>
    <row r="184" spans="1:3">
      <c r="A184" t="s">
        <v>184</v>
      </c>
      <c r="B184">
        <v>1</v>
      </c>
      <c r="C184" s="1">
        <f t="shared" si="2"/>
        <v>5.8105752469494478E-4</v>
      </c>
    </row>
    <row r="185" spans="1:3">
      <c r="A185" t="s">
        <v>185</v>
      </c>
      <c r="B185">
        <v>1</v>
      </c>
      <c r="C185" s="1">
        <f t="shared" si="2"/>
        <v>5.8105752469494478E-4</v>
      </c>
    </row>
    <row r="186" spans="1:3">
      <c r="A186" t="s">
        <v>186</v>
      </c>
      <c r="B186">
        <v>1</v>
      </c>
      <c r="C186" s="1">
        <f t="shared" si="2"/>
        <v>5.8105752469494478E-4</v>
      </c>
    </row>
    <row r="187" spans="1:3">
      <c r="A187" t="s">
        <v>187</v>
      </c>
      <c r="B187">
        <v>1</v>
      </c>
      <c r="C187" s="1">
        <f t="shared" si="2"/>
        <v>5.8105752469494478E-4</v>
      </c>
    </row>
    <row r="188" spans="1:3">
      <c r="A188" t="s">
        <v>188</v>
      </c>
      <c r="B188">
        <v>1</v>
      </c>
      <c r="C188" s="1">
        <f t="shared" si="2"/>
        <v>5.8105752469494478E-4</v>
      </c>
    </row>
    <row r="189" spans="1:3">
      <c r="A189" t="s">
        <v>189</v>
      </c>
      <c r="B189">
        <v>1</v>
      </c>
      <c r="C189" s="1">
        <f t="shared" si="2"/>
        <v>5.8105752469494478E-4</v>
      </c>
    </row>
    <row r="190" spans="1:3">
      <c r="A190" t="s">
        <v>190</v>
      </c>
      <c r="B190">
        <v>1</v>
      </c>
      <c r="C190" s="1">
        <f t="shared" si="2"/>
        <v>5.8105752469494478E-4</v>
      </c>
    </row>
    <row r="191" spans="1:3">
      <c r="A191" t="s">
        <v>191</v>
      </c>
      <c r="B191">
        <v>1</v>
      </c>
      <c r="C191" s="1">
        <f t="shared" si="2"/>
        <v>5.8105752469494478E-4</v>
      </c>
    </row>
    <row r="192" spans="1:3">
      <c r="A192" t="s">
        <v>192</v>
      </c>
      <c r="B192">
        <v>1</v>
      </c>
      <c r="C192" s="1">
        <f t="shared" si="2"/>
        <v>5.8105752469494478E-4</v>
      </c>
    </row>
    <row r="193" spans="1:3">
      <c r="A193" t="s">
        <v>193</v>
      </c>
      <c r="B193">
        <v>1</v>
      </c>
      <c r="C193" s="1">
        <f t="shared" si="2"/>
        <v>5.8105752469494478E-4</v>
      </c>
    </row>
    <row r="194" spans="1:3">
      <c r="A194" t="s">
        <v>194</v>
      </c>
      <c r="B194">
        <v>1</v>
      </c>
      <c r="C194" s="1">
        <f t="shared" si="2"/>
        <v>5.8105752469494478E-4</v>
      </c>
    </row>
    <row r="195" spans="1:3">
      <c r="A195" t="s">
        <v>195</v>
      </c>
      <c r="B195">
        <v>1</v>
      </c>
      <c r="C195" s="1">
        <f t="shared" ref="C195:C208" si="3">B195/SUM(B$2:B$208)</f>
        <v>5.8105752469494478E-4</v>
      </c>
    </row>
    <row r="196" spans="1:3">
      <c r="A196" t="s">
        <v>196</v>
      </c>
      <c r="B196">
        <v>1</v>
      </c>
      <c r="C196" s="1">
        <f t="shared" si="3"/>
        <v>5.8105752469494478E-4</v>
      </c>
    </row>
    <row r="197" spans="1:3">
      <c r="A197" t="s">
        <v>197</v>
      </c>
      <c r="B197">
        <v>1</v>
      </c>
      <c r="C197" s="1">
        <f t="shared" si="3"/>
        <v>5.8105752469494478E-4</v>
      </c>
    </row>
    <row r="198" spans="1:3">
      <c r="A198" t="s">
        <v>198</v>
      </c>
      <c r="B198">
        <v>1</v>
      </c>
      <c r="C198" s="1">
        <f t="shared" si="3"/>
        <v>5.8105752469494478E-4</v>
      </c>
    </row>
    <row r="199" spans="1:3">
      <c r="A199" t="s">
        <v>199</v>
      </c>
      <c r="B199">
        <v>1</v>
      </c>
      <c r="C199" s="1">
        <f t="shared" si="3"/>
        <v>5.8105752469494478E-4</v>
      </c>
    </row>
    <row r="200" spans="1:3">
      <c r="A200" t="s">
        <v>200</v>
      </c>
      <c r="B200">
        <v>1</v>
      </c>
      <c r="C200" s="1">
        <f t="shared" si="3"/>
        <v>5.8105752469494478E-4</v>
      </c>
    </row>
    <row r="201" spans="1:3">
      <c r="A201" t="s">
        <v>201</v>
      </c>
      <c r="B201">
        <v>1</v>
      </c>
      <c r="C201" s="1">
        <f t="shared" si="3"/>
        <v>5.8105752469494478E-4</v>
      </c>
    </row>
    <row r="202" spans="1:3">
      <c r="A202" t="s">
        <v>202</v>
      </c>
      <c r="B202">
        <v>1</v>
      </c>
      <c r="C202" s="1">
        <f t="shared" si="3"/>
        <v>5.8105752469494478E-4</v>
      </c>
    </row>
    <row r="203" spans="1:3">
      <c r="A203" t="s">
        <v>203</v>
      </c>
      <c r="B203">
        <v>1</v>
      </c>
      <c r="C203" s="1">
        <f t="shared" si="3"/>
        <v>5.8105752469494478E-4</v>
      </c>
    </row>
    <row r="204" spans="1:3">
      <c r="A204" t="s">
        <v>204</v>
      </c>
      <c r="B204">
        <v>1</v>
      </c>
      <c r="C204" s="1">
        <f t="shared" si="3"/>
        <v>5.8105752469494478E-4</v>
      </c>
    </row>
    <row r="205" spans="1:3">
      <c r="A205" t="s">
        <v>205</v>
      </c>
      <c r="B205">
        <v>1</v>
      </c>
      <c r="C205" s="1">
        <f t="shared" si="3"/>
        <v>5.8105752469494478E-4</v>
      </c>
    </row>
    <row r="206" spans="1:3">
      <c r="A206" t="s">
        <v>206</v>
      </c>
      <c r="B206">
        <v>1</v>
      </c>
      <c r="C206" s="1">
        <f t="shared" si="3"/>
        <v>5.8105752469494478E-4</v>
      </c>
    </row>
    <row r="207" spans="1:3">
      <c r="A207" t="s">
        <v>207</v>
      </c>
      <c r="B207">
        <v>1</v>
      </c>
      <c r="C207" s="1">
        <f t="shared" si="3"/>
        <v>5.8105752469494478E-4</v>
      </c>
    </row>
    <row r="208" spans="1:3">
      <c r="A208" t="s">
        <v>208</v>
      </c>
      <c r="B208">
        <v>1</v>
      </c>
      <c r="C208" s="1">
        <f t="shared" si="3"/>
        <v>5.8105752469494478E-4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0"/>
  <sheetViews>
    <sheetView workbookViewId="0">
      <selection activeCell="H15" sqref="H15"/>
    </sheetView>
  </sheetViews>
  <sheetFormatPr baseColWidth="10" defaultRowHeight="15" x14ac:dyDescent="0"/>
  <sheetData>
    <row r="1" spans="1:6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586</v>
      </c>
    </row>
    <row r="2" spans="1:6">
      <c r="A2" t="s">
        <v>215</v>
      </c>
      <c r="B2" s="2">
        <v>43071</v>
      </c>
      <c r="C2">
        <v>1</v>
      </c>
      <c r="D2">
        <v>0.75700000000000001</v>
      </c>
      <c r="E2">
        <v>10</v>
      </c>
      <c r="F2">
        <v>-0.92230000000000001</v>
      </c>
    </row>
    <row r="3" spans="1:6">
      <c r="A3" t="s">
        <v>216</v>
      </c>
      <c r="B3" s="2">
        <v>43069</v>
      </c>
      <c r="C3">
        <v>2</v>
      </c>
      <c r="D3">
        <v>0.4</v>
      </c>
      <c r="E3">
        <v>61</v>
      </c>
      <c r="F3">
        <v>-0.84119999999999995</v>
      </c>
    </row>
    <row r="4" spans="1:6">
      <c r="A4" t="s">
        <v>217</v>
      </c>
      <c r="B4" s="2">
        <v>43068</v>
      </c>
      <c r="C4">
        <v>3</v>
      </c>
      <c r="D4">
        <v>0.55800000000000005</v>
      </c>
      <c r="E4">
        <v>52</v>
      </c>
      <c r="F4">
        <v>0.77590000000000003</v>
      </c>
    </row>
    <row r="5" spans="1:6">
      <c r="A5" t="s">
        <v>218</v>
      </c>
      <c r="B5" s="2">
        <v>43067</v>
      </c>
      <c r="C5">
        <v>4</v>
      </c>
      <c r="D5">
        <v>0.28699999999999998</v>
      </c>
      <c r="E5">
        <v>86</v>
      </c>
      <c r="F5">
        <v>-0.99229999999999996</v>
      </c>
    </row>
    <row r="6" spans="1:6">
      <c r="A6" t="s">
        <v>219</v>
      </c>
      <c r="B6" s="2">
        <v>43066</v>
      </c>
      <c r="C6">
        <v>5</v>
      </c>
      <c r="D6">
        <v>0.64700000000000002</v>
      </c>
      <c r="E6">
        <v>77</v>
      </c>
      <c r="F6">
        <v>-0.69389999999999996</v>
      </c>
    </row>
    <row r="7" spans="1:6">
      <c r="A7" t="s">
        <v>220</v>
      </c>
      <c r="B7" s="2">
        <v>43065</v>
      </c>
      <c r="C7">
        <v>6</v>
      </c>
      <c r="D7">
        <v>0.28999999999999998</v>
      </c>
      <c r="E7">
        <v>66</v>
      </c>
      <c r="F7">
        <v>0.99890000000000001</v>
      </c>
    </row>
    <row r="8" spans="1:6">
      <c r="A8" t="s">
        <v>221</v>
      </c>
      <c r="B8" s="2">
        <v>43065</v>
      </c>
      <c r="C8">
        <v>7</v>
      </c>
      <c r="D8">
        <v>0.72199999999999998</v>
      </c>
      <c r="E8">
        <v>67</v>
      </c>
      <c r="F8">
        <v>0.92190000000000005</v>
      </c>
    </row>
    <row r="9" spans="1:6">
      <c r="A9" t="s">
        <v>222</v>
      </c>
      <c r="B9" s="2">
        <v>43065</v>
      </c>
      <c r="C9">
        <v>8</v>
      </c>
      <c r="D9">
        <v>0.19600000000000001</v>
      </c>
      <c r="E9">
        <v>54</v>
      </c>
      <c r="F9">
        <v>-0.26250000000000001</v>
      </c>
    </row>
    <row r="10" spans="1:6">
      <c r="A10" t="s">
        <v>223</v>
      </c>
      <c r="B10" s="2">
        <v>43065</v>
      </c>
      <c r="C10">
        <v>9</v>
      </c>
      <c r="D10">
        <v>9.6500000000000002E-2</v>
      </c>
      <c r="E10">
        <v>48</v>
      </c>
      <c r="F10">
        <v>-0.99890000000000001</v>
      </c>
    </row>
    <row r="11" spans="1:6">
      <c r="A11" t="s">
        <v>224</v>
      </c>
      <c r="B11" s="2">
        <v>43065</v>
      </c>
      <c r="C11">
        <v>10</v>
      </c>
      <c r="D11">
        <v>9.1300000000000006E-2</v>
      </c>
      <c r="E11">
        <v>61</v>
      </c>
      <c r="F11">
        <v>-0.99270000000000003</v>
      </c>
    </row>
    <row r="12" spans="1:6">
      <c r="A12" t="s">
        <v>225</v>
      </c>
      <c r="B12" s="2">
        <v>43065</v>
      </c>
      <c r="C12">
        <v>11</v>
      </c>
      <c r="D12">
        <v>0.68899999999999995</v>
      </c>
      <c r="E12">
        <v>86</v>
      </c>
      <c r="F12">
        <v>-0.99150000000000005</v>
      </c>
    </row>
    <row r="13" spans="1:6">
      <c r="A13" t="s">
        <v>226</v>
      </c>
      <c r="B13" s="2">
        <v>43065</v>
      </c>
      <c r="C13">
        <v>12</v>
      </c>
      <c r="D13">
        <v>0.437</v>
      </c>
      <c r="E13">
        <v>91</v>
      </c>
      <c r="F13">
        <v>-0.98460000000000003</v>
      </c>
    </row>
    <row r="14" spans="1:6">
      <c r="A14" t="s">
        <v>227</v>
      </c>
      <c r="B14" s="2">
        <v>43065</v>
      </c>
      <c r="C14">
        <v>13</v>
      </c>
      <c r="D14">
        <v>0.36699999999999999</v>
      </c>
      <c r="E14">
        <v>61</v>
      </c>
      <c r="F14">
        <v>0.99009999999999998</v>
      </c>
    </row>
    <row r="15" spans="1:6">
      <c r="A15" t="s">
        <v>228</v>
      </c>
      <c r="B15" s="2">
        <v>43065</v>
      </c>
      <c r="C15">
        <v>14</v>
      </c>
      <c r="D15">
        <v>0.29799999999999999</v>
      </c>
      <c r="E15">
        <v>60</v>
      </c>
      <c r="F15">
        <v>-0.99829999999999997</v>
      </c>
    </row>
    <row r="16" spans="1:6">
      <c r="A16" t="s">
        <v>229</v>
      </c>
      <c r="B16" s="2">
        <v>43065</v>
      </c>
      <c r="C16">
        <v>15</v>
      </c>
      <c r="D16">
        <v>0.33800000000000002</v>
      </c>
      <c r="E16">
        <v>56</v>
      </c>
      <c r="F16">
        <v>0.43440000000000001</v>
      </c>
    </row>
    <row r="17" spans="1:6">
      <c r="A17" t="s">
        <v>230</v>
      </c>
      <c r="B17" s="2">
        <v>43057</v>
      </c>
      <c r="C17">
        <v>16</v>
      </c>
      <c r="D17">
        <v>0.56599999999999995</v>
      </c>
      <c r="E17">
        <v>75</v>
      </c>
      <c r="F17">
        <v>0.99560000000000004</v>
      </c>
    </row>
    <row r="18" spans="1:6">
      <c r="A18" t="s">
        <v>231</v>
      </c>
      <c r="B18" s="2">
        <v>43057</v>
      </c>
      <c r="C18">
        <v>17</v>
      </c>
      <c r="D18">
        <v>0.41899999999999998</v>
      </c>
      <c r="E18">
        <v>93</v>
      </c>
      <c r="F18">
        <v>0.99739999999999995</v>
      </c>
    </row>
    <row r="19" spans="1:6">
      <c r="A19" t="s">
        <v>232</v>
      </c>
      <c r="B19" s="2">
        <v>43057</v>
      </c>
      <c r="C19">
        <v>18</v>
      </c>
      <c r="D19">
        <v>0.13</v>
      </c>
      <c r="E19">
        <v>86</v>
      </c>
      <c r="F19" t="s">
        <v>587</v>
      </c>
    </row>
    <row r="20" spans="1:6">
      <c r="A20" t="s">
        <v>233</v>
      </c>
      <c r="B20" s="2">
        <v>43057</v>
      </c>
      <c r="C20">
        <v>19</v>
      </c>
      <c r="D20">
        <v>0.67300000000000004</v>
      </c>
      <c r="E20">
        <v>73</v>
      </c>
      <c r="F20">
        <v>0.97050000000000003</v>
      </c>
    </row>
    <row r="21" spans="1:6">
      <c r="A21" t="s">
        <v>234</v>
      </c>
      <c r="B21" s="2">
        <v>43057</v>
      </c>
      <c r="C21">
        <v>20</v>
      </c>
      <c r="D21">
        <v>0.57899999999999996</v>
      </c>
      <c r="E21">
        <v>91</v>
      </c>
      <c r="F21">
        <v>-0.433</v>
      </c>
    </row>
    <row r="22" spans="1:6">
      <c r="A22" t="s">
        <v>235</v>
      </c>
      <c r="B22" s="2">
        <v>43057</v>
      </c>
      <c r="C22">
        <v>21</v>
      </c>
      <c r="D22">
        <v>0.19500000000000001</v>
      </c>
      <c r="E22">
        <v>85</v>
      </c>
      <c r="F22">
        <v>-0.99570000000000003</v>
      </c>
    </row>
    <row r="23" spans="1:6">
      <c r="A23" t="s">
        <v>236</v>
      </c>
      <c r="B23" s="2">
        <v>43057</v>
      </c>
      <c r="C23">
        <v>22</v>
      </c>
      <c r="D23">
        <v>0.16900000000000001</v>
      </c>
      <c r="E23">
        <v>70</v>
      </c>
      <c r="F23">
        <v>0.92079999999999995</v>
      </c>
    </row>
    <row r="24" spans="1:6">
      <c r="A24" t="s">
        <v>237</v>
      </c>
      <c r="B24" s="2">
        <v>43056</v>
      </c>
      <c r="C24">
        <v>23</v>
      </c>
      <c r="D24">
        <v>0.63500000000000001</v>
      </c>
      <c r="E24">
        <v>67</v>
      </c>
      <c r="F24">
        <v>0.9788</v>
      </c>
    </row>
    <row r="25" spans="1:6">
      <c r="A25" t="s">
        <v>238</v>
      </c>
      <c r="B25" s="2">
        <v>43056</v>
      </c>
      <c r="C25">
        <v>24</v>
      </c>
      <c r="D25">
        <v>0.60899999999999999</v>
      </c>
      <c r="E25">
        <v>65</v>
      </c>
      <c r="F25" t="s">
        <v>587</v>
      </c>
    </row>
    <row r="26" spans="1:6">
      <c r="A26" t="s">
        <v>239</v>
      </c>
      <c r="B26" s="2">
        <v>43056</v>
      </c>
      <c r="C26">
        <v>25</v>
      </c>
      <c r="D26">
        <v>0.47499999999999998</v>
      </c>
      <c r="E26">
        <v>28</v>
      </c>
      <c r="F26">
        <v>0.39240000000000003</v>
      </c>
    </row>
    <row r="27" spans="1:6">
      <c r="A27" t="s">
        <v>240</v>
      </c>
      <c r="B27" s="2">
        <v>43056</v>
      </c>
      <c r="C27">
        <v>26</v>
      </c>
      <c r="D27">
        <v>0.5</v>
      </c>
      <c r="E27">
        <v>52</v>
      </c>
      <c r="F27">
        <v>0.9778</v>
      </c>
    </row>
    <row r="28" spans="1:6">
      <c r="A28" t="s">
        <v>241</v>
      </c>
      <c r="B28" s="2">
        <v>43051</v>
      </c>
      <c r="C28">
        <v>27</v>
      </c>
      <c r="D28">
        <v>0.57099999999999995</v>
      </c>
      <c r="E28">
        <v>55</v>
      </c>
      <c r="F28">
        <v>0.34089999999999998</v>
      </c>
    </row>
    <row r="29" spans="1:6">
      <c r="A29" t="s">
        <v>242</v>
      </c>
      <c r="B29" s="2">
        <v>43051</v>
      </c>
      <c r="C29">
        <v>28</v>
      </c>
      <c r="D29">
        <v>3.95E-2</v>
      </c>
      <c r="E29">
        <v>3</v>
      </c>
      <c r="F29">
        <v>0.94330000000000003</v>
      </c>
    </row>
    <row r="30" spans="1:6">
      <c r="A30" t="s">
        <v>243</v>
      </c>
      <c r="B30" s="2">
        <v>43051</v>
      </c>
      <c r="C30">
        <v>29</v>
      </c>
      <c r="D30">
        <v>0.17799999999999999</v>
      </c>
      <c r="E30">
        <v>63</v>
      </c>
      <c r="F30" t="s">
        <v>587</v>
      </c>
    </row>
    <row r="31" spans="1:6">
      <c r="A31" t="s">
        <v>244</v>
      </c>
      <c r="B31" s="2">
        <v>43050</v>
      </c>
      <c r="C31">
        <v>30</v>
      </c>
      <c r="D31">
        <v>0.29599999999999999</v>
      </c>
      <c r="E31">
        <v>37</v>
      </c>
      <c r="F31">
        <v>-0.996</v>
      </c>
    </row>
    <row r="32" spans="1:6">
      <c r="A32" t="s">
        <v>245</v>
      </c>
      <c r="B32" s="2">
        <v>43050</v>
      </c>
      <c r="C32">
        <v>31</v>
      </c>
      <c r="D32">
        <v>0.42799999999999999</v>
      </c>
      <c r="E32">
        <v>66</v>
      </c>
      <c r="F32">
        <v>-0.6905</v>
      </c>
    </row>
    <row r="33" spans="1:6">
      <c r="A33" t="s">
        <v>246</v>
      </c>
      <c r="B33" s="2">
        <v>43049</v>
      </c>
      <c r="C33">
        <v>32</v>
      </c>
      <c r="D33">
        <v>0.57299999999999995</v>
      </c>
      <c r="E33">
        <v>77</v>
      </c>
      <c r="F33">
        <v>0.80169999999999997</v>
      </c>
    </row>
    <row r="34" spans="1:6">
      <c r="A34" t="s">
        <v>247</v>
      </c>
      <c r="B34" s="2">
        <v>43046</v>
      </c>
      <c r="C34">
        <v>33</v>
      </c>
      <c r="D34">
        <v>0.44800000000000001</v>
      </c>
      <c r="E34">
        <v>39</v>
      </c>
      <c r="F34" t="s">
        <v>587</v>
      </c>
    </row>
    <row r="35" spans="1:6">
      <c r="A35" t="s">
        <v>248</v>
      </c>
      <c r="B35" s="2">
        <v>43046</v>
      </c>
      <c r="C35">
        <v>34</v>
      </c>
      <c r="D35">
        <v>0.41799999999999998</v>
      </c>
      <c r="E35">
        <v>55</v>
      </c>
      <c r="F35">
        <v>0.95569999999999999</v>
      </c>
    </row>
    <row r="36" spans="1:6">
      <c r="A36" t="s">
        <v>249</v>
      </c>
      <c r="B36" s="2">
        <v>43046</v>
      </c>
      <c r="C36">
        <v>35</v>
      </c>
      <c r="D36">
        <v>0.255</v>
      </c>
      <c r="E36">
        <v>52</v>
      </c>
      <c r="F36">
        <v>0.97619999999999996</v>
      </c>
    </row>
    <row r="37" spans="1:6">
      <c r="A37" t="s">
        <v>250</v>
      </c>
      <c r="B37" s="2">
        <v>43045</v>
      </c>
      <c r="C37">
        <v>36</v>
      </c>
      <c r="D37">
        <v>0.56399999999999995</v>
      </c>
      <c r="E37">
        <v>53</v>
      </c>
      <c r="F37">
        <v>0.92300000000000004</v>
      </c>
    </row>
    <row r="38" spans="1:6">
      <c r="A38" t="s">
        <v>251</v>
      </c>
      <c r="B38" s="2">
        <v>43045</v>
      </c>
      <c r="C38">
        <v>37</v>
      </c>
      <c r="D38">
        <v>0.86799999999999999</v>
      </c>
      <c r="E38">
        <v>35</v>
      </c>
      <c r="F38" t="s">
        <v>587</v>
      </c>
    </row>
    <row r="39" spans="1:6">
      <c r="A39" t="s">
        <v>252</v>
      </c>
      <c r="B39" s="2">
        <v>43045</v>
      </c>
      <c r="C39">
        <v>38</v>
      </c>
      <c r="D39">
        <v>0.33200000000000002</v>
      </c>
      <c r="E39">
        <v>42</v>
      </c>
      <c r="F39">
        <v>0.98750000000000004</v>
      </c>
    </row>
    <row r="40" spans="1:6">
      <c r="A40" t="s">
        <v>253</v>
      </c>
      <c r="B40" s="2">
        <v>43045</v>
      </c>
      <c r="C40">
        <v>39</v>
      </c>
      <c r="D40">
        <v>0.47199999999999998</v>
      </c>
      <c r="E40">
        <v>46</v>
      </c>
      <c r="F40">
        <v>0.97250000000000003</v>
      </c>
    </row>
    <row r="41" spans="1:6">
      <c r="A41" t="s">
        <v>254</v>
      </c>
      <c r="B41" s="2">
        <v>43044</v>
      </c>
      <c r="C41">
        <v>40</v>
      </c>
      <c r="D41">
        <v>0.77900000000000003</v>
      </c>
      <c r="E41">
        <v>64</v>
      </c>
      <c r="F41">
        <v>-0.97740000000000005</v>
      </c>
    </row>
    <row r="42" spans="1:6">
      <c r="A42" t="s">
        <v>255</v>
      </c>
      <c r="B42" s="2">
        <v>43042</v>
      </c>
      <c r="C42">
        <v>41</v>
      </c>
      <c r="D42">
        <v>0.88300000000000001</v>
      </c>
      <c r="E42">
        <v>66</v>
      </c>
      <c r="F42" t="s">
        <v>587</v>
      </c>
    </row>
    <row r="43" spans="1:6">
      <c r="A43" t="s">
        <v>256</v>
      </c>
      <c r="B43" s="2">
        <v>43042</v>
      </c>
      <c r="C43">
        <v>42</v>
      </c>
      <c r="D43">
        <v>0.33700000000000002</v>
      </c>
      <c r="E43">
        <v>65</v>
      </c>
      <c r="F43">
        <v>-0.97309999999999997</v>
      </c>
    </row>
    <row r="44" spans="1:6">
      <c r="A44" t="s">
        <v>257</v>
      </c>
      <c r="B44" s="2">
        <v>43040</v>
      </c>
      <c r="C44">
        <v>43</v>
      </c>
      <c r="D44">
        <v>0.64200000000000002</v>
      </c>
      <c r="E44">
        <v>65</v>
      </c>
      <c r="F44">
        <v>-0.99470000000000003</v>
      </c>
    </row>
    <row r="45" spans="1:6">
      <c r="A45" t="s">
        <v>258</v>
      </c>
      <c r="B45" s="2">
        <v>43039</v>
      </c>
      <c r="C45">
        <v>44</v>
      </c>
      <c r="D45">
        <v>0.111</v>
      </c>
      <c r="E45">
        <v>67</v>
      </c>
      <c r="F45" t="s">
        <v>587</v>
      </c>
    </row>
    <row r="46" spans="1:6">
      <c r="A46" t="s">
        <v>259</v>
      </c>
      <c r="B46" s="2">
        <v>43034</v>
      </c>
      <c r="C46">
        <v>45</v>
      </c>
      <c r="D46">
        <v>0.80900000000000005</v>
      </c>
      <c r="E46">
        <v>48</v>
      </c>
      <c r="F46">
        <v>-0.74680000000000002</v>
      </c>
    </row>
    <row r="47" spans="1:6">
      <c r="A47" t="s">
        <v>260</v>
      </c>
      <c r="B47" s="2">
        <v>43034</v>
      </c>
      <c r="C47">
        <v>46</v>
      </c>
      <c r="D47">
        <v>0.497</v>
      </c>
      <c r="E47">
        <v>66</v>
      </c>
      <c r="F47">
        <v>-0.98939999999999995</v>
      </c>
    </row>
    <row r="48" spans="1:6">
      <c r="A48" t="s">
        <v>261</v>
      </c>
      <c r="B48" s="2">
        <v>43034</v>
      </c>
      <c r="C48">
        <v>47</v>
      </c>
      <c r="D48">
        <v>0.253</v>
      </c>
      <c r="E48">
        <v>30</v>
      </c>
      <c r="F48" t="s">
        <v>587</v>
      </c>
    </row>
    <row r="49" spans="1:6">
      <c r="A49" t="s">
        <v>262</v>
      </c>
      <c r="B49" s="2">
        <v>43031</v>
      </c>
      <c r="C49">
        <v>48</v>
      </c>
      <c r="D49">
        <v>0.27</v>
      </c>
      <c r="E49">
        <v>70</v>
      </c>
      <c r="F49">
        <v>0.66080000000000005</v>
      </c>
    </row>
    <row r="50" spans="1:6">
      <c r="A50" t="s">
        <v>263</v>
      </c>
      <c r="B50" s="2">
        <v>43031</v>
      </c>
      <c r="C50">
        <v>49</v>
      </c>
      <c r="D50">
        <v>0.33300000000000002</v>
      </c>
      <c r="E50">
        <v>75</v>
      </c>
      <c r="F50" t="s">
        <v>587</v>
      </c>
    </row>
    <row r="51" spans="1:6">
      <c r="A51" t="s">
        <v>264</v>
      </c>
      <c r="B51" s="2">
        <v>43031</v>
      </c>
      <c r="C51">
        <v>50</v>
      </c>
      <c r="D51">
        <v>0.29699999999999999</v>
      </c>
      <c r="E51">
        <v>74</v>
      </c>
      <c r="F51">
        <v>-0.99850000000000005</v>
      </c>
    </row>
    <row r="52" spans="1:6">
      <c r="A52" t="s">
        <v>265</v>
      </c>
      <c r="B52" s="2">
        <v>43025</v>
      </c>
      <c r="C52">
        <v>51</v>
      </c>
      <c r="D52">
        <v>0.28499999999999998</v>
      </c>
      <c r="E52">
        <v>68</v>
      </c>
      <c r="F52">
        <v>0.98140000000000005</v>
      </c>
    </row>
    <row r="53" spans="1:6">
      <c r="A53" t="s">
        <v>266</v>
      </c>
      <c r="B53" s="2">
        <v>43025</v>
      </c>
      <c r="C53">
        <v>52</v>
      </c>
      <c r="D53">
        <v>0.27400000000000002</v>
      </c>
      <c r="E53">
        <v>80</v>
      </c>
      <c r="F53">
        <v>0.90529999999999999</v>
      </c>
    </row>
    <row r="54" spans="1:6">
      <c r="A54" t="s">
        <v>267</v>
      </c>
      <c r="B54" s="2">
        <v>43021</v>
      </c>
      <c r="C54">
        <v>53</v>
      </c>
      <c r="D54">
        <v>0.215</v>
      </c>
      <c r="E54">
        <v>29</v>
      </c>
      <c r="F54">
        <v>-0.98040000000000005</v>
      </c>
    </row>
    <row r="55" spans="1:6">
      <c r="A55" t="s">
        <v>268</v>
      </c>
      <c r="B55" s="2">
        <v>43020</v>
      </c>
      <c r="C55">
        <v>54</v>
      </c>
      <c r="D55">
        <v>0.435</v>
      </c>
      <c r="E55">
        <v>48</v>
      </c>
      <c r="F55">
        <v>-0.57720000000000005</v>
      </c>
    </row>
    <row r="56" spans="1:6">
      <c r="A56" t="s">
        <v>269</v>
      </c>
      <c r="B56" s="2">
        <v>43020</v>
      </c>
      <c r="C56">
        <v>55</v>
      </c>
      <c r="D56">
        <v>0.216</v>
      </c>
      <c r="E56">
        <v>36</v>
      </c>
      <c r="F56" t="s">
        <v>587</v>
      </c>
    </row>
    <row r="57" spans="1:6">
      <c r="A57" t="s">
        <v>270</v>
      </c>
      <c r="B57" s="2">
        <v>43020</v>
      </c>
      <c r="C57">
        <v>56</v>
      </c>
      <c r="D57">
        <v>0.159</v>
      </c>
      <c r="E57">
        <v>47</v>
      </c>
      <c r="F57" t="s">
        <v>587</v>
      </c>
    </row>
    <row r="58" spans="1:6">
      <c r="A58" t="s">
        <v>271</v>
      </c>
      <c r="B58" s="2">
        <v>43019</v>
      </c>
      <c r="C58">
        <v>57</v>
      </c>
      <c r="D58">
        <v>0.188</v>
      </c>
      <c r="E58">
        <v>54</v>
      </c>
      <c r="F58" t="s">
        <v>587</v>
      </c>
    </row>
    <row r="59" spans="1:6">
      <c r="A59" s="3">
        <v>0.16666666666666666</v>
      </c>
      <c r="B59" s="2">
        <v>43012</v>
      </c>
      <c r="C59">
        <v>58</v>
      </c>
      <c r="D59">
        <v>0.23499999999999999</v>
      </c>
      <c r="E59">
        <v>79</v>
      </c>
      <c r="F59">
        <v>0.99099999999999999</v>
      </c>
    </row>
    <row r="60" spans="1:6">
      <c r="A60" t="s">
        <v>272</v>
      </c>
      <c r="B60" s="2">
        <v>43007</v>
      </c>
      <c r="C60">
        <v>59</v>
      </c>
      <c r="D60">
        <v>0.219</v>
      </c>
      <c r="E60">
        <v>49</v>
      </c>
      <c r="F60">
        <v>0.93710000000000004</v>
      </c>
    </row>
    <row r="61" spans="1:6">
      <c r="A61" t="s">
        <v>273</v>
      </c>
      <c r="B61" s="2">
        <v>43005</v>
      </c>
      <c r="C61">
        <v>60</v>
      </c>
      <c r="D61">
        <v>0.35199999999999998</v>
      </c>
      <c r="E61">
        <v>65</v>
      </c>
      <c r="F61">
        <v>0.99950000000000006</v>
      </c>
    </row>
    <row r="62" spans="1:6">
      <c r="A62" t="s">
        <v>274</v>
      </c>
      <c r="B62" s="2">
        <v>43005</v>
      </c>
      <c r="C62">
        <v>61</v>
      </c>
      <c r="D62">
        <v>0.29599999999999999</v>
      </c>
      <c r="E62">
        <v>53</v>
      </c>
      <c r="F62">
        <v>-0.84019999999999995</v>
      </c>
    </row>
    <row r="63" spans="1:6">
      <c r="A63" t="s">
        <v>275</v>
      </c>
      <c r="B63" s="2">
        <v>43005</v>
      </c>
      <c r="C63">
        <v>62</v>
      </c>
      <c r="D63">
        <v>0.19900000000000001</v>
      </c>
      <c r="E63">
        <v>53</v>
      </c>
      <c r="F63">
        <v>0.74909999999999999</v>
      </c>
    </row>
    <row r="64" spans="1:6">
      <c r="A64" t="s">
        <v>276</v>
      </c>
      <c r="B64" s="2">
        <v>43005</v>
      </c>
      <c r="C64">
        <v>63</v>
      </c>
      <c r="D64">
        <v>0.105</v>
      </c>
      <c r="E64">
        <v>60</v>
      </c>
      <c r="F64" t="s">
        <v>587</v>
      </c>
    </row>
    <row r="65" spans="1:6">
      <c r="A65" t="s">
        <v>277</v>
      </c>
      <c r="B65" s="2">
        <v>43001</v>
      </c>
      <c r="C65">
        <v>64</v>
      </c>
      <c r="D65">
        <v>0.621</v>
      </c>
      <c r="E65">
        <v>66</v>
      </c>
      <c r="F65">
        <v>0.99980000000000002</v>
      </c>
    </row>
    <row r="66" spans="1:6">
      <c r="A66" t="s">
        <v>278</v>
      </c>
      <c r="B66" s="2">
        <v>43000</v>
      </c>
      <c r="C66">
        <v>65</v>
      </c>
      <c r="D66">
        <v>0.439</v>
      </c>
      <c r="E66">
        <v>68</v>
      </c>
      <c r="F66">
        <v>0.75070000000000003</v>
      </c>
    </row>
    <row r="67" spans="1:6">
      <c r="A67" t="s">
        <v>279</v>
      </c>
      <c r="B67" s="2">
        <v>42998</v>
      </c>
      <c r="C67">
        <v>66</v>
      </c>
      <c r="D67">
        <v>0.628</v>
      </c>
      <c r="E67">
        <v>64</v>
      </c>
      <c r="F67">
        <v>0.97789999999999999</v>
      </c>
    </row>
    <row r="68" spans="1:6">
      <c r="A68" t="s">
        <v>280</v>
      </c>
      <c r="B68" s="2">
        <v>42998</v>
      </c>
      <c r="C68">
        <v>67</v>
      </c>
      <c r="D68">
        <v>0.13</v>
      </c>
      <c r="E68">
        <v>68</v>
      </c>
      <c r="F68" t="s">
        <v>587</v>
      </c>
    </row>
    <row r="69" spans="1:6">
      <c r="A69" t="s">
        <v>281</v>
      </c>
      <c r="B69" s="2">
        <v>42994</v>
      </c>
      <c r="C69">
        <v>68</v>
      </c>
      <c r="D69">
        <v>0.52200000000000002</v>
      </c>
      <c r="E69">
        <v>73</v>
      </c>
      <c r="F69" t="s">
        <v>587</v>
      </c>
    </row>
    <row r="70" spans="1:6">
      <c r="A70" t="s">
        <v>282</v>
      </c>
      <c r="B70" s="2">
        <v>42994</v>
      </c>
      <c r="C70">
        <v>69</v>
      </c>
      <c r="D70">
        <v>0.19700000000000001</v>
      </c>
      <c r="E70">
        <v>64</v>
      </c>
      <c r="F70">
        <v>0.98809999999999998</v>
      </c>
    </row>
    <row r="71" spans="1:6">
      <c r="A71" t="s">
        <v>283</v>
      </c>
      <c r="B71" s="2">
        <v>42994</v>
      </c>
      <c r="C71">
        <v>70</v>
      </c>
      <c r="D71">
        <v>0.34</v>
      </c>
      <c r="E71">
        <v>66</v>
      </c>
      <c r="F71">
        <v>0.93600000000000005</v>
      </c>
    </row>
    <row r="72" spans="1:6">
      <c r="A72" t="s">
        <v>284</v>
      </c>
      <c r="B72" s="2">
        <v>42994</v>
      </c>
      <c r="C72">
        <v>71</v>
      </c>
      <c r="D72">
        <v>0.33700000000000002</v>
      </c>
      <c r="E72">
        <v>73</v>
      </c>
      <c r="F72">
        <v>-0.9738</v>
      </c>
    </row>
    <row r="73" spans="1:6">
      <c r="A73" t="s">
        <v>285</v>
      </c>
      <c r="B73" s="2">
        <v>42993</v>
      </c>
      <c r="C73">
        <v>72</v>
      </c>
      <c r="D73">
        <v>0.52</v>
      </c>
      <c r="E73">
        <v>36</v>
      </c>
      <c r="F73" t="s">
        <v>587</v>
      </c>
    </row>
    <row r="74" spans="1:6">
      <c r="A74" t="s">
        <v>286</v>
      </c>
      <c r="B74" s="2">
        <v>42984</v>
      </c>
      <c r="C74">
        <v>73</v>
      </c>
      <c r="D74">
        <v>0.23599999999999999</v>
      </c>
      <c r="E74">
        <v>55</v>
      </c>
      <c r="F74">
        <v>-0.98319999999999996</v>
      </c>
    </row>
    <row r="75" spans="1:6">
      <c r="A75" t="s">
        <v>287</v>
      </c>
      <c r="B75" s="2">
        <v>42983</v>
      </c>
      <c r="C75">
        <v>74</v>
      </c>
      <c r="D75">
        <v>0.28599999999999998</v>
      </c>
      <c r="E75">
        <v>96</v>
      </c>
      <c r="F75">
        <v>-0.94350000000000001</v>
      </c>
    </row>
    <row r="76" spans="1:6">
      <c r="A76" t="s">
        <v>288</v>
      </c>
      <c r="B76" s="2">
        <v>42978</v>
      </c>
      <c r="C76">
        <v>75</v>
      </c>
      <c r="D76">
        <v>0.34599999999999997</v>
      </c>
      <c r="E76">
        <v>45</v>
      </c>
      <c r="F76">
        <v>-0.99780000000000002</v>
      </c>
    </row>
    <row r="77" spans="1:6">
      <c r="A77" t="s">
        <v>289</v>
      </c>
      <c r="B77" s="2">
        <v>42968</v>
      </c>
      <c r="C77">
        <v>76</v>
      </c>
      <c r="D77">
        <v>0.50700000000000001</v>
      </c>
      <c r="E77">
        <v>33</v>
      </c>
      <c r="F77" t="s">
        <v>587</v>
      </c>
    </row>
    <row r="78" spans="1:6">
      <c r="A78" t="s">
        <v>290</v>
      </c>
      <c r="B78" s="2">
        <v>42968</v>
      </c>
      <c r="C78">
        <v>77</v>
      </c>
      <c r="D78">
        <v>0.161</v>
      </c>
      <c r="E78">
        <v>67</v>
      </c>
      <c r="F78" t="s">
        <v>587</v>
      </c>
    </row>
    <row r="79" spans="1:6">
      <c r="A79" t="s">
        <v>291</v>
      </c>
      <c r="B79" s="2">
        <v>42968</v>
      </c>
      <c r="C79">
        <v>78</v>
      </c>
      <c r="D79">
        <v>0.48299999999999998</v>
      </c>
      <c r="E79">
        <v>74</v>
      </c>
      <c r="F79">
        <v>0.99839999999999995</v>
      </c>
    </row>
    <row r="80" spans="1:6">
      <c r="A80" t="s">
        <v>292</v>
      </c>
      <c r="B80" s="2">
        <v>42968</v>
      </c>
      <c r="C80">
        <v>79</v>
      </c>
      <c r="D80">
        <v>0.127</v>
      </c>
      <c r="E80">
        <v>66</v>
      </c>
      <c r="F80">
        <v>-0.99880000000000002</v>
      </c>
    </row>
    <row r="81" spans="1:6">
      <c r="A81" t="s">
        <v>293</v>
      </c>
      <c r="B81" s="2">
        <v>42968</v>
      </c>
      <c r="C81">
        <v>80</v>
      </c>
      <c r="D81">
        <v>0.72599999999999998</v>
      </c>
      <c r="E81">
        <v>61</v>
      </c>
      <c r="F81">
        <v>-0.99539999999999995</v>
      </c>
    </row>
    <row r="82" spans="1:6">
      <c r="A82" t="s">
        <v>294</v>
      </c>
      <c r="B82" s="2">
        <v>42968</v>
      </c>
      <c r="C82">
        <v>81</v>
      </c>
      <c r="D82">
        <v>0.75800000000000001</v>
      </c>
      <c r="E82">
        <v>68</v>
      </c>
      <c r="F82">
        <v>-0.94530000000000003</v>
      </c>
    </row>
    <row r="83" spans="1:6">
      <c r="A83" t="s">
        <v>295</v>
      </c>
      <c r="B83" s="2">
        <v>42967</v>
      </c>
      <c r="C83">
        <v>82</v>
      </c>
      <c r="D83">
        <v>0.217</v>
      </c>
      <c r="E83">
        <v>34</v>
      </c>
      <c r="F83">
        <v>-0.99580000000000002</v>
      </c>
    </row>
    <row r="84" spans="1:6">
      <c r="A84" t="s">
        <v>296</v>
      </c>
      <c r="B84" s="2">
        <v>42962</v>
      </c>
      <c r="C84">
        <v>83</v>
      </c>
      <c r="D84">
        <v>0.69399999999999995</v>
      </c>
      <c r="E84">
        <v>46</v>
      </c>
      <c r="F84">
        <v>-0.98770000000000002</v>
      </c>
    </row>
    <row r="85" spans="1:6">
      <c r="A85" t="s">
        <v>297</v>
      </c>
      <c r="B85" s="2">
        <v>42961</v>
      </c>
      <c r="C85">
        <v>84</v>
      </c>
      <c r="D85">
        <v>0.16</v>
      </c>
      <c r="E85">
        <v>79</v>
      </c>
      <c r="F85">
        <v>-0.98580000000000001</v>
      </c>
    </row>
    <row r="86" spans="1:6">
      <c r="A86" t="s">
        <v>298</v>
      </c>
      <c r="B86" s="2">
        <v>42961</v>
      </c>
      <c r="C86">
        <v>85</v>
      </c>
      <c r="D86">
        <v>0.21299999999999999</v>
      </c>
      <c r="E86">
        <v>73</v>
      </c>
      <c r="F86">
        <v>-0.996</v>
      </c>
    </row>
    <row r="87" spans="1:6">
      <c r="A87" t="s">
        <v>299</v>
      </c>
      <c r="B87" s="2">
        <v>42961</v>
      </c>
      <c r="C87">
        <v>86</v>
      </c>
      <c r="D87">
        <v>0.43</v>
      </c>
      <c r="E87">
        <v>88</v>
      </c>
      <c r="F87" t="s">
        <v>587</v>
      </c>
    </row>
    <row r="88" spans="1:6">
      <c r="A88" t="s">
        <v>300</v>
      </c>
      <c r="B88" s="2">
        <v>42961</v>
      </c>
      <c r="C88">
        <v>87</v>
      </c>
      <c r="D88">
        <v>0.498</v>
      </c>
      <c r="E88">
        <v>60</v>
      </c>
      <c r="F88" t="s">
        <v>587</v>
      </c>
    </row>
    <row r="89" spans="1:6">
      <c r="A89" t="s">
        <v>301</v>
      </c>
      <c r="B89" s="2">
        <v>42961</v>
      </c>
      <c r="C89">
        <v>88</v>
      </c>
      <c r="D89">
        <v>0.13700000000000001</v>
      </c>
      <c r="E89">
        <v>44</v>
      </c>
      <c r="F89" t="s">
        <v>587</v>
      </c>
    </row>
    <row r="90" spans="1:6">
      <c r="A90" t="s">
        <v>302</v>
      </c>
      <c r="B90" s="2">
        <v>42961</v>
      </c>
      <c r="C90">
        <v>89</v>
      </c>
      <c r="D90">
        <v>0.65700000000000003</v>
      </c>
      <c r="E90">
        <v>72</v>
      </c>
      <c r="F90">
        <v>-0.96399999999999997</v>
      </c>
    </row>
    <row r="91" spans="1:6">
      <c r="A91" t="s">
        <v>303</v>
      </c>
      <c r="B91" s="2">
        <v>42959</v>
      </c>
      <c r="C91">
        <v>90</v>
      </c>
      <c r="D91">
        <v>0.45500000000000002</v>
      </c>
      <c r="E91">
        <v>51</v>
      </c>
      <c r="F91">
        <v>0.85640000000000005</v>
      </c>
    </row>
    <row r="92" spans="1:6">
      <c r="A92" t="s">
        <v>304</v>
      </c>
      <c r="B92" s="2">
        <v>42955</v>
      </c>
      <c r="C92">
        <v>91</v>
      </c>
      <c r="D92">
        <v>0.23899999999999999</v>
      </c>
      <c r="E92">
        <v>72</v>
      </c>
      <c r="F92">
        <v>0.97729999999999995</v>
      </c>
    </row>
    <row r="93" spans="1:6">
      <c r="A93" t="s">
        <v>305</v>
      </c>
      <c r="B93" s="2">
        <v>42954</v>
      </c>
      <c r="C93">
        <v>92</v>
      </c>
      <c r="D93">
        <v>0.14099999999999999</v>
      </c>
      <c r="E93">
        <v>58</v>
      </c>
      <c r="F93">
        <v>0.97040000000000004</v>
      </c>
    </row>
    <row r="94" spans="1:6">
      <c r="A94" t="s">
        <v>306</v>
      </c>
      <c r="B94" s="2">
        <v>42954</v>
      </c>
      <c r="C94">
        <v>93</v>
      </c>
      <c r="D94">
        <v>0.246</v>
      </c>
      <c r="E94">
        <v>46</v>
      </c>
      <c r="F94" t="s">
        <v>587</v>
      </c>
    </row>
    <row r="95" spans="1:6">
      <c r="A95" t="s">
        <v>307</v>
      </c>
      <c r="B95" s="2">
        <v>42953</v>
      </c>
      <c r="C95">
        <v>94</v>
      </c>
      <c r="D95">
        <v>0.60299999999999998</v>
      </c>
      <c r="E95">
        <v>44</v>
      </c>
      <c r="F95">
        <v>0.77290000000000003</v>
      </c>
    </row>
    <row r="96" spans="1:6">
      <c r="A96" t="s">
        <v>308</v>
      </c>
      <c r="B96" s="2">
        <v>42953</v>
      </c>
      <c r="C96">
        <v>95</v>
      </c>
      <c r="D96">
        <v>0.35699999999999998</v>
      </c>
      <c r="E96">
        <v>46</v>
      </c>
      <c r="F96" t="s">
        <v>587</v>
      </c>
    </row>
    <row r="97" spans="1:6">
      <c r="A97" t="s">
        <v>309</v>
      </c>
      <c r="B97" s="2">
        <v>42953</v>
      </c>
      <c r="C97">
        <v>96</v>
      </c>
      <c r="D97">
        <v>0.47499999999999998</v>
      </c>
      <c r="E97">
        <v>42</v>
      </c>
      <c r="F97" t="s">
        <v>587</v>
      </c>
    </row>
    <row r="98" spans="1:6">
      <c r="A98" t="s">
        <v>310</v>
      </c>
      <c r="B98" s="2">
        <v>42950</v>
      </c>
      <c r="C98">
        <v>97</v>
      </c>
      <c r="D98">
        <v>0.58599999999999997</v>
      </c>
      <c r="E98">
        <v>57</v>
      </c>
      <c r="F98" t="s">
        <v>587</v>
      </c>
    </row>
    <row r="99" spans="1:6">
      <c r="A99" t="s">
        <v>311</v>
      </c>
      <c r="B99" s="2">
        <v>42950</v>
      </c>
      <c r="C99">
        <v>98</v>
      </c>
      <c r="D99">
        <v>0.78500000000000003</v>
      </c>
      <c r="E99">
        <v>34</v>
      </c>
      <c r="F99">
        <v>0.6966</v>
      </c>
    </row>
    <row r="100" spans="1:6">
      <c r="A100" t="s">
        <v>312</v>
      </c>
      <c r="B100" s="2">
        <v>42950</v>
      </c>
      <c r="C100">
        <v>99</v>
      </c>
      <c r="D100">
        <v>0.83799999999999997</v>
      </c>
      <c r="E100">
        <v>48</v>
      </c>
      <c r="F100">
        <v>0.98829999999999996</v>
      </c>
    </row>
    <row r="101" spans="1:6">
      <c r="A101" t="s">
        <v>313</v>
      </c>
      <c r="B101" s="2">
        <v>42950</v>
      </c>
      <c r="C101">
        <v>100</v>
      </c>
      <c r="D101">
        <v>0.441</v>
      </c>
      <c r="E101">
        <v>27</v>
      </c>
      <c r="F101" t="s">
        <v>587</v>
      </c>
    </row>
    <row r="102" spans="1:6">
      <c r="A102" t="s">
        <v>314</v>
      </c>
      <c r="B102" s="2">
        <v>42949</v>
      </c>
      <c r="C102">
        <v>101</v>
      </c>
      <c r="D102">
        <v>0.34300000000000003</v>
      </c>
      <c r="E102">
        <v>59</v>
      </c>
      <c r="F102">
        <v>-9.4100000000000003E-2</v>
      </c>
    </row>
    <row r="103" spans="1:6">
      <c r="A103" t="s">
        <v>315</v>
      </c>
      <c r="B103" s="2">
        <v>42943</v>
      </c>
      <c r="C103">
        <v>102</v>
      </c>
      <c r="D103">
        <v>0.311</v>
      </c>
      <c r="E103">
        <v>49</v>
      </c>
      <c r="F103">
        <v>-0.98619999999999997</v>
      </c>
    </row>
    <row r="104" spans="1:6">
      <c r="A104" t="s">
        <v>316</v>
      </c>
      <c r="B104" s="2">
        <v>42943</v>
      </c>
      <c r="C104">
        <v>103</v>
      </c>
      <c r="D104">
        <v>0.38700000000000001</v>
      </c>
      <c r="E104">
        <v>63</v>
      </c>
      <c r="F104">
        <v>-0.998</v>
      </c>
    </row>
    <row r="105" spans="1:6">
      <c r="A105" t="s">
        <v>317</v>
      </c>
      <c r="B105" s="2">
        <v>42943</v>
      </c>
      <c r="C105">
        <v>104</v>
      </c>
      <c r="D105">
        <v>0.16</v>
      </c>
      <c r="E105">
        <v>35</v>
      </c>
      <c r="F105">
        <v>0.96560000000000001</v>
      </c>
    </row>
    <row r="106" spans="1:6">
      <c r="A106" t="s">
        <v>318</v>
      </c>
      <c r="B106" s="2">
        <v>42931</v>
      </c>
      <c r="C106">
        <v>105</v>
      </c>
      <c r="D106">
        <v>0.311</v>
      </c>
      <c r="E106">
        <v>20</v>
      </c>
      <c r="F106" t="s">
        <v>587</v>
      </c>
    </row>
    <row r="107" spans="1:6">
      <c r="A107" t="s">
        <v>319</v>
      </c>
      <c r="B107" s="2">
        <v>42930</v>
      </c>
      <c r="C107">
        <v>106</v>
      </c>
      <c r="D107">
        <v>0.34100000000000003</v>
      </c>
      <c r="E107">
        <v>53</v>
      </c>
      <c r="F107">
        <v>-0.96660000000000001</v>
      </c>
    </row>
    <row r="108" spans="1:6">
      <c r="A108" t="s">
        <v>320</v>
      </c>
      <c r="B108" s="2">
        <v>42922</v>
      </c>
      <c r="C108">
        <v>107</v>
      </c>
      <c r="D108">
        <v>0.55600000000000005</v>
      </c>
      <c r="E108">
        <v>72</v>
      </c>
      <c r="F108">
        <v>0.99719999999999998</v>
      </c>
    </row>
    <row r="109" spans="1:6">
      <c r="A109">
        <v>1998</v>
      </c>
      <c r="B109" s="2">
        <v>42920</v>
      </c>
      <c r="C109">
        <v>108</v>
      </c>
      <c r="D109">
        <v>0.76</v>
      </c>
      <c r="E109">
        <v>54</v>
      </c>
      <c r="F109" t="s">
        <v>587</v>
      </c>
    </row>
    <row r="110" spans="1:6">
      <c r="A110" t="s">
        <v>321</v>
      </c>
      <c r="B110" s="2">
        <v>42920</v>
      </c>
      <c r="C110">
        <v>109</v>
      </c>
      <c r="D110">
        <v>0.47399999999999998</v>
      </c>
      <c r="E110">
        <v>43</v>
      </c>
      <c r="F110" t="s">
        <v>587</v>
      </c>
    </row>
    <row r="111" spans="1:6">
      <c r="A111" t="s">
        <v>322</v>
      </c>
      <c r="B111" s="2">
        <v>42918</v>
      </c>
      <c r="C111">
        <v>110</v>
      </c>
      <c r="D111">
        <v>0.24</v>
      </c>
      <c r="E111">
        <v>70</v>
      </c>
      <c r="F111">
        <v>0.99760000000000004</v>
      </c>
    </row>
    <row r="112" spans="1:6">
      <c r="A112" t="s">
        <v>323</v>
      </c>
      <c r="B112" s="2">
        <v>42918</v>
      </c>
      <c r="C112">
        <v>111</v>
      </c>
      <c r="D112">
        <v>0.628</v>
      </c>
      <c r="E112">
        <v>42</v>
      </c>
      <c r="F112">
        <v>0.99809999999999999</v>
      </c>
    </row>
    <row r="113" spans="1:6">
      <c r="A113" t="s">
        <v>324</v>
      </c>
      <c r="B113" s="2">
        <v>42918</v>
      </c>
      <c r="C113">
        <v>112</v>
      </c>
      <c r="D113">
        <v>0.26100000000000001</v>
      </c>
      <c r="E113">
        <v>52</v>
      </c>
      <c r="F113">
        <v>-0.96850000000000003</v>
      </c>
    </row>
    <row r="114" spans="1:6">
      <c r="A114" t="s">
        <v>325</v>
      </c>
      <c r="B114" s="2">
        <v>42918</v>
      </c>
      <c r="C114">
        <v>113</v>
      </c>
      <c r="D114">
        <v>0.66300000000000003</v>
      </c>
      <c r="E114">
        <v>46</v>
      </c>
      <c r="F114">
        <v>0.98499999999999999</v>
      </c>
    </row>
    <row r="115" spans="1:6">
      <c r="A115" t="s">
        <v>326</v>
      </c>
      <c r="B115" s="2">
        <v>42918</v>
      </c>
      <c r="C115">
        <v>114</v>
      </c>
      <c r="D115">
        <v>0.374</v>
      </c>
      <c r="E115">
        <v>46</v>
      </c>
      <c r="F115" t="s">
        <v>587</v>
      </c>
    </row>
    <row r="116" spans="1:6">
      <c r="A116" t="s">
        <v>327</v>
      </c>
      <c r="B116" s="2">
        <v>42916</v>
      </c>
      <c r="C116">
        <v>115</v>
      </c>
      <c r="D116">
        <v>0.26800000000000002</v>
      </c>
      <c r="E116">
        <v>72</v>
      </c>
      <c r="F116">
        <v>-0.97109999999999996</v>
      </c>
    </row>
    <row r="117" spans="1:6">
      <c r="A117" t="s">
        <v>328</v>
      </c>
      <c r="B117" s="2">
        <v>42916</v>
      </c>
      <c r="C117">
        <v>116</v>
      </c>
      <c r="D117">
        <v>0.42299999999999999</v>
      </c>
      <c r="E117">
        <v>75</v>
      </c>
      <c r="F117">
        <v>-0.99939999999999996</v>
      </c>
    </row>
    <row r="118" spans="1:6">
      <c r="A118" t="s">
        <v>329</v>
      </c>
      <c r="B118" s="2">
        <v>42916</v>
      </c>
      <c r="C118">
        <v>117</v>
      </c>
      <c r="D118">
        <v>0.47299999999999998</v>
      </c>
      <c r="E118">
        <v>76</v>
      </c>
      <c r="F118">
        <v>0.96679999999999999</v>
      </c>
    </row>
    <row r="119" spans="1:6">
      <c r="A119" t="s">
        <v>330</v>
      </c>
      <c r="B119" s="2">
        <v>42901</v>
      </c>
      <c r="C119">
        <v>118</v>
      </c>
      <c r="D119">
        <v>0.34899999999999998</v>
      </c>
      <c r="E119">
        <v>85</v>
      </c>
      <c r="F119">
        <v>-0.99690000000000001</v>
      </c>
    </row>
    <row r="120" spans="1:6">
      <c r="A120" t="s">
        <v>331</v>
      </c>
      <c r="B120" s="2">
        <v>42899</v>
      </c>
      <c r="C120">
        <v>119</v>
      </c>
      <c r="D120">
        <v>0.59099999999999997</v>
      </c>
      <c r="E120">
        <v>67</v>
      </c>
      <c r="F120">
        <v>-0.98770000000000002</v>
      </c>
    </row>
    <row r="121" spans="1:6">
      <c r="A121" t="s">
        <v>332</v>
      </c>
      <c r="B121" s="2">
        <v>42898</v>
      </c>
      <c r="C121">
        <v>120</v>
      </c>
      <c r="D121">
        <v>0.215</v>
      </c>
      <c r="E121">
        <v>34</v>
      </c>
      <c r="F121" t="s">
        <v>587</v>
      </c>
    </row>
    <row r="122" spans="1:6">
      <c r="A122" t="s">
        <v>333</v>
      </c>
      <c r="B122" s="2">
        <v>42898</v>
      </c>
      <c r="C122">
        <v>121</v>
      </c>
      <c r="D122">
        <v>0.219</v>
      </c>
      <c r="E122">
        <v>46</v>
      </c>
      <c r="F122">
        <v>0.97570000000000001</v>
      </c>
    </row>
    <row r="123" spans="1:6">
      <c r="A123" t="s">
        <v>334</v>
      </c>
      <c r="B123" s="2">
        <v>42898</v>
      </c>
      <c r="C123">
        <v>122</v>
      </c>
      <c r="D123">
        <v>0.38600000000000001</v>
      </c>
      <c r="E123">
        <v>89</v>
      </c>
      <c r="F123">
        <v>-0.99370000000000003</v>
      </c>
    </row>
    <row r="124" spans="1:6">
      <c r="A124" t="s">
        <v>335</v>
      </c>
      <c r="B124" s="2">
        <v>42898</v>
      </c>
      <c r="C124">
        <v>123</v>
      </c>
      <c r="D124">
        <v>0.41399999999999998</v>
      </c>
      <c r="E124">
        <v>40</v>
      </c>
      <c r="F124" t="s">
        <v>587</v>
      </c>
    </row>
    <row r="125" spans="1:6">
      <c r="A125" t="s">
        <v>336</v>
      </c>
      <c r="B125" s="2">
        <v>42898</v>
      </c>
      <c r="C125">
        <v>124</v>
      </c>
      <c r="D125">
        <v>0.34200000000000003</v>
      </c>
      <c r="E125">
        <v>38</v>
      </c>
      <c r="F125">
        <v>0.68310000000000004</v>
      </c>
    </row>
    <row r="126" spans="1:6">
      <c r="A126" t="s">
        <v>337</v>
      </c>
      <c r="B126" s="2">
        <v>42894</v>
      </c>
      <c r="C126">
        <v>125</v>
      </c>
      <c r="D126">
        <v>0.48499999999999999</v>
      </c>
      <c r="E126">
        <v>76</v>
      </c>
      <c r="F126">
        <v>-0.87490000000000001</v>
      </c>
    </row>
    <row r="127" spans="1:6">
      <c r="A127" t="s">
        <v>338</v>
      </c>
      <c r="B127" s="2">
        <v>42891</v>
      </c>
      <c r="C127">
        <v>126</v>
      </c>
      <c r="D127">
        <v>0.54300000000000004</v>
      </c>
      <c r="E127">
        <v>68</v>
      </c>
      <c r="F127" t="s">
        <v>587</v>
      </c>
    </row>
    <row r="128" spans="1:6">
      <c r="A128" t="s">
        <v>339</v>
      </c>
      <c r="B128" s="2">
        <v>42891</v>
      </c>
      <c r="C128">
        <v>127</v>
      </c>
      <c r="D128">
        <v>0.58699999999999997</v>
      </c>
      <c r="E128">
        <v>82</v>
      </c>
      <c r="F128">
        <v>-0.98650000000000004</v>
      </c>
    </row>
    <row r="129" spans="1:6">
      <c r="A129" t="s">
        <v>340</v>
      </c>
      <c r="B129" s="2">
        <v>42859</v>
      </c>
      <c r="C129">
        <v>128</v>
      </c>
      <c r="D129">
        <v>0.53500000000000003</v>
      </c>
      <c r="E129">
        <v>67</v>
      </c>
      <c r="F129">
        <v>-0.99870000000000003</v>
      </c>
    </row>
    <row r="130" spans="1:6">
      <c r="A130" t="s">
        <v>341</v>
      </c>
      <c r="B130" s="2">
        <v>42856</v>
      </c>
      <c r="C130">
        <v>129</v>
      </c>
      <c r="D130">
        <v>0.65600000000000003</v>
      </c>
      <c r="E130">
        <v>43</v>
      </c>
      <c r="F130">
        <v>-0.97409999999999997</v>
      </c>
    </row>
    <row r="131" spans="1:6">
      <c r="A131" t="s">
        <v>342</v>
      </c>
      <c r="B131" s="2">
        <v>42856</v>
      </c>
      <c r="C131">
        <v>130</v>
      </c>
      <c r="D131">
        <v>0.32600000000000001</v>
      </c>
      <c r="E131">
        <v>87</v>
      </c>
      <c r="F131">
        <v>0.86570000000000003</v>
      </c>
    </row>
    <row r="132" spans="1:6">
      <c r="A132" t="s">
        <v>343</v>
      </c>
      <c r="B132" s="2">
        <v>42853</v>
      </c>
      <c r="C132">
        <v>131</v>
      </c>
      <c r="D132">
        <v>0.23</v>
      </c>
      <c r="E132">
        <v>65</v>
      </c>
      <c r="F132" t="s">
        <v>587</v>
      </c>
    </row>
    <row r="133" spans="1:6">
      <c r="A133" t="s">
        <v>344</v>
      </c>
      <c r="B133" s="2">
        <v>42853</v>
      </c>
      <c r="C133">
        <v>132</v>
      </c>
      <c r="D133">
        <v>0.35499999999999998</v>
      </c>
      <c r="E133">
        <v>77</v>
      </c>
      <c r="F133">
        <v>0.39129999999999998</v>
      </c>
    </row>
    <row r="134" spans="1:6">
      <c r="A134" t="s">
        <v>345</v>
      </c>
      <c r="B134" s="2">
        <v>42845</v>
      </c>
      <c r="C134">
        <v>133</v>
      </c>
      <c r="D134">
        <v>0.47099999999999997</v>
      </c>
      <c r="E134">
        <v>63</v>
      </c>
      <c r="F134" t="s">
        <v>587</v>
      </c>
    </row>
    <row r="135" spans="1:6">
      <c r="A135" t="s">
        <v>346</v>
      </c>
      <c r="B135" s="2">
        <v>42844</v>
      </c>
      <c r="C135">
        <v>134</v>
      </c>
      <c r="D135">
        <v>0.72399999999999998</v>
      </c>
      <c r="E135">
        <v>63</v>
      </c>
      <c r="F135">
        <v>0.995</v>
      </c>
    </row>
    <row r="136" spans="1:6">
      <c r="A136" t="s">
        <v>347</v>
      </c>
      <c r="B136" s="2">
        <v>42839</v>
      </c>
      <c r="C136">
        <v>135</v>
      </c>
      <c r="D136">
        <v>0.51100000000000001</v>
      </c>
      <c r="E136">
        <v>81</v>
      </c>
      <c r="F136">
        <v>0.99219999999999997</v>
      </c>
    </row>
    <row r="137" spans="1:6">
      <c r="A137" t="s">
        <v>348</v>
      </c>
      <c r="B137" s="2">
        <v>42838</v>
      </c>
      <c r="C137">
        <v>136</v>
      </c>
      <c r="D137">
        <v>0.47499999999999998</v>
      </c>
      <c r="E137">
        <v>50</v>
      </c>
      <c r="F137" t="s">
        <v>587</v>
      </c>
    </row>
    <row r="138" spans="1:6">
      <c r="A138" t="s">
        <v>349</v>
      </c>
      <c r="B138" s="2">
        <v>42835</v>
      </c>
      <c r="C138">
        <v>137</v>
      </c>
      <c r="D138">
        <v>0.16800000000000001</v>
      </c>
      <c r="E138">
        <v>39</v>
      </c>
      <c r="F138" t="s">
        <v>587</v>
      </c>
    </row>
    <row r="139" spans="1:6">
      <c r="A139" t="s">
        <v>350</v>
      </c>
      <c r="B139" s="2">
        <v>42832</v>
      </c>
      <c r="C139">
        <v>138</v>
      </c>
      <c r="D139">
        <v>0.48599999999999999</v>
      </c>
      <c r="E139">
        <v>82</v>
      </c>
      <c r="F139">
        <v>-0.97589999999999999</v>
      </c>
    </row>
    <row r="140" spans="1:6">
      <c r="A140" t="s">
        <v>351</v>
      </c>
      <c r="B140" s="2">
        <v>42831</v>
      </c>
      <c r="C140">
        <v>139</v>
      </c>
      <c r="D140">
        <v>0.55900000000000005</v>
      </c>
      <c r="E140">
        <v>37</v>
      </c>
      <c r="F140" t="s">
        <v>587</v>
      </c>
    </row>
    <row r="141" spans="1:6">
      <c r="A141" t="s">
        <v>352</v>
      </c>
      <c r="B141" s="2">
        <v>42831</v>
      </c>
      <c r="C141">
        <v>140</v>
      </c>
      <c r="D141">
        <v>0.19800000000000001</v>
      </c>
      <c r="E141">
        <v>41</v>
      </c>
      <c r="F141" t="s">
        <v>587</v>
      </c>
    </row>
    <row r="142" spans="1:6">
      <c r="A142" t="s">
        <v>353</v>
      </c>
      <c r="B142" s="2">
        <v>42831</v>
      </c>
      <c r="C142">
        <v>141</v>
      </c>
      <c r="D142">
        <v>0.313</v>
      </c>
      <c r="E142">
        <v>56</v>
      </c>
      <c r="F142" t="s">
        <v>587</v>
      </c>
    </row>
    <row r="143" spans="1:6">
      <c r="A143" t="s">
        <v>354</v>
      </c>
      <c r="B143" s="2">
        <v>42831</v>
      </c>
      <c r="C143">
        <v>142</v>
      </c>
      <c r="D143">
        <v>0.23100000000000001</v>
      </c>
      <c r="E143">
        <v>68</v>
      </c>
      <c r="F143">
        <v>-0.93289999999999995</v>
      </c>
    </row>
    <row r="144" spans="1:6">
      <c r="A144" t="s">
        <v>355</v>
      </c>
      <c r="B144" s="2">
        <v>42830</v>
      </c>
      <c r="C144">
        <v>143</v>
      </c>
      <c r="D144">
        <v>0.74299999999999999</v>
      </c>
      <c r="E144">
        <v>35</v>
      </c>
      <c r="F144">
        <v>-0.99060000000000004</v>
      </c>
    </row>
    <row r="145" spans="1:6">
      <c r="A145" t="s">
        <v>356</v>
      </c>
      <c r="B145" s="2">
        <v>42830</v>
      </c>
      <c r="C145">
        <v>144</v>
      </c>
      <c r="D145">
        <v>0.437</v>
      </c>
      <c r="E145">
        <v>37</v>
      </c>
      <c r="F145" t="s">
        <v>587</v>
      </c>
    </row>
    <row r="146" spans="1:6">
      <c r="A146" t="s">
        <v>357</v>
      </c>
      <c r="B146" s="2">
        <v>42830</v>
      </c>
      <c r="C146">
        <v>145</v>
      </c>
      <c r="D146">
        <v>0.749</v>
      </c>
      <c r="E146">
        <v>62</v>
      </c>
      <c r="F146">
        <v>0.99880000000000002</v>
      </c>
    </row>
    <row r="147" spans="1:6">
      <c r="A147" t="s">
        <v>358</v>
      </c>
      <c r="B147" s="2">
        <v>42830</v>
      </c>
      <c r="C147">
        <v>146</v>
      </c>
      <c r="D147">
        <v>0.28100000000000003</v>
      </c>
      <c r="E147">
        <v>48</v>
      </c>
      <c r="F147">
        <v>0.99860000000000004</v>
      </c>
    </row>
    <row r="148" spans="1:6">
      <c r="A148" t="s">
        <v>359</v>
      </c>
      <c r="B148" s="2">
        <v>42830</v>
      </c>
      <c r="C148">
        <v>147</v>
      </c>
      <c r="D148">
        <v>0.49099999999999999</v>
      </c>
      <c r="E148">
        <v>76</v>
      </c>
      <c r="F148">
        <v>0.97960000000000003</v>
      </c>
    </row>
    <row r="149" spans="1:6">
      <c r="A149" t="s">
        <v>360</v>
      </c>
      <c r="B149" s="2">
        <v>42830</v>
      </c>
      <c r="C149">
        <v>148</v>
      </c>
      <c r="D149">
        <v>0.309</v>
      </c>
      <c r="E149">
        <v>63</v>
      </c>
      <c r="F149" t="s">
        <v>587</v>
      </c>
    </row>
    <row r="150" spans="1:6">
      <c r="A150" t="s">
        <v>361</v>
      </c>
      <c r="B150" s="2">
        <v>42808</v>
      </c>
      <c r="C150">
        <v>149</v>
      </c>
      <c r="D150">
        <v>0.44800000000000001</v>
      </c>
      <c r="E150">
        <v>65</v>
      </c>
      <c r="F150">
        <v>-0.88749999999999996</v>
      </c>
    </row>
    <row r="151" spans="1:6">
      <c r="A151" t="s">
        <v>362</v>
      </c>
      <c r="B151" s="2">
        <v>42808</v>
      </c>
      <c r="C151">
        <v>150</v>
      </c>
      <c r="D151">
        <v>0.19</v>
      </c>
      <c r="E151">
        <v>75</v>
      </c>
      <c r="F151">
        <v>-0.97199999999999998</v>
      </c>
    </row>
    <row r="152" spans="1:6">
      <c r="A152" t="s">
        <v>363</v>
      </c>
      <c r="B152" s="2">
        <v>42784</v>
      </c>
      <c r="C152">
        <v>151</v>
      </c>
      <c r="D152">
        <v>0.24099999999999999</v>
      </c>
      <c r="E152">
        <v>58</v>
      </c>
      <c r="F152">
        <v>-0.51629999999999998</v>
      </c>
    </row>
    <row r="153" spans="1:6">
      <c r="A153" t="s">
        <v>364</v>
      </c>
      <c r="B153" s="2">
        <v>42628</v>
      </c>
      <c r="C153">
        <v>152</v>
      </c>
      <c r="D153">
        <v>0.61899999999999999</v>
      </c>
      <c r="E153">
        <v>24</v>
      </c>
      <c r="F153">
        <v>-0.96199999999999997</v>
      </c>
    </row>
    <row r="154" spans="1:6">
      <c r="A154" t="s">
        <v>365</v>
      </c>
      <c r="B154" s="2">
        <v>42624</v>
      </c>
      <c r="C154">
        <v>153</v>
      </c>
      <c r="D154">
        <v>0.23499999999999999</v>
      </c>
      <c r="E154">
        <v>63</v>
      </c>
      <c r="F154">
        <v>0.99839999999999995</v>
      </c>
    </row>
    <row r="155" spans="1:6">
      <c r="A155" t="s">
        <v>366</v>
      </c>
      <c r="B155" s="2">
        <v>42611</v>
      </c>
      <c r="C155">
        <v>154</v>
      </c>
      <c r="D155">
        <v>0.27500000000000002</v>
      </c>
      <c r="E155">
        <v>74</v>
      </c>
      <c r="F155">
        <v>-0.99439999999999995</v>
      </c>
    </row>
    <row r="156" spans="1:6">
      <c r="A156" t="s">
        <v>367</v>
      </c>
      <c r="B156" s="2">
        <v>42611</v>
      </c>
      <c r="C156">
        <v>155</v>
      </c>
      <c r="D156">
        <v>0.81399999999999995</v>
      </c>
      <c r="E156">
        <v>36</v>
      </c>
      <c r="F156">
        <v>0.99950000000000006</v>
      </c>
    </row>
    <row r="157" spans="1:6">
      <c r="A157" t="s">
        <v>368</v>
      </c>
      <c r="B157" s="2">
        <v>42611</v>
      </c>
      <c r="C157">
        <v>156</v>
      </c>
      <c r="D157">
        <v>0.23899999999999999</v>
      </c>
      <c r="E157">
        <v>41</v>
      </c>
      <c r="F157">
        <v>0.99850000000000005</v>
      </c>
    </row>
    <row r="158" spans="1:6">
      <c r="A158" t="s">
        <v>369</v>
      </c>
      <c r="B158" s="2">
        <v>42611</v>
      </c>
      <c r="C158">
        <v>157</v>
      </c>
      <c r="D158">
        <v>0.188</v>
      </c>
      <c r="E158">
        <v>79</v>
      </c>
      <c r="F158">
        <v>0.93979999999999997</v>
      </c>
    </row>
    <row r="159" spans="1:6">
      <c r="A159" t="s">
        <v>370</v>
      </c>
      <c r="B159" s="2">
        <v>42611</v>
      </c>
      <c r="C159">
        <v>158</v>
      </c>
      <c r="D159">
        <v>0.41699999999999998</v>
      </c>
      <c r="E159">
        <v>75</v>
      </c>
      <c r="F159" t="s">
        <v>587</v>
      </c>
    </row>
    <row r="160" spans="1:6">
      <c r="A160" t="s">
        <v>371</v>
      </c>
      <c r="B160" s="2">
        <v>42607</v>
      </c>
      <c r="C160">
        <v>159</v>
      </c>
      <c r="D160">
        <v>0.7</v>
      </c>
      <c r="E160">
        <v>5</v>
      </c>
      <c r="F160">
        <v>0.43230000000000002</v>
      </c>
    </row>
    <row r="161" spans="1:6">
      <c r="A161" t="s">
        <v>372</v>
      </c>
      <c r="B161" s="2">
        <v>42607</v>
      </c>
      <c r="C161">
        <v>160</v>
      </c>
      <c r="D161">
        <v>0.247</v>
      </c>
      <c r="E161">
        <v>1</v>
      </c>
      <c r="F161">
        <v>-0.90680000000000005</v>
      </c>
    </row>
    <row r="162" spans="1:6">
      <c r="A162" t="s">
        <v>373</v>
      </c>
      <c r="B162" s="2">
        <v>42595</v>
      </c>
      <c r="C162">
        <v>161</v>
      </c>
      <c r="D162">
        <v>5.6500000000000002E-2</v>
      </c>
      <c r="E162">
        <v>72</v>
      </c>
      <c r="F162">
        <v>-0.96530000000000005</v>
      </c>
    </row>
    <row r="163" spans="1:6">
      <c r="A163" t="s">
        <v>374</v>
      </c>
      <c r="B163" s="2">
        <v>42544</v>
      </c>
      <c r="C163">
        <v>162</v>
      </c>
      <c r="D163">
        <v>0.159</v>
      </c>
      <c r="E163">
        <v>34</v>
      </c>
      <c r="F163">
        <v>0.98880000000000001</v>
      </c>
    </row>
    <row r="164" spans="1:6">
      <c r="A164" t="s">
        <v>375</v>
      </c>
      <c r="B164" s="2">
        <v>42516</v>
      </c>
      <c r="C164">
        <v>163</v>
      </c>
      <c r="D164">
        <v>0.317</v>
      </c>
      <c r="E164">
        <v>40</v>
      </c>
      <c r="F164">
        <v>0.9546</v>
      </c>
    </row>
    <row r="165" spans="1:6">
      <c r="A165" t="s">
        <v>376</v>
      </c>
      <c r="B165" s="2">
        <v>42516</v>
      </c>
      <c r="C165">
        <v>164</v>
      </c>
      <c r="D165">
        <v>0.56299999999999994</v>
      </c>
      <c r="E165">
        <v>66</v>
      </c>
      <c r="F165">
        <v>0.97250000000000003</v>
      </c>
    </row>
    <row r="166" spans="1:6">
      <c r="A166" t="s">
        <v>377</v>
      </c>
      <c r="B166" s="2">
        <v>42516</v>
      </c>
      <c r="C166">
        <v>165</v>
      </c>
      <c r="D166">
        <v>0.41699999999999998</v>
      </c>
      <c r="E166">
        <v>66</v>
      </c>
      <c r="F166">
        <v>0.36959999999999998</v>
      </c>
    </row>
    <row r="167" spans="1:6">
      <c r="A167" t="s">
        <v>378</v>
      </c>
      <c r="B167" s="2">
        <v>42516</v>
      </c>
      <c r="C167">
        <v>166</v>
      </c>
      <c r="D167">
        <v>0.19900000000000001</v>
      </c>
      <c r="E167">
        <v>59</v>
      </c>
      <c r="F167">
        <v>-1.5699999999999999E-2</v>
      </c>
    </row>
    <row r="168" spans="1:6">
      <c r="A168" t="s">
        <v>379</v>
      </c>
      <c r="B168" s="2">
        <v>42516</v>
      </c>
      <c r="C168">
        <v>167</v>
      </c>
      <c r="D168">
        <v>0.55900000000000005</v>
      </c>
      <c r="E168">
        <v>67</v>
      </c>
      <c r="F168">
        <v>0.99650000000000005</v>
      </c>
    </row>
    <row r="169" spans="1:6">
      <c r="A169" t="s">
        <v>380</v>
      </c>
      <c r="B169" s="2">
        <v>42516</v>
      </c>
      <c r="C169">
        <v>168</v>
      </c>
      <c r="D169">
        <v>0.76800000000000002</v>
      </c>
      <c r="E169">
        <v>0</v>
      </c>
      <c r="F169">
        <v>-0.86319999999999997</v>
      </c>
    </row>
    <row r="170" spans="1:6">
      <c r="A170" t="s">
        <v>381</v>
      </c>
      <c r="B170" s="2">
        <v>42516</v>
      </c>
      <c r="C170">
        <v>169</v>
      </c>
      <c r="D170">
        <v>0.48099999999999998</v>
      </c>
      <c r="E170">
        <v>68</v>
      </c>
      <c r="F170">
        <v>0.76459999999999995</v>
      </c>
    </row>
    <row r="171" spans="1:6">
      <c r="A171" t="s">
        <v>382</v>
      </c>
      <c r="B171" s="2">
        <v>42497</v>
      </c>
      <c r="C171">
        <v>170</v>
      </c>
      <c r="D171">
        <v>0.33200000000000002</v>
      </c>
      <c r="E171">
        <v>25</v>
      </c>
      <c r="F171">
        <v>0.99980000000000002</v>
      </c>
    </row>
    <row r="172" spans="1:6">
      <c r="A172" t="s">
        <v>383</v>
      </c>
      <c r="B172" s="2">
        <v>42465</v>
      </c>
      <c r="C172">
        <v>171</v>
      </c>
      <c r="D172">
        <v>0.752</v>
      </c>
      <c r="E172">
        <v>23</v>
      </c>
      <c r="F172">
        <v>0.88600000000000001</v>
      </c>
    </row>
    <row r="173" spans="1:6">
      <c r="A173" t="s">
        <v>384</v>
      </c>
      <c r="B173" s="2">
        <v>42434</v>
      </c>
      <c r="C173">
        <v>172</v>
      </c>
      <c r="D173">
        <v>0.67900000000000005</v>
      </c>
      <c r="E173">
        <v>14</v>
      </c>
      <c r="F173" t="s">
        <v>587</v>
      </c>
    </row>
    <row r="174" spans="1:6">
      <c r="A174" t="s">
        <v>385</v>
      </c>
      <c r="B174" s="2">
        <v>42433</v>
      </c>
      <c r="C174">
        <v>173</v>
      </c>
      <c r="D174">
        <v>0.41199999999999998</v>
      </c>
      <c r="E174">
        <v>61</v>
      </c>
      <c r="F174">
        <v>0.99460000000000004</v>
      </c>
    </row>
    <row r="175" spans="1:6">
      <c r="A175" t="s">
        <v>386</v>
      </c>
      <c r="B175" s="2">
        <v>42428</v>
      </c>
      <c r="C175">
        <v>174</v>
      </c>
      <c r="D175">
        <v>0.21099999999999999</v>
      </c>
      <c r="E175">
        <v>18</v>
      </c>
      <c r="F175">
        <v>0.96640000000000004</v>
      </c>
    </row>
    <row r="176" spans="1:6">
      <c r="A176" t="s">
        <v>387</v>
      </c>
      <c r="B176" s="2">
        <v>42384</v>
      </c>
      <c r="C176">
        <v>175</v>
      </c>
      <c r="D176">
        <v>0.35899999999999999</v>
      </c>
      <c r="E176">
        <v>48</v>
      </c>
      <c r="F176">
        <v>0.95150000000000001</v>
      </c>
    </row>
    <row r="177" spans="1:6">
      <c r="A177" t="s">
        <v>388</v>
      </c>
      <c r="B177" s="2">
        <v>42384</v>
      </c>
      <c r="C177">
        <v>176</v>
      </c>
      <c r="D177">
        <v>0.123</v>
      </c>
      <c r="E177">
        <v>51</v>
      </c>
      <c r="F177" t="s">
        <v>587</v>
      </c>
    </row>
    <row r="178" spans="1:6">
      <c r="A178" t="s">
        <v>389</v>
      </c>
      <c r="B178" s="2">
        <v>42380</v>
      </c>
      <c r="C178">
        <v>177</v>
      </c>
      <c r="D178">
        <v>0.17799999999999999</v>
      </c>
      <c r="E178">
        <v>75</v>
      </c>
      <c r="F178">
        <v>-0.97350000000000003</v>
      </c>
    </row>
    <row r="179" spans="1:6">
      <c r="A179" t="s">
        <v>390</v>
      </c>
      <c r="B179" s="2">
        <v>42380</v>
      </c>
      <c r="C179">
        <v>178</v>
      </c>
      <c r="D179">
        <v>0.19</v>
      </c>
      <c r="E179">
        <v>70</v>
      </c>
      <c r="F179">
        <v>0.74809999999999999</v>
      </c>
    </row>
    <row r="180" spans="1:6">
      <c r="A180" t="s">
        <v>391</v>
      </c>
      <c r="B180" s="2">
        <v>42379</v>
      </c>
      <c r="C180">
        <v>179</v>
      </c>
      <c r="D180">
        <v>0.39800000000000002</v>
      </c>
      <c r="E180">
        <v>56</v>
      </c>
      <c r="F180">
        <v>-0.98399999999999999</v>
      </c>
    </row>
    <row r="181" spans="1:6">
      <c r="A181" t="s">
        <v>392</v>
      </c>
      <c r="B181" s="2">
        <v>42349</v>
      </c>
      <c r="C181">
        <v>180</v>
      </c>
      <c r="D181">
        <v>0.32600000000000001</v>
      </c>
      <c r="E181">
        <v>70</v>
      </c>
      <c r="F181">
        <v>0.96360000000000001</v>
      </c>
    </row>
    <row r="182" spans="1:6">
      <c r="A182" t="s">
        <v>393</v>
      </c>
      <c r="B182" s="2">
        <v>42343</v>
      </c>
      <c r="C182">
        <v>181</v>
      </c>
      <c r="D182">
        <v>0.57399999999999995</v>
      </c>
      <c r="E182">
        <v>68</v>
      </c>
      <c r="F182">
        <v>0.99850000000000005</v>
      </c>
    </row>
    <row r="183" spans="1:6">
      <c r="A183" t="s">
        <v>394</v>
      </c>
      <c r="B183" s="2">
        <v>42341</v>
      </c>
      <c r="C183">
        <v>182</v>
      </c>
      <c r="D183">
        <v>0.96099999999999997</v>
      </c>
      <c r="E183">
        <v>67</v>
      </c>
      <c r="F183">
        <v>0.9516</v>
      </c>
    </row>
    <row r="184" spans="1:6">
      <c r="A184" t="s">
        <v>395</v>
      </c>
      <c r="B184" s="2">
        <v>42341</v>
      </c>
      <c r="C184">
        <v>183</v>
      </c>
      <c r="D184">
        <v>0.94599999999999995</v>
      </c>
      <c r="E184">
        <v>61</v>
      </c>
      <c r="F184">
        <v>0.96360000000000001</v>
      </c>
    </row>
    <row r="185" spans="1:6">
      <c r="A185" t="s">
        <v>396</v>
      </c>
      <c r="B185" s="2">
        <v>42341</v>
      </c>
      <c r="C185">
        <v>184</v>
      </c>
      <c r="D185">
        <v>0.93899999999999995</v>
      </c>
      <c r="E185">
        <v>66</v>
      </c>
      <c r="F185" t="s">
        <v>587</v>
      </c>
    </row>
    <row r="186" spans="1:6">
      <c r="A186" t="s">
        <v>397</v>
      </c>
      <c r="B186" s="2">
        <v>42335</v>
      </c>
      <c r="C186">
        <v>185</v>
      </c>
      <c r="D186">
        <v>0.188</v>
      </c>
      <c r="E186">
        <v>12</v>
      </c>
      <c r="F186">
        <v>0.47670000000000001</v>
      </c>
    </row>
    <row r="187" spans="1:6">
      <c r="A187" t="s">
        <v>398</v>
      </c>
      <c r="B187" s="2">
        <v>42315</v>
      </c>
      <c r="C187">
        <v>186</v>
      </c>
      <c r="D187">
        <v>0.82099999999999995</v>
      </c>
      <c r="E187">
        <v>66</v>
      </c>
      <c r="F187">
        <v>0.96909999999999996</v>
      </c>
    </row>
    <row r="188" spans="1:6">
      <c r="A188" t="s">
        <v>399</v>
      </c>
      <c r="B188" s="2">
        <v>42315</v>
      </c>
      <c r="C188">
        <v>187</v>
      </c>
      <c r="D188">
        <v>0.80700000000000005</v>
      </c>
      <c r="E188">
        <v>73</v>
      </c>
      <c r="F188">
        <v>0.99829999999999997</v>
      </c>
    </row>
    <row r="189" spans="1:6">
      <c r="A189" t="s">
        <v>400</v>
      </c>
      <c r="B189" s="2">
        <v>42313</v>
      </c>
      <c r="C189">
        <v>188</v>
      </c>
      <c r="D189">
        <v>0.32600000000000001</v>
      </c>
      <c r="E189">
        <v>63</v>
      </c>
      <c r="F189">
        <v>0.99829999999999997</v>
      </c>
    </row>
    <row r="190" spans="1:6">
      <c r="A190" t="s">
        <v>401</v>
      </c>
      <c r="B190" s="2">
        <v>42313</v>
      </c>
      <c r="C190">
        <v>189</v>
      </c>
      <c r="D190">
        <v>0.59199999999999997</v>
      </c>
      <c r="E190">
        <v>72</v>
      </c>
      <c r="F190">
        <v>0.97650000000000003</v>
      </c>
    </row>
    <row r="191" spans="1:6">
      <c r="A191" t="s">
        <v>402</v>
      </c>
      <c r="B191" s="2">
        <v>42313</v>
      </c>
      <c r="C191">
        <v>190</v>
      </c>
      <c r="D191">
        <v>0.84199999999999997</v>
      </c>
      <c r="E191">
        <v>72</v>
      </c>
      <c r="F191">
        <v>0.96699999999999997</v>
      </c>
    </row>
    <row r="192" spans="1:6">
      <c r="A192" t="s">
        <v>403</v>
      </c>
      <c r="B192" s="2">
        <v>42313</v>
      </c>
      <c r="C192">
        <v>191</v>
      </c>
      <c r="D192">
        <v>0.86699999999999999</v>
      </c>
      <c r="E192">
        <v>65</v>
      </c>
      <c r="F192">
        <v>0.92130000000000001</v>
      </c>
    </row>
    <row r="193" spans="1:6">
      <c r="A193" t="s">
        <v>404</v>
      </c>
      <c r="B193" s="2">
        <v>42312</v>
      </c>
      <c r="C193">
        <v>192</v>
      </c>
      <c r="D193">
        <v>0.67600000000000005</v>
      </c>
      <c r="E193">
        <v>75</v>
      </c>
      <c r="F193">
        <v>0.99209999999999998</v>
      </c>
    </row>
    <row r="194" spans="1:6">
      <c r="A194" t="s">
        <v>405</v>
      </c>
      <c r="B194" s="2">
        <v>42312</v>
      </c>
      <c r="C194">
        <v>193</v>
      </c>
      <c r="D194">
        <v>0.72599999999999998</v>
      </c>
      <c r="E194">
        <v>60</v>
      </c>
      <c r="F194">
        <v>0.99750000000000005</v>
      </c>
    </row>
    <row r="195" spans="1:6">
      <c r="A195" t="s">
        <v>406</v>
      </c>
      <c r="B195" s="2">
        <v>42302</v>
      </c>
      <c r="C195">
        <v>194</v>
      </c>
      <c r="D195">
        <v>0.45300000000000001</v>
      </c>
      <c r="E195">
        <v>74</v>
      </c>
      <c r="F195" t="s">
        <v>587</v>
      </c>
    </row>
    <row r="196" spans="1:6">
      <c r="A196" t="s">
        <v>407</v>
      </c>
      <c r="B196" s="2">
        <v>42298</v>
      </c>
      <c r="C196">
        <v>195</v>
      </c>
      <c r="D196">
        <v>0.36399999999999999</v>
      </c>
      <c r="E196">
        <v>45</v>
      </c>
      <c r="F196">
        <v>-0.89739999999999998</v>
      </c>
    </row>
    <row r="197" spans="1:6">
      <c r="A197" t="s">
        <v>408</v>
      </c>
      <c r="B197" s="2">
        <v>42297</v>
      </c>
      <c r="C197">
        <v>196</v>
      </c>
      <c r="D197">
        <v>0.93300000000000005</v>
      </c>
      <c r="E197">
        <v>74</v>
      </c>
      <c r="F197">
        <v>0.99390000000000001</v>
      </c>
    </row>
    <row r="198" spans="1:6">
      <c r="A198" t="s">
        <v>409</v>
      </c>
      <c r="B198" s="2">
        <v>42292</v>
      </c>
      <c r="C198">
        <v>197</v>
      </c>
      <c r="D198">
        <v>0.29399999999999998</v>
      </c>
      <c r="E198">
        <v>65</v>
      </c>
      <c r="F198">
        <v>0.97419999999999995</v>
      </c>
    </row>
    <row r="199" spans="1:6">
      <c r="A199" t="s">
        <v>410</v>
      </c>
      <c r="B199" s="2">
        <v>42286</v>
      </c>
      <c r="C199">
        <v>198</v>
      </c>
      <c r="D199">
        <v>0.67200000000000004</v>
      </c>
      <c r="E199">
        <v>1</v>
      </c>
      <c r="F199">
        <v>0.98939999999999995</v>
      </c>
    </row>
    <row r="200" spans="1:6">
      <c r="A200" t="s">
        <v>411</v>
      </c>
      <c r="B200" s="2">
        <v>42284</v>
      </c>
      <c r="C200">
        <v>199</v>
      </c>
      <c r="D200">
        <v>0.66300000000000003</v>
      </c>
      <c r="E200">
        <v>63</v>
      </c>
      <c r="F200">
        <v>0.99180000000000001</v>
      </c>
    </row>
    <row r="201" spans="1:6">
      <c r="A201" t="s">
        <v>412</v>
      </c>
      <c r="B201" s="2">
        <v>42284</v>
      </c>
      <c r="C201">
        <v>200</v>
      </c>
      <c r="D201">
        <v>0.371</v>
      </c>
      <c r="E201">
        <v>45</v>
      </c>
      <c r="F201">
        <v>0.97950000000000004</v>
      </c>
    </row>
    <row r="202" spans="1:6">
      <c r="A202" t="s">
        <v>413</v>
      </c>
      <c r="B202" s="2">
        <v>42284</v>
      </c>
      <c r="C202">
        <v>201</v>
      </c>
      <c r="D202">
        <v>0.54200000000000004</v>
      </c>
      <c r="E202">
        <v>3</v>
      </c>
      <c r="F202">
        <v>0.99570000000000003</v>
      </c>
    </row>
    <row r="203" spans="1:6">
      <c r="A203" t="s">
        <v>306</v>
      </c>
      <c r="B203" s="2">
        <v>42284</v>
      </c>
      <c r="C203">
        <v>202</v>
      </c>
      <c r="D203">
        <v>0.22800000000000001</v>
      </c>
      <c r="E203">
        <v>6</v>
      </c>
      <c r="F203">
        <v>0.99860000000000004</v>
      </c>
    </row>
    <row r="204" spans="1:6">
      <c r="A204" t="s">
        <v>414</v>
      </c>
      <c r="B204" s="2">
        <v>42284</v>
      </c>
      <c r="C204">
        <v>203</v>
      </c>
      <c r="D204">
        <v>0.20300000000000001</v>
      </c>
      <c r="E204">
        <v>50</v>
      </c>
      <c r="F204">
        <v>-0.92310000000000003</v>
      </c>
    </row>
    <row r="205" spans="1:6">
      <c r="A205" t="s">
        <v>415</v>
      </c>
      <c r="B205" s="2">
        <v>42281</v>
      </c>
      <c r="C205">
        <v>204</v>
      </c>
      <c r="D205">
        <v>0.52</v>
      </c>
      <c r="E205">
        <v>70</v>
      </c>
      <c r="F205">
        <v>-0.98450000000000004</v>
      </c>
    </row>
    <row r="206" spans="1:6">
      <c r="A206" t="s">
        <v>416</v>
      </c>
      <c r="B206" s="2">
        <v>42281</v>
      </c>
      <c r="C206">
        <v>205</v>
      </c>
      <c r="D206">
        <v>0.29699999999999999</v>
      </c>
      <c r="E206">
        <v>70</v>
      </c>
      <c r="F206">
        <v>-0.96</v>
      </c>
    </row>
    <row r="207" spans="1:6">
      <c r="A207" t="s">
        <v>417</v>
      </c>
      <c r="B207" s="2">
        <v>42281</v>
      </c>
      <c r="C207">
        <v>206</v>
      </c>
      <c r="D207">
        <v>0.76300000000000001</v>
      </c>
      <c r="E207">
        <v>64</v>
      </c>
      <c r="F207">
        <v>0.81330000000000002</v>
      </c>
    </row>
    <row r="208" spans="1:6">
      <c r="A208" t="s">
        <v>418</v>
      </c>
      <c r="B208" s="2">
        <v>42281</v>
      </c>
      <c r="C208">
        <v>207</v>
      </c>
      <c r="D208">
        <v>0.36199999999999999</v>
      </c>
      <c r="E208">
        <v>59</v>
      </c>
      <c r="F208">
        <v>0.9738</v>
      </c>
    </row>
    <row r="209" spans="1:6">
      <c r="A209" t="s">
        <v>419</v>
      </c>
      <c r="B209" s="2">
        <v>42277</v>
      </c>
      <c r="C209">
        <v>208</v>
      </c>
      <c r="D209">
        <v>0.38300000000000001</v>
      </c>
      <c r="E209">
        <v>74</v>
      </c>
      <c r="F209" t="s">
        <v>587</v>
      </c>
    </row>
    <row r="210" spans="1:6">
      <c r="A210" t="s">
        <v>420</v>
      </c>
      <c r="B210" s="2">
        <v>42277</v>
      </c>
      <c r="C210">
        <v>209</v>
      </c>
      <c r="D210">
        <v>0.57999999999999996</v>
      </c>
      <c r="E210">
        <v>49</v>
      </c>
      <c r="F210">
        <v>-0.99970000000000003</v>
      </c>
    </row>
    <row r="211" spans="1:6">
      <c r="A211" t="s">
        <v>421</v>
      </c>
      <c r="B211" s="2">
        <v>42275</v>
      </c>
      <c r="C211">
        <v>210</v>
      </c>
      <c r="D211">
        <v>0.26400000000000001</v>
      </c>
      <c r="E211">
        <v>46</v>
      </c>
      <c r="F211">
        <v>0.74780000000000002</v>
      </c>
    </row>
    <row r="212" spans="1:6">
      <c r="A212" t="s">
        <v>422</v>
      </c>
      <c r="B212" s="2">
        <v>42275</v>
      </c>
      <c r="C212">
        <v>211</v>
      </c>
      <c r="D212">
        <v>0.21</v>
      </c>
      <c r="E212">
        <v>0</v>
      </c>
      <c r="F212" t="s">
        <v>587</v>
      </c>
    </row>
    <row r="213" spans="1:6">
      <c r="A213" t="s">
        <v>423</v>
      </c>
      <c r="B213" s="2">
        <v>42270</v>
      </c>
      <c r="C213">
        <v>212</v>
      </c>
      <c r="D213">
        <v>0.69799999999999995</v>
      </c>
      <c r="E213">
        <v>67</v>
      </c>
      <c r="F213" t="s">
        <v>587</v>
      </c>
    </row>
    <row r="214" spans="1:6">
      <c r="A214" t="s">
        <v>424</v>
      </c>
      <c r="B214" s="2">
        <v>42270</v>
      </c>
      <c r="C214">
        <v>213</v>
      </c>
      <c r="D214">
        <v>0.35</v>
      </c>
      <c r="E214">
        <v>10</v>
      </c>
      <c r="F214">
        <v>0.9607</v>
      </c>
    </row>
    <row r="215" spans="1:6">
      <c r="A215" t="s">
        <v>425</v>
      </c>
      <c r="B215" s="2">
        <v>42270</v>
      </c>
      <c r="C215">
        <v>214</v>
      </c>
      <c r="D215">
        <v>0.59899999999999998</v>
      </c>
      <c r="E215">
        <v>16</v>
      </c>
      <c r="F215">
        <v>-0.99939999999999996</v>
      </c>
    </row>
    <row r="216" spans="1:6">
      <c r="A216" t="s">
        <v>426</v>
      </c>
      <c r="B216" s="2">
        <v>42270</v>
      </c>
      <c r="C216">
        <v>215</v>
      </c>
      <c r="D216">
        <v>0.33800000000000002</v>
      </c>
      <c r="E216">
        <v>2</v>
      </c>
      <c r="F216" t="s">
        <v>587</v>
      </c>
    </row>
    <row r="217" spans="1:6">
      <c r="A217" t="s">
        <v>427</v>
      </c>
      <c r="B217" s="2">
        <v>42269</v>
      </c>
      <c r="C217">
        <v>216</v>
      </c>
      <c r="D217">
        <v>0.28999999999999998</v>
      </c>
      <c r="E217">
        <v>65</v>
      </c>
      <c r="F217">
        <v>-0.75929999999999997</v>
      </c>
    </row>
    <row r="218" spans="1:6">
      <c r="A218" t="s">
        <v>428</v>
      </c>
      <c r="B218" s="2">
        <v>42268</v>
      </c>
      <c r="C218">
        <v>217</v>
      </c>
      <c r="D218">
        <v>0.622</v>
      </c>
      <c r="E218">
        <v>39</v>
      </c>
      <c r="F218">
        <v>0.85770000000000002</v>
      </c>
    </row>
    <row r="219" spans="1:6">
      <c r="A219" t="s">
        <v>429</v>
      </c>
      <c r="B219" s="2">
        <v>42268</v>
      </c>
      <c r="C219">
        <v>218</v>
      </c>
      <c r="D219">
        <v>0.47099999999999997</v>
      </c>
      <c r="E219">
        <v>6</v>
      </c>
      <c r="F219" t="s">
        <v>587</v>
      </c>
    </row>
    <row r="220" spans="1:6">
      <c r="A220" t="s">
        <v>430</v>
      </c>
      <c r="B220" s="2">
        <v>42265</v>
      </c>
      <c r="C220">
        <v>219</v>
      </c>
      <c r="D220">
        <v>0.52</v>
      </c>
      <c r="E220">
        <v>63</v>
      </c>
      <c r="F220">
        <v>0.99009999999999998</v>
      </c>
    </row>
    <row r="221" spans="1:6">
      <c r="A221" t="s">
        <v>431</v>
      </c>
      <c r="B221" s="2">
        <v>42265</v>
      </c>
      <c r="C221">
        <v>220</v>
      </c>
      <c r="D221">
        <v>0.46200000000000002</v>
      </c>
      <c r="E221">
        <v>64</v>
      </c>
      <c r="F221">
        <v>-0.8508</v>
      </c>
    </row>
    <row r="222" spans="1:6">
      <c r="A222" t="s">
        <v>432</v>
      </c>
      <c r="B222" s="2">
        <v>42264</v>
      </c>
      <c r="C222">
        <v>221</v>
      </c>
      <c r="D222">
        <v>0.755</v>
      </c>
      <c r="E222">
        <v>29</v>
      </c>
      <c r="F222" t="s">
        <v>587</v>
      </c>
    </row>
    <row r="223" spans="1:6">
      <c r="A223" t="s">
        <v>433</v>
      </c>
      <c r="B223" s="2">
        <v>42264</v>
      </c>
      <c r="C223">
        <v>222</v>
      </c>
      <c r="D223">
        <v>0.54200000000000004</v>
      </c>
      <c r="E223">
        <v>74</v>
      </c>
      <c r="F223">
        <v>0.99580000000000002</v>
      </c>
    </row>
    <row r="224" spans="1:6">
      <c r="A224" t="s">
        <v>434</v>
      </c>
      <c r="B224" s="2">
        <v>42263</v>
      </c>
      <c r="C224">
        <v>223</v>
      </c>
      <c r="D224">
        <v>0.59499999999999997</v>
      </c>
      <c r="E224">
        <v>46</v>
      </c>
      <c r="F224">
        <v>0.99260000000000004</v>
      </c>
    </row>
    <row r="225" spans="1:6">
      <c r="A225" t="s">
        <v>435</v>
      </c>
      <c r="B225" s="2">
        <v>42263</v>
      </c>
      <c r="C225">
        <v>224</v>
      </c>
      <c r="D225">
        <v>0.65300000000000002</v>
      </c>
      <c r="E225">
        <v>71</v>
      </c>
      <c r="F225">
        <v>0.9506</v>
      </c>
    </row>
    <row r="226" spans="1:6">
      <c r="A226" t="s">
        <v>436</v>
      </c>
      <c r="B226" s="2">
        <v>42263</v>
      </c>
      <c r="C226">
        <v>225</v>
      </c>
      <c r="D226">
        <v>0.58499999999999996</v>
      </c>
      <c r="E226">
        <v>15</v>
      </c>
      <c r="F226">
        <v>0.99160000000000004</v>
      </c>
    </row>
    <row r="227" spans="1:6">
      <c r="A227" t="s">
        <v>437</v>
      </c>
      <c r="B227" s="2">
        <v>42263</v>
      </c>
      <c r="C227">
        <v>226</v>
      </c>
      <c r="D227">
        <v>0.63700000000000001</v>
      </c>
      <c r="E227">
        <v>41</v>
      </c>
      <c r="F227">
        <v>-0.25</v>
      </c>
    </row>
    <row r="228" spans="1:6">
      <c r="A228" t="s">
        <v>438</v>
      </c>
      <c r="B228" s="2">
        <v>42263</v>
      </c>
      <c r="C228">
        <v>227</v>
      </c>
      <c r="D228">
        <v>0.59</v>
      </c>
      <c r="E228">
        <v>67</v>
      </c>
      <c r="F228" t="s">
        <v>587</v>
      </c>
    </row>
    <row r="229" spans="1:6">
      <c r="A229" t="s">
        <v>439</v>
      </c>
      <c r="B229" s="2">
        <v>42260</v>
      </c>
      <c r="C229">
        <v>228</v>
      </c>
      <c r="D229">
        <v>0.68600000000000005</v>
      </c>
      <c r="E229">
        <v>3</v>
      </c>
      <c r="F229">
        <v>-8.1100000000000005E-2</v>
      </c>
    </row>
    <row r="230" spans="1:6">
      <c r="A230" t="s">
        <v>440</v>
      </c>
      <c r="B230" s="2">
        <v>42260</v>
      </c>
      <c r="C230">
        <v>229</v>
      </c>
      <c r="D230">
        <v>7.3700000000000002E-2</v>
      </c>
      <c r="E230">
        <v>30</v>
      </c>
      <c r="F230">
        <v>0.1045</v>
      </c>
    </row>
    <row r="231" spans="1:6">
      <c r="A231" t="s">
        <v>441</v>
      </c>
      <c r="B231" s="2">
        <v>42260</v>
      </c>
      <c r="C231">
        <v>230</v>
      </c>
      <c r="D231">
        <v>0.36199999999999999</v>
      </c>
      <c r="E231">
        <v>72</v>
      </c>
      <c r="F231">
        <v>-0.77010000000000001</v>
      </c>
    </row>
    <row r="232" spans="1:6">
      <c r="A232" t="s">
        <v>442</v>
      </c>
      <c r="B232" s="2">
        <v>42260</v>
      </c>
      <c r="C232">
        <v>231</v>
      </c>
      <c r="D232">
        <v>0.30399999999999999</v>
      </c>
      <c r="E232">
        <v>78</v>
      </c>
      <c r="F232">
        <v>-0.99929999999999997</v>
      </c>
    </row>
    <row r="233" spans="1:6">
      <c r="A233" t="s">
        <v>443</v>
      </c>
      <c r="B233" s="2">
        <v>42260</v>
      </c>
      <c r="C233">
        <v>232</v>
      </c>
      <c r="D233">
        <v>0.45800000000000002</v>
      </c>
      <c r="E233">
        <v>82</v>
      </c>
      <c r="F233">
        <v>-0.999</v>
      </c>
    </row>
    <row r="234" spans="1:6">
      <c r="A234" t="s">
        <v>444</v>
      </c>
      <c r="B234" s="2">
        <v>42257</v>
      </c>
      <c r="C234">
        <v>233</v>
      </c>
      <c r="D234">
        <v>0.34</v>
      </c>
      <c r="E234">
        <v>61</v>
      </c>
      <c r="F234" t="s">
        <v>587</v>
      </c>
    </row>
    <row r="235" spans="1:6">
      <c r="A235" t="s">
        <v>445</v>
      </c>
      <c r="B235" s="2">
        <v>42256</v>
      </c>
      <c r="C235">
        <v>234</v>
      </c>
      <c r="D235">
        <v>0.34699999999999998</v>
      </c>
      <c r="E235">
        <v>67</v>
      </c>
      <c r="F235">
        <v>0.99660000000000004</v>
      </c>
    </row>
    <row r="236" spans="1:6">
      <c r="A236" t="s">
        <v>446</v>
      </c>
      <c r="B236" s="2">
        <v>42255</v>
      </c>
      <c r="C236">
        <v>235</v>
      </c>
      <c r="D236">
        <v>0.186</v>
      </c>
      <c r="E236">
        <v>51</v>
      </c>
      <c r="F236">
        <v>-0.98260000000000003</v>
      </c>
    </row>
    <row r="237" spans="1:6">
      <c r="A237" t="s">
        <v>447</v>
      </c>
      <c r="B237" s="2">
        <v>42255</v>
      </c>
      <c r="C237">
        <v>236</v>
      </c>
      <c r="D237">
        <v>0.247</v>
      </c>
      <c r="E237">
        <v>75</v>
      </c>
      <c r="F237">
        <v>-0.73680000000000001</v>
      </c>
    </row>
    <row r="238" spans="1:6">
      <c r="A238" t="s">
        <v>448</v>
      </c>
      <c r="B238" s="2">
        <v>42255</v>
      </c>
      <c r="C238">
        <v>237</v>
      </c>
      <c r="D238">
        <v>0.53800000000000003</v>
      </c>
      <c r="E238">
        <v>67</v>
      </c>
      <c r="F238">
        <v>-0.98040000000000005</v>
      </c>
    </row>
    <row r="239" spans="1:6">
      <c r="A239" t="s">
        <v>449</v>
      </c>
      <c r="B239" s="2">
        <v>42255</v>
      </c>
      <c r="C239">
        <v>238</v>
      </c>
      <c r="D239">
        <v>0.82799999999999996</v>
      </c>
      <c r="E239">
        <v>55</v>
      </c>
      <c r="F239">
        <v>-0.66590000000000005</v>
      </c>
    </row>
    <row r="240" spans="1:6">
      <c r="A240" t="s">
        <v>450</v>
      </c>
      <c r="B240" s="2">
        <v>42249</v>
      </c>
      <c r="C240">
        <v>239</v>
      </c>
      <c r="D240">
        <v>0.38400000000000001</v>
      </c>
      <c r="E240">
        <v>33</v>
      </c>
      <c r="F240">
        <v>-0.91559999999999997</v>
      </c>
    </row>
    <row r="241" spans="1:6">
      <c r="A241" t="s">
        <v>451</v>
      </c>
      <c r="B241" s="2">
        <v>42246</v>
      </c>
      <c r="C241">
        <v>240</v>
      </c>
      <c r="D241">
        <v>0.41799999999999998</v>
      </c>
      <c r="E241">
        <v>49</v>
      </c>
      <c r="F241">
        <v>0.36120000000000002</v>
      </c>
    </row>
    <row r="242" spans="1:6">
      <c r="A242" t="s">
        <v>452</v>
      </c>
      <c r="B242" s="2">
        <v>42243</v>
      </c>
      <c r="C242">
        <v>241</v>
      </c>
      <c r="D242">
        <v>0.57499999999999996</v>
      </c>
      <c r="E242">
        <v>1</v>
      </c>
      <c r="F242" t="s">
        <v>587</v>
      </c>
    </row>
    <row r="243" spans="1:6">
      <c r="A243" t="s">
        <v>453</v>
      </c>
      <c r="B243" s="2">
        <v>42242</v>
      </c>
      <c r="C243">
        <v>242</v>
      </c>
      <c r="D243">
        <v>0.70799999999999996</v>
      </c>
      <c r="E243">
        <v>66</v>
      </c>
      <c r="F243" t="s">
        <v>587</v>
      </c>
    </row>
    <row r="244" spans="1:6">
      <c r="A244" t="s">
        <v>454</v>
      </c>
      <c r="B244" s="2">
        <v>42235</v>
      </c>
      <c r="C244">
        <v>243</v>
      </c>
      <c r="D244">
        <v>0.33300000000000002</v>
      </c>
      <c r="E244">
        <v>4</v>
      </c>
      <c r="F244">
        <v>0.98960000000000004</v>
      </c>
    </row>
    <row r="245" spans="1:6">
      <c r="A245" t="s">
        <v>455</v>
      </c>
      <c r="B245" s="2">
        <v>42228</v>
      </c>
      <c r="C245">
        <v>244</v>
      </c>
      <c r="D245">
        <v>0.53900000000000003</v>
      </c>
      <c r="E245">
        <v>37</v>
      </c>
      <c r="F245">
        <v>0.92379999999999995</v>
      </c>
    </row>
    <row r="246" spans="1:6">
      <c r="A246" t="s">
        <v>456</v>
      </c>
      <c r="B246" s="2">
        <v>42183</v>
      </c>
      <c r="C246">
        <v>245</v>
      </c>
      <c r="D246">
        <v>9.9400000000000002E-2</v>
      </c>
      <c r="E246">
        <v>38</v>
      </c>
      <c r="F246">
        <v>-0.99660000000000004</v>
      </c>
    </row>
    <row r="247" spans="1:6">
      <c r="A247" t="s">
        <v>457</v>
      </c>
      <c r="B247" s="2">
        <v>42182</v>
      </c>
      <c r="C247">
        <v>246</v>
      </c>
      <c r="D247">
        <v>3.5200000000000002E-2</v>
      </c>
      <c r="E247">
        <v>75</v>
      </c>
      <c r="F247">
        <v>0.99390000000000001</v>
      </c>
    </row>
    <row r="248" spans="1:6">
      <c r="A248" t="s">
        <v>458</v>
      </c>
      <c r="B248" s="2">
        <v>42182</v>
      </c>
      <c r="C248">
        <v>247</v>
      </c>
      <c r="D248">
        <v>0.33500000000000002</v>
      </c>
      <c r="E248">
        <v>76</v>
      </c>
      <c r="F248">
        <v>0.99809999999999999</v>
      </c>
    </row>
    <row r="249" spans="1:6">
      <c r="A249" t="s">
        <v>459</v>
      </c>
      <c r="B249" s="2">
        <v>42182</v>
      </c>
      <c r="C249">
        <v>248</v>
      </c>
      <c r="D249">
        <v>0.501</v>
      </c>
      <c r="E249">
        <v>69</v>
      </c>
      <c r="F249">
        <v>-0.99909999999999999</v>
      </c>
    </row>
    <row r="250" spans="1:6">
      <c r="A250" t="s">
        <v>460</v>
      </c>
      <c r="B250" s="2">
        <v>42182</v>
      </c>
      <c r="C250">
        <v>249</v>
      </c>
      <c r="D250">
        <v>0.16400000000000001</v>
      </c>
      <c r="E250">
        <v>69</v>
      </c>
      <c r="F250">
        <v>-0.99129999999999996</v>
      </c>
    </row>
    <row r="251" spans="1:6">
      <c r="A251" t="s">
        <v>461</v>
      </c>
      <c r="B251" s="2">
        <v>42173</v>
      </c>
      <c r="C251">
        <v>250</v>
      </c>
      <c r="D251">
        <v>0.38300000000000001</v>
      </c>
      <c r="E251">
        <v>71</v>
      </c>
      <c r="F251">
        <v>0.55200000000000005</v>
      </c>
    </row>
    <row r="252" spans="1:6">
      <c r="A252" t="s">
        <v>462</v>
      </c>
      <c r="B252" s="2">
        <v>42163</v>
      </c>
      <c r="C252">
        <v>251</v>
      </c>
      <c r="D252">
        <v>0.25</v>
      </c>
      <c r="E252">
        <v>66</v>
      </c>
      <c r="F252">
        <v>-0.99739999999999995</v>
      </c>
    </row>
    <row r="253" spans="1:6">
      <c r="A253" t="s">
        <v>463</v>
      </c>
      <c r="B253" s="2">
        <v>42163</v>
      </c>
      <c r="C253">
        <v>252</v>
      </c>
      <c r="D253">
        <v>0.56100000000000005</v>
      </c>
      <c r="E253">
        <v>44</v>
      </c>
      <c r="F253">
        <v>-0.36120000000000002</v>
      </c>
    </row>
    <row r="254" spans="1:6">
      <c r="A254" t="s">
        <v>464</v>
      </c>
      <c r="B254" s="2">
        <v>42156</v>
      </c>
      <c r="C254">
        <v>253</v>
      </c>
      <c r="D254">
        <v>0.70399999999999996</v>
      </c>
      <c r="E254">
        <v>43</v>
      </c>
      <c r="F254">
        <v>0.99450000000000005</v>
      </c>
    </row>
    <row r="255" spans="1:6">
      <c r="A255" t="s">
        <v>465</v>
      </c>
      <c r="B255" s="2">
        <v>42156</v>
      </c>
      <c r="C255">
        <v>254</v>
      </c>
      <c r="D255">
        <v>0.38600000000000001</v>
      </c>
      <c r="E255">
        <v>40</v>
      </c>
      <c r="F255">
        <v>-0.89790000000000003</v>
      </c>
    </row>
    <row r="256" spans="1:6">
      <c r="A256" t="s">
        <v>466</v>
      </c>
      <c r="B256" s="2">
        <v>42156</v>
      </c>
      <c r="C256">
        <v>255</v>
      </c>
      <c r="D256">
        <v>0.45</v>
      </c>
      <c r="E256">
        <v>45</v>
      </c>
      <c r="F256">
        <v>0.99960000000000004</v>
      </c>
    </row>
    <row r="257" spans="1:6">
      <c r="A257" t="s">
        <v>467</v>
      </c>
      <c r="B257" s="2">
        <v>42156</v>
      </c>
      <c r="C257">
        <v>256</v>
      </c>
      <c r="D257">
        <v>0.71699999999999997</v>
      </c>
      <c r="E257">
        <v>4</v>
      </c>
      <c r="F257" t="s">
        <v>587</v>
      </c>
    </row>
    <row r="258" spans="1:6">
      <c r="A258" t="s">
        <v>468</v>
      </c>
      <c r="B258" s="2">
        <v>42155</v>
      </c>
      <c r="C258">
        <v>257</v>
      </c>
      <c r="D258">
        <v>0.32200000000000001</v>
      </c>
      <c r="E258">
        <v>51</v>
      </c>
      <c r="F258">
        <v>0.98440000000000005</v>
      </c>
    </row>
    <row r="259" spans="1:6">
      <c r="A259" t="s">
        <v>469</v>
      </c>
      <c r="B259" s="2">
        <v>42155</v>
      </c>
      <c r="C259">
        <v>258</v>
      </c>
      <c r="D259">
        <v>0.61899999999999999</v>
      </c>
      <c r="E259">
        <v>51</v>
      </c>
      <c r="F259" t="s">
        <v>587</v>
      </c>
    </row>
    <row r="260" spans="1:6">
      <c r="A260" t="s">
        <v>470</v>
      </c>
      <c r="B260" s="2">
        <v>42134</v>
      </c>
      <c r="C260">
        <v>259</v>
      </c>
      <c r="D260">
        <v>0.308</v>
      </c>
      <c r="E260">
        <v>18</v>
      </c>
      <c r="F260">
        <v>-0.76910000000000001</v>
      </c>
    </row>
    <row r="261" spans="1:6">
      <c r="A261" t="s">
        <v>471</v>
      </c>
      <c r="B261" s="2">
        <v>42116</v>
      </c>
      <c r="C261">
        <v>260</v>
      </c>
      <c r="D261">
        <v>0.88400000000000001</v>
      </c>
      <c r="E261">
        <v>56</v>
      </c>
      <c r="F261" t="s">
        <v>587</v>
      </c>
    </row>
    <row r="262" spans="1:6">
      <c r="A262" t="s">
        <v>472</v>
      </c>
      <c r="B262" s="2">
        <v>42104</v>
      </c>
      <c r="C262">
        <v>261</v>
      </c>
      <c r="D262">
        <v>0.192</v>
      </c>
      <c r="E262">
        <v>47</v>
      </c>
      <c r="F262">
        <v>0.99909999999999999</v>
      </c>
    </row>
    <row r="263" spans="1:6">
      <c r="A263" t="s">
        <v>473</v>
      </c>
      <c r="B263" s="2">
        <v>42103</v>
      </c>
      <c r="C263">
        <v>262</v>
      </c>
      <c r="D263">
        <v>0.26200000000000001</v>
      </c>
      <c r="E263">
        <v>60</v>
      </c>
      <c r="F263">
        <v>-0.99919999999999998</v>
      </c>
    </row>
    <row r="264" spans="1:6">
      <c r="A264" t="s">
        <v>474</v>
      </c>
      <c r="B264" s="2">
        <v>42103</v>
      </c>
      <c r="C264">
        <v>263</v>
      </c>
      <c r="D264">
        <v>0.48599999999999999</v>
      </c>
      <c r="E264">
        <v>70</v>
      </c>
      <c r="F264">
        <v>-0.99880000000000002</v>
      </c>
    </row>
    <row r="265" spans="1:6">
      <c r="A265" t="s">
        <v>475</v>
      </c>
      <c r="B265" s="2">
        <v>42072</v>
      </c>
      <c r="C265">
        <v>264</v>
      </c>
      <c r="D265">
        <v>0.26200000000000001</v>
      </c>
      <c r="E265">
        <v>56</v>
      </c>
      <c r="F265">
        <v>-0.54769999999999996</v>
      </c>
    </row>
    <row r="266" spans="1:6">
      <c r="A266" t="s">
        <v>476</v>
      </c>
      <c r="B266" s="2">
        <v>42066</v>
      </c>
      <c r="C266">
        <v>265</v>
      </c>
      <c r="D266">
        <v>0.25900000000000001</v>
      </c>
      <c r="E266">
        <v>69</v>
      </c>
      <c r="F266">
        <v>0.42209999999999998</v>
      </c>
    </row>
    <row r="267" spans="1:6">
      <c r="A267" t="s">
        <v>477</v>
      </c>
      <c r="B267" s="2">
        <v>42066</v>
      </c>
      <c r="C267">
        <v>266</v>
      </c>
      <c r="D267">
        <v>0.45200000000000001</v>
      </c>
      <c r="E267">
        <v>4</v>
      </c>
      <c r="F267">
        <v>0.99150000000000005</v>
      </c>
    </row>
    <row r="268" spans="1:6">
      <c r="A268" t="s">
        <v>478</v>
      </c>
      <c r="B268" s="2">
        <v>42064</v>
      </c>
      <c r="C268">
        <v>267</v>
      </c>
      <c r="D268">
        <v>0.441</v>
      </c>
      <c r="E268">
        <v>28</v>
      </c>
      <c r="F268">
        <v>0.99070000000000003</v>
      </c>
    </row>
    <row r="269" spans="1:6">
      <c r="A269" t="s">
        <v>479</v>
      </c>
      <c r="B269" s="2">
        <v>42064</v>
      </c>
      <c r="C269">
        <v>268</v>
      </c>
      <c r="D269">
        <v>0.26500000000000001</v>
      </c>
      <c r="E269">
        <v>57</v>
      </c>
      <c r="F269">
        <v>-0.83689999999999998</v>
      </c>
    </row>
    <row r="270" spans="1:6">
      <c r="A270" t="s">
        <v>480</v>
      </c>
      <c r="B270" s="2">
        <v>42064</v>
      </c>
      <c r="C270">
        <v>269</v>
      </c>
      <c r="D270">
        <v>0.29599999999999999</v>
      </c>
      <c r="E270">
        <v>59</v>
      </c>
      <c r="F270">
        <v>0.97840000000000005</v>
      </c>
    </row>
    <row r="271" spans="1:6">
      <c r="A271" t="s">
        <v>481</v>
      </c>
      <c r="B271" s="2">
        <v>42064</v>
      </c>
      <c r="C271">
        <v>270</v>
      </c>
      <c r="D271">
        <v>0.20799999999999999</v>
      </c>
      <c r="E271">
        <v>25</v>
      </c>
      <c r="F271">
        <v>-0.98409999999999997</v>
      </c>
    </row>
    <row r="272" spans="1:6">
      <c r="A272" t="s">
        <v>482</v>
      </c>
      <c r="B272" s="2">
        <v>42064</v>
      </c>
      <c r="C272">
        <v>271</v>
      </c>
      <c r="D272">
        <v>0.64300000000000002</v>
      </c>
      <c r="E272">
        <v>54</v>
      </c>
      <c r="F272">
        <v>0.93140000000000001</v>
      </c>
    </row>
    <row r="273" spans="1:6">
      <c r="A273" t="s">
        <v>448</v>
      </c>
      <c r="B273" s="2">
        <v>42064</v>
      </c>
      <c r="C273">
        <v>272</v>
      </c>
      <c r="D273">
        <v>0.52400000000000002</v>
      </c>
      <c r="E273">
        <v>5</v>
      </c>
      <c r="F273">
        <v>-0.98040000000000005</v>
      </c>
    </row>
    <row r="274" spans="1:6">
      <c r="A274" t="s">
        <v>483</v>
      </c>
      <c r="B274" s="2">
        <v>42064</v>
      </c>
      <c r="C274">
        <v>273</v>
      </c>
      <c r="D274">
        <v>5.4300000000000001E-2</v>
      </c>
      <c r="E274">
        <v>54</v>
      </c>
      <c r="F274">
        <v>0.96030000000000004</v>
      </c>
    </row>
    <row r="275" spans="1:6">
      <c r="A275" t="s">
        <v>484</v>
      </c>
      <c r="B275" s="2">
        <v>42064</v>
      </c>
      <c r="C275">
        <v>274</v>
      </c>
      <c r="D275">
        <v>0.45</v>
      </c>
      <c r="E275">
        <v>48</v>
      </c>
      <c r="F275">
        <v>-0.1027</v>
      </c>
    </row>
    <row r="276" spans="1:6">
      <c r="A276" t="s">
        <v>485</v>
      </c>
      <c r="B276" s="2">
        <v>42064</v>
      </c>
      <c r="C276">
        <v>275</v>
      </c>
      <c r="D276">
        <v>0.20699999999999999</v>
      </c>
      <c r="E276">
        <v>0</v>
      </c>
      <c r="F276">
        <v>-0.99199999999999999</v>
      </c>
    </row>
    <row r="277" spans="1:6">
      <c r="A277" t="s">
        <v>486</v>
      </c>
      <c r="B277" s="2">
        <v>42064</v>
      </c>
      <c r="C277">
        <v>276</v>
      </c>
      <c r="D277">
        <v>0.38900000000000001</v>
      </c>
      <c r="E277">
        <v>68</v>
      </c>
      <c r="F277">
        <v>0.98089999999999999</v>
      </c>
    </row>
    <row r="278" spans="1:6">
      <c r="A278" t="s">
        <v>487</v>
      </c>
      <c r="B278" s="2">
        <v>42048</v>
      </c>
      <c r="C278">
        <v>277</v>
      </c>
      <c r="D278">
        <v>0.30399999999999999</v>
      </c>
      <c r="E278">
        <v>47</v>
      </c>
      <c r="F278">
        <v>0.99150000000000005</v>
      </c>
    </row>
    <row r="279" spans="1:6">
      <c r="A279" t="s">
        <v>444</v>
      </c>
      <c r="B279" s="2">
        <v>42048</v>
      </c>
      <c r="C279">
        <v>278</v>
      </c>
      <c r="D279">
        <v>0.34</v>
      </c>
      <c r="E279">
        <v>27</v>
      </c>
      <c r="F279" t="s">
        <v>587</v>
      </c>
    </row>
    <row r="280" spans="1:6">
      <c r="A280" t="s">
        <v>488</v>
      </c>
      <c r="B280" s="2">
        <v>42048</v>
      </c>
      <c r="C280">
        <v>279</v>
      </c>
      <c r="D280">
        <v>0.63</v>
      </c>
      <c r="E280">
        <v>36</v>
      </c>
      <c r="F280">
        <v>0.83589999999999998</v>
      </c>
    </row>
    <row r="281" spans="1:6">
      <c r="A281" t="s">
        <v>489</v>
      </c>
      <c r="B281" s="2">
        <v>42045</v>
      </c>
      <c r="C281">
        <v>280</v>
      </c>
      <c r="D281">
        <v>0.16200000000000001</v>
      </c>
      <c r="E281">
        <v>71</v>
      </c>
      <c r="F281">
        <v>0.98270000000000002</v>
      </c>
    </row>
    <row r="282" spans="1:6">
      <c r="A282" t="s">
        <v>490</v>
      </c>
      <c r="B282" s="2">
        <v>42045</v>
      </c>
      <c r="C282">
        <v>281</v>
      </c>
      <c r="D282">
        <v>0.28599999999999998</v>
      </c>
      <c r="E282">
        <v>26</v>
      </c>
      <c r="F282">
        <v>0.97629999999999995</v>
      </c>
    </row>
    <row r="283" spans="1:6">
      <c r="A283" t="s">
        <v>491</v>
      </c>
      <c r="B283" s="2">
        <v>42045</v>
      </c>
      <c r="C283">
        <v>282</v>
      </c>
      <c r="D283">
        <v>0.16900000000000001</v>
      </c>
      <c r="E283">
        <v>77</v>
      </c>
      <c r="F283">
        <v>0.96260000000000001</v>
      </c>
    </row>
    <row r="284" spans="1:6">
      <c r="A284" t="s">
        <v>492</v>
      </c>
      <c r="B284" s="2">
        <v>42045</v>
      </c>
      <c r="C284">
        <v>283</v>
      </c>
      <c r="D284">
        <v>0.11899999999999999</v>
      </c>
      <c r="E284">
        <v>38</v>
      </c>
      <c r="F284">
        <v>0.98529999999999995</v>
      </c>
    </row>
    <row r="285" spans="1:6">
      <c r="A285" t="s">
        <v>493</v>
      </c>
      <c r="B285" s="2">
        <v>42044</v>
      </c>
      <c r="C285">
        <v>284</v>
      </c>
      <c r="D285">
        <v>0.62</v>
      </c>
      <c r="E285">
        <v>43</v>
      </c>
      <c r="F285">
        <v>0.9042</v>
      </c>
    </row>
    <row r="286" spans="1:6">
      <c r="A286" t="s">
        <v>494</v>
      </c>
      <c r="B286" s="2">
        <v>42044</v>
      </c>
      <c r="C286">
        <v>285</v>
      </c>
      <c r="D286">
        <v>0.56999999999999995</v>
      </c>
      <c r="E286">
        <v>4</v>
      </c>
      <c r="F286" t="s">
        <v>587</v>
      </c>
    </row>
    <row r="287" spans="1:6">
      <c r="A287" t="s">
        <v>495</v>
      </c>
      <c r="B287" s="2">
        <v>42044</v>
      </c>
      <c r="C287">
        <v>286</v>
      </c>
      <c r="D287">
        <v>0.29299999999999998</v>
      </c>
      <c r="E287">
        <v>57</v>
      </c>
      <c r="F287">
        <v>0.997</v>
      </c>
    </row>
    <row r="288" spans="1:6">
      <c r="A288" t="s">
        <v>496</v>
      </c>
      <c r="B288" s="2">
        <v>42044</v>
      </c>
      <c r="C288">
        <v>287</v>
      </c>
      <c r="D288">
        <v>0.314</v>
      </c>
      <c r="E288">
        <v>2</v>
      </c>
      <c r="F288">
        <v>-0.99260000000000004</v>
      </c>
    </row>
    <row r="289" spans="1:6">
      <c r="A289" t="s">
        <v>497</v>
      </c>
      <c r="B289" s="2">
        <v>42035</v>
      </c>
      <c r="C289">
        <v>288</v>
      </c>
      <c r="D289">
        <v>0.50900000000000001</v>
      </c>
      <c r="E289">
        <v>64</v>
      </c>
      <c r="F289">
        <v>0.99580000000000002</v>
      </c>
    </row>
    <row r="290" spans="1:6">
      <c r="A290" t="s">
        <v>498</v>
      </c>
      <c r="B290" s="2">
        <v>42034</v>
      </c>
      <c r="C290">
        <v>289</v>
      </c>
      <c r="D290">
        <v>0.123</v>
      </c>
      <c r="E290">
        <v>80</v>
      </c>
      <c r="F290">
        <v>-0.93759999999999999</v>
      </c>
    </row>
    <row r="291" spans="1:6">
      <c r="A291" t="s">
        <v>499</v>
      </c>
      <c r="B291" s="2">
        <v>42034</v>
      </c>
      <c r="C291">
        <v>290</v>
      </c>
      <c r="D291">
        <v>0.41599999999999998</v>
      </c>
      <c r="E291">
        <v>57</v>
      </c>
      <c r="F291">
        <v>0.91220000000000001</v>
      </c>
    </row>
    <row r="292" spans="1:6">
      <c r="A292" t="s">
        <v>500</v>
      </c>
      <c r="B292" s="2">
        <v>42034</v>
      </c>
      <c r="C292">
        <v>291</v>
      </c>
      <c r="D292">
        <v>0.23400000000000001</v>
      </c>
      <c r="E292">
        <v>77</v>
      </c>
      <c r="F292">
        <v>0.58699999999999997</v>
      </c>
    </row>
    <row r="293" spans="1:6">
      <c r="A293" t="s">
        <v>501</v>
      </c>
      <c r="B293" s="2">
        <v>42034</v>
      </c>
      <c r="C293">
        <v>292</v>
      </c>
      <c r="D293">
        <v>0.7</v>
      </c>
      <c r="E293">
        <v>72</v>
      </c>
      <c r="F293">
        <v>0.95979999999999999</v>
      </c>
    </row>
    <row r="294" spans="1:6">
      <c r="A294" t="s">
        <v>502</v>
      </c>
      <c r="B294" s="2">
        <v>42034</v>
      </c>
      <c r="C294">
        <v>293</v>
      </c>
      <c r="D294">
        <v>0.63100000000000001</v>
      </c>
      <c r="E294">
        <v>17</v>
      </c>
      <c r="F294">
        <v>0.98329999999999995</v>
      </c>
    </row>
    <row r="295" spans="1:6">
      <c r="A295" t="s">
        <v>503</v>
      </c>
      <c r="B295" s="2">
        <v>42034</v>
      </c>
      <c r="C295">
        <v>294</v>
      </c>
      <c r="D295">
        <v>0.49399999999999999</v>
      </c>
      <c r="E295">
        <v>73</v>
      </c>
      <c r="F295">
        <v>-0.98850000000000005</v>
      </c>
    </row>
    <row r="296" spans="1:6">
      <c r="A296" t="s">
        <v>504</v>
      </c>
      <c r="B296" s="2">
        <v>42034</v>
      </c>
      <c r="C296">
        <v>295</v>
      </c>
      <c r="D296">
        <v>0.61099999999999999</v>
      </c>
      <c r="E296">
        <v>5</v>
      </c>
      <c r="F296">
        <v>-0.98160000000000003</v>
      </c>
    </row>
    <row r="297" spans="1:6">
      <c r="A297" t="s">
        <v>505</v>
      </c>
      <c r="B297" s="2">
        <v>42034</v>
      </c>
      <c r="C297">
        <v>296</v>
      </c>
      <c r="D297">
        <v>0.217</v>
      </c>
      <c r="E297">
        <v>66</v>
      </c>
      <c r="F297">
        <v>0.98119999999999996</v>
      </c>
    </row>
    <row r="298" spans="1:6">
      <c r="A298" t="s">
        <v>506</v>
      </c>
      <c r="B298" s="2">
        <v>42033</v>
      </c>
      <c r="C298">
        <v>297</v>
      </c>
      <c r="D298">
        <v>0.51300000000000001</v>
      </c>
      <c r="E298">
        <v>64</v>
      </c>
      <c r="F298">
        <v>0.99629999999999996</v>
      </c>
    </row>
    <row r="299" spans="1:6">
      <c r="A299" t="s">
        <v>507</v>
      </c>
      <c r="B299" s="2">
        <v>42032</v>
      </c>
      <c r="C299">
        <v>298</v>
      </c>
      <c r="D299">
        <v>0.72499999999999998</v>
      </c>
      <c r="E299">
        <v>63</v>
      </c>
      <c r="F299">
        <v>0.98560000000000003</v>
      </c>
    </row>
    <row r="300" spans="1:6">
      <c r="A300" t="s">
        <v>508</v>
      </c>
      <c r="B300" s="2">
        <v>42025</v>
      </c>
      <c r="C300">
        <v>299</v>
      </c>
      <c r="D300">
        <v>0.36699999999999999</v>
      </c>
      <c r="E300">
        <v>69</v>
      </c>
      <c r="F300">
        <v>0.93779999999999997</v>
      </c>
    </row>
    <row r="301" spans="1:6">
      <c r="A301" t="s">
        <v>509</v>
      </c>
      <c r="B301" s="2">
        <v>42025</v>
      </c>
      <c r="C301">
        <v>300</v>
      </c>
      <c r="D301">
        <v>0.68700000000000006</v>
      </c>
      <c r="E301">
        <v>74</v>
      </c>
      <c r="F301">
        <v>0.93689999999999996</v>
      </c>
    </row>
    <row r="302" spans="1:6">
      <c r="A302" t="s">
        <v>510</v>
      </c>
      <c r="B302" s="2">
        <v>42025</v>
      </c>
      <c r="C302">
        <v>301</v>
      </c>
      <c r="D302">
        <v>0.69099999999999995</v>
      </c>
      <c r="E302">
        <v>67</v>
      </c>
      <c r="F302">
        <v>0.99960000000000004</v>
      </c>
    </row>
    <row r="303" spans="1:6">
      <c r="A303" t="s">
        <v>511</v>
      </c>
      <c r="B303" s="2">
        <v>42025</v>
      </c>
      <c r="C303">
        <v>302</v>
      </c>
      <c r="D303">
        <v>0.436</v>
      </c>
      <c r="E303">
        <v>74</v>
      </c>
      <c r="F303" t="s">
        <v>587</v>
      </c>
    </row>
    <row r="304" spans="1:6">
      <c r="A304" t="s">
        <v>512</v>
      </c>
      <c r="B304" s="2">
        <v>42025</v>
      </c>
      <c r="C304">
        <v>303</v>
      </c>
      <c r="D304">
        <v>0.23699999999999999</v>
      </c>
      <c r="E304">
        <v>71</v>
      </c>
      <c r="F304">
        <v>-0.54720000000000002</v>
      </c>
    </row>
    <row r="305" spans="1:6">
      <c r="A305" t="s">
        <v>513</v>
      </c>
      <c r="B305" s="2">
        <v>42023</v>
      </c>
      <c r="C305">
        <v>304</v>
      </c>
      <c r="D305">
        <v>0.17799999999999999</v>
      </c>
      <c r="E305">
        <v>73</v>
      </c>
      <c r="F305">
        <v>-0.6492</v>
      </c>
    </row>
    <row r="306" spans="1:6">
      <c r="A306" t="s">
        <v>514</v>
      </c>
      <c r="B306" s="2">
        <v>42023</v>
      </c>
      <c r="C306">
        <v>305</v>
      </c>
      <c r="D306">
        <v>0.499</v>
      </c>
      <c r="E306">
        <v>31</v>
      </c>
      <c r="F306">
        <v>0.99239999999999995</v>
      </c>
    </row>
    <row r="307" spans="1:6">
      <c r="A307" t="s">
        <v>515</v>
      </c>
      <c r="B307" s="2">
        <v>42018</v>
      </c>
      <c r="C307">
        <v>306</v>
      </c>
      <c r="D307">
        <v>0.26700000000000002</v>
      </c>
      <c r="E307">
        <v>67</v>
      </c>
      <c r="F307">
        <v>0.92869999999999997</v>
      </c>
    </row>
    <row r="308" spans="1:6">
      <c r="A308" t="s">
        <v>516</v>
      </c>
      <c r="B308" s="2">
        <v>42017</v>
      </c>
      <c r="C308">
        <v>307</v>
      </c>
      <c r="D308">
        <v>0.96199999999999997</v>
      </c>
      <c r="E308">
        <v>7</v>
      </c>
      <c r="F308">
        <v>0.46939999999999998</v>
      </c>
    </row>
    <row r="309" spans="1:6">
      <c r="A309" t="s">
        <v>517</v>
      </c>
      <c r="B309" s="2">
        <v>42011</v>
      </c>
      <c r="C309">
        <v>308</v>
      </c>
      <c r="D309">
        <v>0.80200000000000005</v>
      </c>
      <c r="E309">
        <v>64</v>
      </c>
      <c r="F309">
        <v>0.99380000000000002</v>
      </c>
    </row>
    <row r="310" spans="1:6">
      <c r="A310" t="s">
        <v>518</v>
      </c>
      <c r="B310" s="2">
        <v>42010</v>
      </c>
      <c r="C310">
        <v>309</v>
      </c>
      <c r="D310">
        <v>0.63</v>
      </c>
      <c r="E310">
        <v>45</v>
      </c>
      <c r="F310" t="s">
        <v>587</v>
      </c>
    </row>
    <row r="311" spans="1:6">
      <c r="A311" t="s">
        <v>519</v>
      </c>
      <c r="B311" s="2">
        <v>42010</v>
      </c>
      <c r="C311">
        <v>310</v>
      </c>
      <c r="D311">
        <v>0.51300000000000001</v>
      </c>
      <c r="E311">
        <v>51</v>
      </c>
      <c r="F311" t="s">
        <v>587</v>
      </c>
    </row>
    <row r="312" spans="1:6">
      <c r="A312">
        <v>1991</v>
      </c>
      <c r="B312" s="2">
        <v>42010</v>
      </c>
      <c r="C312">
        <v>311</v>
      </c>
      <c r="D312">
        <v>0.51600000000000001</v>
      </c>
      <c r="E312">
        <v>15</v>
      </c>
      <c r="F312">
        <v>-0.95320000000000005</v>
      </c>
    </row>
    <row r="313" spans="1:6">
      <c r="A313" t="s">
        <v>520</v>
      </c>
      <c r="B313" s="2">
        <v>42010</v>
      </c>
      <c r="C313">
        <v>312</v>
      </c>
      <c r="D313">
        <v>0.52300000000000002</v>
      </c>
      <c r="E313">
        <v>32</v>
      </c>
      <c r="F313" t="s">
        <v>587</v>
      </c>
    </row>
    <row r="314" spans="1:6">
      <c r="A314" t="s">
        <v>521</v>
      </c>
      <c r="B314" s="2">
        <v>42010</v>
      </c>
      <c r="C314">
        <v>313</v>
      </c>
      <c r="D314">
        <v>0.41299999999999998</v>
      </c>
      <c r="E314">
        <v>35</v>
      </c>
      <c r="F314">
        <v>0.97909999999999997</v>
      </c>
    </row>
    <row r="315" spans="1:6">
      <c r="A315" t="s">
        <v>522</v>
      </c>
      <c r="B315" s="2">
        <v>42009</v>
      </c>
      <c r="C315">
        <v>314</v>
      </c>
      <c r="D315">
        <v>0.746</v>
      </c>
      <c r="E315">
        <v>7</v>
      </c>
      <c r="F315" t="s">
        <v>587</v>
      </c>
    </row>
    <row r="316" spans="1:6">
      <c r="A316" t="s">
        <v>523</v>
      </c>
      <c r="B316" s="2">
        <v>42009</v>
      </c>
      <c r="C316">
        <v>315</v>
      </c>
      <c r="D316">
        <v>0.34599999999999997</v>
      </c>
      <c r="E316">
        <v>65</v>
      </c>
      <c r="F316" t="s">
        <v>587</v>
      </c>
    </row>
    <row r="317" spans="1:6">
      <c r="A317" t="s">
        <v>524</v>
      </c>
      <c r="B317" s="2">
        <v>42009</v>
      </c>
      <c r="C317">
        <v>316</v>
      </c>
      <c r="D317">
        <v>0.66800000000000004</v>
      </c>
      <c r="E317">
        <v>11</v>
      </c>
      <c r="F317">
        <v>-0.86380000000000001</v>
      </c>
    </row>
    <row r="318" spans="1:6">
      <c r="A318" t="s">
        <v>525</v>
      </c>
      <c r="B318" s="2">
        <v>42009</v>
      </c>
      <c r="C318">
        <v>317</v>
      </c>
      <c r="D318">
        <v>0.72399999999999998</v>
      </c>
      <c r="E318">
        <v>39</v>
      </c>
      <c r="F318">
        <v>-0.99429999999999996</v>
      </c>
    </row>
    <row r="319" spans="1:6">
      <c r="A319" t="s">
        <v>526</v>
      </c>
      <c r="B319" s="2">
        <v>42009</v>
      </c>
      <c r="C319">
        <v>318</v>
      </c>
      <c r="D319">
        <v>0.34399999999999997</v>
      </c>
      <c r="E319">
        <v>54</v>
      </c>
      <c r="F319">
        <v>-0.73260000000000003</v>
      </c>
    </row>
    <row r="320" spans="1:6">
      <c r="A320" t="s">
        <v>527</v>
      </c>
      <c r="B320" s="2">
        <v>42009</v>
      </c>
      <c r="C320">
        <v>319</v>
      </c>
      <c r="D320">
        <v>0.59599999999999997</v>
      </c>
      <c r="E320">
        <v>68</v>
      </c>
      <c r="F320">
        <v>0.999</v>
      </c>
    </row>
    <row r="321" spans="1:6">
      <c r="A321" t="s">
        <v>528</v>
      </c>
      <c r="B321" s="2">
        <v>41989</v>
      </c>
      <c r="C321">
        <v>320</v>
      </c>
      <c r="D321">
        <v>0.91700000000000004</v>
      </c>
      <c r="E321">
        <v>48</v>
      </c>
      <c r="F321">
        <v>0.99439999999999995</v>
      </c>
    </row>
    <row r="322" spans="1:6">
      <c r="A322" t="s">
        <v>529</v>
      </c>
      <c r="B322" s="2">
        <v>41989</v>
      </c>
      <c r="C322">
        <v>321</v>
      </c>
      <c r="D322">
        <v>0.88900000000000001</v>
      </c>
      <c r="E322">
        <v>51</v>
      </c>
      <c r="F322">
        <v>0.996</v>
      </c>
    </row>
    <row r="323" spans="1:6">
      <c r="A323" t="s">
        <v>530</v>
      </c>
      <c r="B323" s="2">
        <v>41989</v>
      </c>
      <c r="C323">
        <v>322</v>
      </c>
      <c r="D323">
        <v>0.92500000000000004</v>
      </c>
      <c r="E323">
        <v>52</v>
      </c>
      <c r="F323">
        <v>0.9587</v>
      </c>
    </row>
    <row r="324" spans="1:6">
      <c r="A324" t="s">
        <v>531</v>
      </c>
      <c r="B324" s="2">
        <v>41988</v>
      </c>
      <c r="C324">
        <v>323</v>
      </c>
      <c r="D324">
        <v>0.21199999999999999</v>
      </c>
      <c r="E324">
        <v>84</v>
      </c>
      <c r="F324">
        <v>0.23300000000000001</v>
      </c>
    </row>
    <row r="325" spans="1:6">
      <c r="A325" t="s">
        <v>532</v>
      </c>
      <c r="B325" s="2">
        <v>41987</v>
      </c>
      <c r="C325">
        <v>324</v>
      </c>
      <c r="D325">
        <v>0.79700000000000004</v>
      </c>
      <c r="E325">
        <v>66</v>
      </c>
      <c r="F325">
        <v>0.91879999999999995</v>
      </c>
    </row>
    <row r="326" spans="1:6">
      <c r="A326" t="s">
        <v>533</v>
      </c>
      <c r="B326" s="2">
        <v>41987</v>
      </c>
      <c r="C326">
        <v>325</v>
      </c>
      <c r="D326">
        <v>0.67800000000000005</v>
      </c>
      <c r="E326">
        <v>68</v>
      </c>
      <c r="F326">
        <v>0.99280000000000002</v>
      </c>
    </row>
    <row r="327" spans="1:6">
      <c r="A327" t="s">
        <v>534</v>
      </c>
      <c r="B327" s="2">
        <v>41987</v>
      </c>
      <c r="C327">
        <v>326</v>
      </c>
      <c r="D327">
        <v>0.31900000000000001</v>
      </c>
      <c r="E327">
        <v>67</v>
      </c>
      <c r="F327">
        <v>0.97719999999999996</v>
      </c>
    </row>
    <row r="328" spans="1:6">
      <c r="A328" t="s">
        <v>535</v>
      </c>
      <c r="B328" s="2">
        <v>41987</v>
      </c>
      <c r="C328">
        <v>327</v>
      </c>
      <c r="D328">
        <v>0.17699999999999999</v>
      </c>
      <c r="E328">
        <v>65</v>
      </c>
      <c r="F328">
        <v>-0.92169999999999996</v>
      </c>
    </row>
    <row r="329" spans="1:6">
      <c r="A329" t="s">
        <v>536</v>
      </c>
      <c r="B329" s="2">
        <v>41987</v>
      </c>
      <c r="C329">
        <v>328</v>
      </c>
      <c r="D329">
        <v>0.26900000000000002</v>
      </c>
      <c r="E329">
        <v>58</v>
      </c>
      <c r="F329">
        <v>0.74299999999999999</v>
      </c>
    </row>
    <row r="330" spans="1:6">
      <c r="A330" t="s">
        <v>537</v>
      </c>
      <c r="B330" s="2">
        <v>41987</v>
      </c>
      <c r="C330">
        <v>329</v>
      </c>
      <c r="D330">
        <v>0.314</v>
      </c>
      <c r="E330">
        <v>59</v>
      </c>
      <c r="F330">
        <v>0.87080000000000002</v>
      </c>
    </row>
    <row r="331" spans="1:6">
      <c r="A331" t="s">
        <v>538</v>
      </c>
      <c r="B331" s="2">
        <v>41987</v>
      </c>
      <c r="C331">
        <v>330</v>
      </c>
      <c r="D331">
        <v>0.624</v>
      </c>
      <c r="E331">
        <v>65</v>
      </c>
      <c r="F331">
        <v>0.99790000000000001</v>
      </c>
    </row>
    <row r="332" spans="1:6">
      <c r="A332" t="s">
        <v>539</v>
      </c>
      <c r="B332" s="2">
        <v>41987</v>
      </c>
      <c r="C332">
        <v>331</v>
      </c>
      <c r="D332">
        <v>0.83099999999999996</v>
      </c>
      <c r="E332">
        <v>64</v>
      </c>
      <c r="F332">
        <v>0.97009999999999996</v>
      </c>
    </row>
    <row r="333" spans="1:6">
      <c r="A333" t="s">
        <v>540</v>
      </c>
      <c r="B333" s="2">
        <v>41986</v>
      </c>
      <c r="C333">
        <v>332</v>
      </c>
      <c r="D333">
        <v>0.312</v>
      </c>
      <c r="E333">
        <v>50</v>
      </c>
      <c r="F333">
        <v>-0.93820000000000003</v>
      </c>
    </row>
    <row r="334" spans="1:6">
      <c r="A334" t="s">
        <v>541</v>
      </c>
      <c r="B334" s="2">
        <v>41986</v>
      </c>
      <c r="C334">
        <v>333</v>
      </c>
      <c r="D334">
        <v>0.106</v>
      </c>
      <c r="E334">
        <v>67</v>
      </c>
      <c r="F334">
        <v>-5.7700000000000001E-2</v>
      </c>
    </row>
    <row r="335" spans="1:6">
      <c r="A335" t="s">
        <v>542</v>
      </c>
      <c r="B335" s="2">
        <v>41986</v>
      </c>
      <c r="C335">
        <v>334</v>
      </c>
      <c r="D335">
        <v>0.221</v>
      </c>
      <c r="E335">
        <v>67</v>
      </c>
      <c r="F335">
        <v>0.99209999999999998</v>
      </c>
    </row>
    <row r="336" spans="1:6">
      <c r="A336" t="s">
        <v>543</v>
      </c>
      <c r="B336" s="2">
        <v>41986</v>
      </c>
      <c r="C336">
        <v>335</v>
      </c>
      <c r="D336">
        <v>0.42099999999999999</v>
      </c>
      <c r="E336">
        <v>32</v>
      </c>
      <c r="F336" t="s">
        <v>587</v>
      </c>
    </row>
    <row r="337" spans="1:6">
      <c r="A337" t="s">
        <v>544</v>
      </c>
      <c r="B337" s="2">
        <v>41986</v>
      </c>
      <c r="C337">
        <v>336</v>
      </c>
      <c r="D337">
        <v>0.57299999999999995</v>
      </c>
      <c r="E337">
        <v>64</v>
      </c>
      <c r="F337">
        <v>0.92130000000000001</v>
      </c>
    </row>
    <row r="338" spans="1:6">
      <c r="A338" t="s">
        <v>545</v>
      </c>
      <c r="B338" s="2">
        <v>41986</v>
      </c>
      <c r="C338">
        <v>337</v>
      </c>
      <c r="D338">
        <v>0.30499999999999999</v>
      </c>
      <c r="E338">
        <v>34</v>
      </c>
      <c r="F338" t="s">
        <v>587</v>
      </c>
    </row>
    <row r="339" spans="1:6">
      <c r="A339" t="s">
        <v>546</v>
      </c>
      <c r="B339" s="2">
        <v>41986</v>
      </c>
      <c r="C339">
        <v>338</v>
      </c>
      <c r="D339">
        <v>0.54400000000000004</v>
      </c>
      <c r="E339">
        <v>48</v>
      </c>
      <c r="F339">
        <v>-0.75539999999999996</v>
      </c>
    </row>
    <row r="340" spans="1:6">
      <c r="A340" t="s">
        <v>547</v>
      </c>
      <c r="B340" s="2">
        <v>41986</v>
      </c>
      <c r="C340">
        <v>339</v>
      </c>
      <c r="D340">
        <v>0.27300000000000002</v>
      </c>
      <c r="E340">
        <v>39</v>
      </c>
      <c r="F340" t="s">
        <v>587</v>
      </c>
    </row>
    <row r="341" spans="1:6">
      <c r="A341" t="s">
        <v>548</v>
      </c>
      <c r="B341" s="2">
        <v>41986</v>
      </c>
      <c r="C341">
        <v>340</v>
      </c>
      <c r="D341">
        <v>0.27600000000000002</v>
      </c>
      <c r="E341">
        <v>18</v>
      </c>
      <c r="F341" t="s">
        <v>587</v>
      </c>
    </row>
    <row r="342" spans="1:6">
      <c r="A342" t="s">
        <v>549</v>
      </c>
      <c r="B342" s="2">
        <v>41986</v>
      </c>
      <c r="C342">
        <v>341</v>
      </c>
      <c r="D342">
        <v>0.54800000000000004</v>
      </c>
      <c r="E342">
        <v>0</v>
      </c>
      <c r="F342" t="s">
        <v>587</v>
      </c>
    </row>
    <row r="343" spans="1:6">
      <c r="A343" t="s">
        <v>550</v>
      </c>
      <c r="B343" s="2">
        <v>41986</v>
      </c>
      <c r="C343">
        <v>342</v>
      </c>
      <c r="D343">
        <v>0.22900000000000001</v>
      </c>
      <c r="E343">
        <v>34</v>
      </c>
      <c r="F343" t="s">
        <v>587</v>
      </c>
    </row>
    <row r="344" spans="1:6">
      <c r="A344" t="s">
        <v>551</v>
      </c>
      <c r="B344" s="2">
        <v>41986</v>
      </c>
      <c r="C344">
        <v>343</v>
      </c>
      <c r="D344">
        <v>0.70399999999999996</v>
      </c>
      <c r="E344">
        <v>3</v>
      </c>
      <c r="F344" t="s">
        <v>587</v>
      </c>
    </row>
    <row r="345" spans="1:6">
      <c r="A345" t="s">
        <v>552</v>
      </c>
      <c r="B345" s="2">
        <v>41986</v>
      </c>
      <c r="C345">
        <v>344</v>
      </c>
      <c r="D345">
        <v>0.65200000000000002</v>
      </c>
      <c r="E345">
        <v>25</v>
      </c>
      <c r="F345" t="s">
        <v>587</v>
      </c>
    </row>
    <row r="346" spans="1:6">
      <c r="A346" t="s">
        <v>553</v>
      </c>
      <c r="B346" s="2">
        <v>41986</v>
      </c>
      <c r="C346">
        <v>345</v>
      </c>
      <c r="D346">
        <v>0.96</v>
      </c>
      <c r="E346">
        <v>45</v>
      </c>
      <c r="F346" t="s">
        <v>587</v>
      </c>
    </row>
    <row r="347" spans="1:6">
      <c r="A347" t="s">
        <v>554</v>
      </c>
      <c r="B347" s="2">
        <v>41986</v>
      </c>
      <c r="C347">
        <v>346</v>
      </c>
      <c r="D347">
        <v>0.68700000000000006</v>
      </c>
      <c r="E347">
        <v>56</v>
      </c>
      <c r="F347">
        <v>-0.82709999999999995</v>
      </c>
    </row>
    <row r="348" spans="1:6">
      <c r="A348" t="s">
        <v>555</v>
      </c>
      <c r="B348" s="2">
        <v>41986</v>
      </c>
      <c r="C348">
        <v>347</v>
      </c>
      <c r="D348">
        <v>0.34</v>
      </c>
      <c r="E348">
        <v>65</v>
      </c>
      <c r="F348">
        <v>-0.99160000000000004</v>
      </c>
    </row>
    <row r="349" spans="1:6">
      <c r="A349" t="s">
        <v>556</v>
      </c>
      <c r="B349" s="2">
        <v>41986</v>
      </c>
      <c r="C349">
        <v>348</v>
      </c>
      <c r="D349">
        <v>0.61899999999999999</v>
      </c>
      <c r="E349">
        <v>77</v>
      </c>
      <c r="F349">
        <v>-0.31819999999999998</v>
      </c>
    </row>
    <row r="350" spans="1:6">
      <c r="A350" t="s">
        <v>557</v>
      </c>
      <c r="B350" s="2">
        <v>41986</v>
      </c>
      <c r="C350">
        <v>349</v>
      </c>
      <c r="D350">
        <v>0.17399999999999999</v>
      </c>
      <c r="E350">
        <v>72</v>
      </c>
      <c r="F350">
        <v>0.99780000000000002</v>
      </c>
    </row>
    <row r="351" spans="1:6">
      <c r="A351" t="s">
        <v>558</v>
      </c>
      <c r="B351" s="2">
        <v>41986</v>
      </c>
      <c r="C351">
        <v>350</v>
      </c>
      <c r="D351">
        <v>0.51900000000000002</v>
      </c>
      <c r="E351">
        <v>24</v>
      </c>
      <c r="F351">
        <v>-0.9556</v>
      </c>
    </row>
    <row r="352" spans="1:6">
      <c r="A352" t="s">
        <v>559</v>
      </c>
      <c r="B352" s="2">
        <v>41986</v>
      </c>
      <c r="C352">
        <v>351</v>
      </c>
      <c r="D352">
        <v>0.378</v>
      </c>
      <c r="E352">
        <v>64</v>
      </c>
      <c r="F352">
        <v>-0.99980000000000002</v>
      </c>
    </row>
    <row r="353" spans="1:6">
      <c r="A353" t="s">
        <v>560</v>
      </c>
      <c r="B353" s="2">
        <v>41986</v>
      </c>
      <c r="C353">
        <v>352</v>
      </c>
      <c r="D353">
        <v>0.59099999999999997</v>
      </c>
      <c r="E353">
        <v>85</v>
      </c>
      <c r="F353">
        <v>0.99739999999999995</v>
      </c>
    </row>
    <row r="354" spans="1:6">
      <c r="A354" t="s">
        <v>561</v>
      </c>
      <c r="B354" s="2">
        <v>41986</v>
      </c>
      <c r="C354">
        <v>353</v>
      </c>
      <c r="D354">
        <v>0.38600000000000001</v>
      </c>
      <c r="E354">
        <v>55</v>
      </c>
      <c r="F354">
        <v>-4.9700000000000001E-2</v>
      </c>
    </row>
    <row r="355" spans="1:6">
      <c r="A355" t="s">
        <v>562</v>
      </c>
      <c r="B355" s="2">
        <v>41986</v>
      </c>
      <c r="C355">
        <v>354</v>
      </c>
      <c r="D355">
        <v>0.17599999999999999</v>
      </c>
      <c r="E355">
        <v>60</v>
      </c>
      <c r="F355">
        <v>-0.99739999999999995</v>
      </c>
    </row>
    <row r="356" spans="1:6">
      <c r="A356" t="s">
        <v>563</v>
      </c>
      <c r="B356" s="2">
        <v>41986</v>
      </c>
      <c r="C356">
        <v>355</v>
      </c>
      <c r="D356">
        <v>0.16400000000000001</v>
      </c>
      <c r="E356">
        <v>62</v>
      </c>
      <c r="F356">
        <v>-0.99970000000000003</v>
      </c>
    </row>
    <row r="357" spans="1:6">
      <c r="A357" t="s">
        <v>564</v>
      </c>
      <c r="B357" s="2">
        <v>41986</v>
      </c>
      <c r="C357">
        <v>356</v>
      </c>
      <c r="D357">
        <v>0.76400000000000001</v>
      </c>
      <c r="E357">
        <v>0</v>
      </c>
      <c r="F357">
        <v>-0.99509999999999998</v>
      </c>
    </row>
    <row r="358" spans="1:6">
      <c r="A358" t="s">
        <v>565</v>
      </c>
      <c r="B358" s="2">
        <v>41986</v>
      </c>
      <c r="C358">
        <v>357</v>
      </c>
      <c r="D358">
        <v>0.52</v>
      </c>
      <c r="E358">
        <v>61</v>
      </c>
      <c r="F358" t="s">
        <v>587</v>
      </c>
    </row>
    <row r="359" spans="1:6">
      <c r="A359" t="s">
        <v>566</v>
      </c>
      <c r="B359" s="2">
        <v>41986</v>
      </c>
      <c r="C359">
        <v>358</v>
      </c>
      <c r="D359">
        <v>0.65200000000000002</v>
      </c>
      <c r="E359">
        <v>60</v>
      </c>
      <c r="F359">
        <v>-0.99739999999999995</v>
      </c>
    </row>
    <row r="360" spans="1:6">
      <c r="A360" t="s">
        <v>567</v>
      </c>
      <c r="B360" s="2">
        <v>41986</v>
      </c>
      <c r="C360">
        <v>359</v>
      </c>
      <c r="D360">
        <v>0.89</v>
      </c>
      <c r="E360">
        <v>61</v>
      </c>
      <c r="F360" t="s">
        <v>587</v>
      </c>
    </row>
    <row r="361" spans="1:6">
      <c r="A361" t="s">
        <v>558</v>
      </c>
      <c r="B361" s="2">
        <v>41986</v>
      </c>
      <c r="C361">
        <v>360</v>
      </c>
      <c r="D361">
        <v>0.54100000000000004</v>
      </c>
      <c r="E361">
        <v>4</v>
      </c>
      <c r="F361">
        <v>-0.9556</v>
      </c>
    </row>
    <row r="362" spans="1:6">
      <c r="A362" t="s">
        <v>568</v>
      </c>
      <c r="B362" s="2">
        <v>41986</v>
      </c>
      <c r="C362">
        <v>361</v>
      </c>
      <c r="D362">
        <v>0.79300000000000004</v>
      </c>
      <c r="E362">
        <v>66</v>
      </c>
      <c r="F362">
        <v>0.98740000000000006</v>
      </c>
    </row>
    <row r="363" spans="1:6">
      <c r="A363" t="s">
        <v>569</v>
      </c>
      <c r="B363" s="2">
        <v>41986</v>
      </c>
      <c r="C363">
        <v>362</v>
      </c>
      <c r="D363">
        <v>0.74299999999999999</v>
      </c>
      <c r="E363">
        <v>70</v>
      </c>
      <c r="F363">
        <v>-0.99880000000000002</v>
      </c>
    </row>
    <row r="364" spans="1:6">
      <c r="A364" t="s">
        <v>570</v>
      </c>
      <c r="B364" s="2">
        <v>41986</v>
      </c>
      <c r="C364">
        <v>363</v>
      </c>
      <c r="D364">
        <v>0.26900000000000002</v>
      </c>
      <c r="E364">
        <v>63</v>
      </c>
      <c r="F364" t="s">
        <v>587</v>
      </c>
    </row>
    <row r="365" spans="1:6">
      <c r="A365" t="s">
        <v>571</v>
      </c>
      <c r="B365" s="2">
        <v>41986</v>
      </c>
      <c r="C365">
        <v>364</v>
      </c>
      <c r="D365">
        <v>0.52</v>
      </c>
      <c r="E365">
        <v>59</v>
      </c>
      <c r="F365" t="s">
        <v>587</v>
      </c>
    </row>
    <row r="366" spans="1:6">
      <c r="A366" t="s">
        <v>572</v>
      </c>
      <c r="B366" s="2">
        <v>41986</v>
      </c>
      <c r="C366">
        <v>365</v>
      </c>
      <c r="D366">
        <v>0.39900000000000002</v>
      </c>
      <c r="E366">
        <v>61</v>
      </c>
      <c r="F366" t="s">
        <v>587</v>
      </c>
    </row>
    <row r="367" spans="1:6">
      <c r="A367" t="s">
        <v>573</v>
      </c>
      <c r="B367" s="2">
        <v>41986</v>
      </c>
      <c r="C367">
        <v>366</v>
      </c>
      <c r="D367">
        <v>0.58399999999999996</v>
      </c>
      <c r="E367">
        <v>62</v>
      </c>
      <c r="F367">
        <v>-0.80520000000000003</v>
      </c>
    </row>
    <row r="368" spans="1:6">
      <c r="A368" t="s">
        <v>574</v>
      </c>
      <c r="B368" s="2">
        <v>41986</v>
      </c>
      <c r="C368">
        <v>367</v>
      </c>
      <c r="D368">
        <v>0.27400000000000002</v>
      </c>
      <c r="E368">
        <v>48</v>
      </c>
      <c r="F368">
        <v>0</v>
      </c>
    </row>
    <row r="369" spans="1:6">
      <c r="A369" t="s">
        <v>575</v>
      </c>
      <c r="B369" s="2">
        <v>41986</v>
      </c>
      <c r="C369">
        <v>368</v>
      </c>
      <c r="D369">
        <v>0.317</v>
      </c>
      <c r="E369">
        <v>49</v>
      </c>
      <c r="F369">
        <v>-2.58E-2</v>
      </c>
    </row>
    <row r="370" spans="1:6">
      <c r="A370" t="s">
        <v>576</v>
      </c>
      <c r="B370" s="2">
        <v>41986</v>
      </c>
      <c r="C370">
        <v>369</v>
      </c>
      <c r="D370">
        <v>0.47599999999999998</v>
      </c>
      <c r="E370">
        <v>48</v>
      </c>
      <c r="F370">
        <v>-0.63780000000000003</v>
      </c>
    </row>
    <row r="371" spans="1:6">
      <c r="A371" t="s">
        <v>577</v>
      </c>
      <c r="B371" s="2">
        <v>41986</v>
      </c>
      <c r="C371">
        <v>370</v>
      </c>
      <c r="D371">
        <v>0.52600000000000002</v>
      </c>
      <c r="E371">
        <v>48</v>
      </c>
      <c r="F371">
        <v>-0.99719999999999998</v>
      </c>
    </row>
    <row r="372" spans="1:6">
      <c r="A372" t="s">
        <v>578</v>
      </c>
      <c r="B372" s="2">
        <v>41986</v>
      </c>
      <c r="C372">
        <v>371</v>
      </c>
      <c r="D372">
        <v>0.94899999999999995</v>
      </c>
      <c r="E372">
        <v>51</v>
      </c>
      <c r="F372">
        <v>0.47739999999999999</v>
      </c>
    </row>
    <row r="373" spans="1:6">
      <c r="A373">
        <v>1901</v>
      </c>
      <c r="B373" s="2">
        <v>41986</v>
      </c>
      <c r="C373">
        <v>372</v>
      </c>
      <c r="D373">
        <v>0.70699999999999996</v>
      </c>
      <c r="E373">
        <v>65</v>
      </c>
      <c r="F373">
        <v>4.6899999999999997E-2</v>
      </c>
    </row>
    <row r="374" spans="1:6">
      <c r="A374" t="s">
        <v>579</v>
      </c>
      <c r="B374" s="2">
        <v>41986</v>
      </c>
      <c r="C374">
        <v>373</v>
      </c>
      <c r="D374">
        <v>0.27300000000000002</v>
      </c>
      <c r="E374">
        <v>63</v>
      </c>
      <c r="F374">
        <v>-0.97130000000000005</v>
      </c>
    </row>
    <row r="375" spans="1:6">
      <c r="A375" t="s">
        <v>580</v>
      </c>
      <c r="B375" s="2">
        <v>41986</v>
      </c>
      <c r="C375">
        <v>374</v>
      </c>
      <c r="D375">
        <v>0.47099999999999997</v>
      </c>
      <c r="E375">
        <v>57</v>
      </c>
      <c r="F375">
        <v>0.98429999999999995</v>
      </c>
    </row>
    <row r="376" spans="1:6">
      <c r="A376" t="s">
        <v>581</v>
      </c>
      <c r="B376" s="2">
        <v>41986</v>
      </c>
      <c r="C376">
        <v>375</v>
      </c>
      <c r="D376">
        <v>0.89400000000000002</v>
      </c>
      <c r="E376">
        <v>63</v>
      </c>
      <c r="F376">
        <v>0.99019999999999997</v>
      </c>
    </row>
    <row r="377" spans="1:6">
      <c r="A377" t="s">
        <v>582</v>
      </c>
      <c r="B377" s="2">
        <v>41986</v>
      </c>
      <c r="C377">
        <v>376</v>
      </c>
      <c r="D377">
        <v>0.67700000000000005</v>
      </c>
      <c r="E377">
        <v>70</v>
      </c>
      <c r="F377">
        <v>0.97829999999999995</v>
      </c>
    </row>
    <row r="378" spans="1:6">
      <c r="A378" t="s">
        <v>583</v>
      </c>
      <c r="B378" s="2">
        <v>41986</v>
      </c>
      <c r="C378">
        <v>377</v>
      </c>
      <c r="D378">
        <v>0.27200000000000002</v>
      </c>
      <c r="E378">
        <v>68</v>
      </c>
      <c r="F378">
        <v>0.89790000000000003</v>
      </c>
    </row>
    <row r="379" spans="1:6">
      <c r="A379" t="s">
        <v>584</v>
      </c>
      <c r="B379" s="2">
        <v>41986</v>
      </c>
      <c r="C379">
        <v>378</v>
      </c>
      <c r="D379">
        <v>0.51</v>
      </c>
      <c r="E379">
        <v>73</v>
      </c>
      <c r="F379">
        <v>0.97740000000000005</v>
      </c>
    </row>
    <row r="380" spans="1:6">
      <c r="A380" t="s">
        <v>585</v>
      </c>
      <c r="B380" s="2">
        <v>41986</v>
      </c>
      <c r="C380">
        <v>379</v>
      </c>
      <c r="D380">
        <v>0.61499999999999999</v>
      </c>
      <c r="E380">
        <v>33</v>
      </c>
      <c r="F380">
        <v>0.92059999999999997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8"/>
  <sheetViews>
    <sheetView workbookViewId="0">
      <selection activeCell="K2" sqref="K2"/>
    </sheetView>
  </sheetViews>
  <sheetFormatPr baseColWidth="10" defaultRowHeight="15" x14ac:dyDescent="0"/>
  <cols>
    <col min="1" max="1" width="23.1640625" bestFit="1" customWidth="1"/>
    <col min="2" max="2" width="29.5" bestFit="1" customWidth="1"/>
  </cols>
  <sheetData>
    <row r="1" spans="1:14">
      <c r="A1" t="s">
        <v>0</v>
      </c>
      <c r="B1" t="s">
        <v>589</v>
      </c>
      <c r="C1" t="s">
        <v>588</v>
      </c>
      <c r="F1" t="s">
        <v>0</v>
      </c>
      <c r="G1" t="s">
        <v>588</v>
      </c>
      <c r="J1" t="s">
        <v>590</v>
      </c>
      <c r="K1" t="s">
        <v>591</v>
      </c>
      <c r="L1" t="s">
        <v>592</v>
      </c>
      <c r="N1" t="s">
        <v>593</v>
      </c>
    </row>
    <row r="2" spans="1:14">
      <c r="A2" t="s">
        <v>186</v>
      </c>
      <c r="B2">
        <v>0.96199999999999997</v>
      </c>
      <c r="C2">
        <f>VLOOKUP(A2,F:G,2,FALSE)</f>
        <v>0.46939998865127502</v>
      </c>
      <c r="F2" t="s">
        <v>141</v>
      </c>
      <c r="G2">
        <v>0.99980002641677801</v>
      </c>
      <c r="J2" t="str">
        <f>genres!A2</f>
        <v>pop</v>
      </c>
      <c r="K2">
        <f>VLOOKUP(J2,A:B,2,FALSE)</f>
        <v>0.41243548387096701</v>
      </c>
      <c r="L2">
        <f>VLOOKUP(J2,F:G,2,FALSE)</f>
        <v>0.124038958801077</v>
      </c>
      <c r="N2" s="1">
        <f>SUM(genres!C2:C50)</f>
        <v>0.75246949447995359</v>
      </c>
    </row>
    <row r="3" spans="1:14">
      <c r="A3" t="s">
        <v>158</v>
      </c>
      <c r="B3">
        <v>0.96099999999999997</v>
      </c>
      <c r="C3">
        <f t="shared" ref="C3:C66" si="0">VLOOKUP(A3,F:G,2,FALSE)</f>
        <v>0.95160001516342096</v>
      </c>
      <c r="F3" t="s">
        <v>208</v>
      </c>
      <c r="G3">
        <v>0.99860000610351496</v>
      </c>
      <c r="J3" t="str">
        <f>genres!A3</f>
        <v>rap</v>
      </c>
      <c r="K3">
        <f t="shared" ref="K3:K51" si="1">VLOOKUP(J3,A:B,2,FALSE)</f>
        <v>0.405653571428571</v>
      </c>
      <c r="L3">
        <f t="shared" ref="L3:L51" si="2">VLOOKUP(J3,F:G,2,FALSE)</f>
        <v>-0.30083424692386601</v>
      </c>
    </row>
    <row r="4" spans="1:14">
      <c r="A4" t="s">
        <v>175</v>
      </c>
      <c r="B4">
        <v>0.96099999999999997</v>
      </c>
      <c r="C4">
        <f t="shared" si="0"/>
        <v>0.95160001516342096</v>
      </c>
      <c r="F4" t="s">
        <v>125</v>
      </c>
      <c r="G4">
        <v>0.99839997291564897</v>
      </c>
      <c r="J4" t="str">
        <f>genres!A4</f>
        <v>pop rap</v>
      </c>
      <c r="K4">
        <f t="shared" si="1"/>
        <v>0.41853536585365803</v>
      </c>
      <c r="L4">
        <f t="shared" si="2"/>
        <v>-0.26112428586929998</v>
      </c>
    </row>
    <row r="5" spans="1:14">
      <c r="A5" t="s">
        <v>106</v>
      </c>
      <c r="B5">
        <v>0.94866666666666599</v>
      </c>
      <c r="C5">
        <f t="shared" si="0"/>
        <v>0.957599997520446</v>
      </c>
      <c r="F5" t="s">
        <v>169</v>
      </c>
      <c r="G5">
        <v>0.99739998579025202</v>
      </c>
      <c r="J5" t="str">
        <f>genres!A5</f>
        <v>modern rock</v>
      </c>
      <c r="K5">
        <f t="shared" si="1"/>
        <v>0.47521805555555502</v>
      </c>
      <c r="L5">
        <f t="shared" si="2"/>
        <v>0.28463731244651203</v>
      </c>
    </row>
    <row r="6" spans="1:14">
      <c r="A6" t="s">
        <v>176</v>
      </c>
      <c r="B6">
        <v>0.93899999999999995</v>
      </c>
      <c r="C6" t="e">
        <f t="shared" si="0"/>
        <v>#N/A</v>
      </c>
      <c r="F6" t="s">
        <v>192</v>
      </c>
      <c r="G6">
        <v>0.99659997224807695</v>
      </c>
      <c r="J6" t="str">
        <f>genres!A6</f>
        <v>indie pop</v>
      </c>
      <c r="K6">
        <f t="shared" si="1"/>
        <v>0.45150980392156798</v>
      </c>
      <c r="L6">
        <f t="shared" si="2"/>
        <v>0.339485415490344</v>
      </c>
    </row>
    <row r="7" spans="1:14">
      <c r="A7" t="s">
        <v>142</v>
      </c>
      <c r="B7">
        <v>0.93899999999999995</v>
      </c>
      <c r="C7" t="e">
        <f t="shared" si="0"/>
        <v>#N/A</v>
      </c>
      <c r="F7" t="s">
        <v>201</v>
      </c>
      <c r="G7">
        <v>0.99629998207092196</v>
      </c>
      <c r="J7" t="str">
        <f>genres!A7</f>
        <v>indietronica</v>
      </c>
      <c r="K7">
        <f t="shared" si="1"/>
        <v>0.45580851063829703</v>
      </c>
      <c r="L7">
        <f t="shared" si="2"/>
        <v>8.8989742768880595E-2</v>
      </c>
    </row>
    <row r="8" spans="1:14">
      <c r="A8" t="s">
        <v>143</v>
      </c>
      <c r="B8">
        <v>0.93899999999999995</v>
      </c>
      <c r="C8" t="e">
        <f t="shared" si="0"/>
        <v>#N/A</v>
      </c>
      <c r="F8" t="s">
        <v>150</v>
      </c>
      <c r="G8">
        <v>0.99629998207092196</v>
      </c>
      <c r="J8" t="str">
        <f>genres!A8</f>
        <v>trap music</v>
      </c>
      <c r="K8">
        <f t="shared" si="1"/>
        <v>0.389753191489361</v>
      </c>
      <c r="L8">
        <f t="shared" si="2"/>
        <v>-0.27942563784428098</v>
      </c>
    </row>
    <row r="9" spans="1:14">
      <c r="A9" t="s">
        <v>190</v>
      </c>
      <c r="B9">
        <v>0.93300000000000005</v>
      </c>
      <c r="C9">
        <f t="shared" si="0"/>
        <v>0.99390000104904097</v>
      </c>
      <c r="F9" t="s">
        <v>149</v>
      </c>
      <c r="G9">
        <v>0.99580001831054599</v>
      </c>
      <c r="J9" t="str">
        <f>genres!A9</f>
        <v>hip hop</v>
      </c>
      <c r="K9">
        <f t="shared" si="1"/>
        <v>0.408122222222222</v>
      </c>
      <c r="L9">
        <f t="shared" si="2"/>
        <v>-0.314119510943206</v>
      </c>
    </row>
    <row r="10" spans="1:14">
      <c r="A10" t="s">
        <v>86</v>
      </c>
      <c r="B10">
        <v>0.90024999999999999</v>
      </c>
      <c r="C10">
        <f t="shared" si="0"/>
        <v>0.957599997520446</v>
      </c>
      <c r="F10" t="s">
        <v>163</v>
      </c>
      <c r="G10">
        <v>0.99580001831054599</v>
      </c>
      <c r="J10" t="str">
        <f>genres!A10</f>
        <v>tropical house</v>
      </c>
      <c r="K10">
        <f t="shared" si="1"/>
        <v>0.44191111111111098</v>
      </c>
      <c r="L10">
        <f t="shared" si="2"/>
        <v>0.199461288029147</v>
      </c>
    </row>
    <row r="11" spans="1:14">
      <c r="A11" t="s">
        <v>87</v>
      </c>
      <c r="B11">
        <v>0.90024999999999999</v>
      </c>
      <c r="C11">
        <f t="shared" si="0"/>
        <v>0.957599997520446</v>
      </c>
      <c r="F11" t="s">
        <v>198</v>
      </c>
      <c r="G11">
        <v>0.99580001831054599</v>
      </c>
      <c r="J11" t="str">
        <f>genres!A11</f>
        <v>indie poptimism</v>
      </c>
      <c r="K11">
        <f t="shared" si="1"/>
        <v>0.41719512195121899</v>
      </c>
      <c r="L11">
        <f t="shared" si="2"/>
        <v>4.26342851349285E-2</v>
      </c>
    </row>
    <row r="12" spans="1:14">
      <c r="A12" t="s">
        <v>114</v>
      </c>
      <c r="B12">
        <v>0.80600000000000005</v>
      </c>
      <c r="C12" t="e">
        <f t="shared" si="0"/>
        <v>#N/A</v>
      </c>
      <c r="F12" t="s">
        <v>193</v>
      </c>
      <c r="G12">
        <v>0.99449998140335005</v>
      </c>
      <c r="J12" t="str">
        <f>genres!A12</f>
        <v>edm</v>
      </c>
      <c r="K12">
        <f t="shared" si="1"/>
        <v>0.40602500000000002</v>
      </c>
      <c r="L12">
        <f t="shared" si="2"/>
        <v>0.207033331333487</v>
      </c>
    </row>
    <row r="13" spans="1:14">
      <c r="A13" t="s">
        <v>66</v>
      </c>
      <c r="B13">
        <v>0.79549999999999998</v>
      </c>
      <c r="C13">
        <f t="shared" si="0"/>
        <v>0.98364999890327398</v>
      </c>
      <c r="F13" t="s">
        <v>190</v>
      </c>
      <c r="G13">
        <v>0.99390000104904097</v>
      </c>
      <c r="J13" t="str">
        <f>genres!A13</f>
        <v>neo mellow</v>
      </c>
      <c r="K13">
        <f t="shared" si="1"/>
        <v>0.45152941176470501</v>
      </c>
      <c r="L13">
        <f t="shared" si="2"/>
        <v>0.34360645158636899</v>
      </c>
    </row>
    <row r="14" spans="1:14">
      <c r="A14" t="s">
        <v>126</v>
      </c>
      <c r="B14">
        <v>0.79549999999999998</v>
      </c>
      <c r="C14">
        <f t="shared" si="0"/>
        <v>0.89375001192092896</v>
      </c>
      <c r="F14" t="s">
        <v>181</v>
      </c>
      <c r="G14">
        <v>0.99150002002715998</v>
      </c>
      <c r="J14" t="str">
        <f>genres!A14</f>
        <v>indie rock</v>
      </c>
      <c r="K14">
        <f t="shared" si="1"/>
        <v>0.49636562499999998</v>
      </c>
      <c r="L14">
        <f t="shared" si="2"/>
        <v>0.30023870965646099</v>
      </c>
    </row>
    <row r="15" spans="1:14">
      <c r="A15" t="s">
        <v>107</v>
      </c>
      <c r="B15">
        <v>0.78466666666666596</v>
      </c>
      <c r="C15">
        <f t="shared" si="0"/>
        <v>0.95710000395774797</v>
      </c>
      <c r="F15" t="s">
        <v>146</v>
      </c>
      <c r="G15">
        <v>0.99070000648498502</v>
      </c>
      <c r="J15" t="str">
        <f>genres!A15</f>
        <v>southern hip hop</v>
      </c>
      <c r="K15">
        <f t="shared" si="1"/>
        <v>0.3525875</v>
      </c>
      <c r="L15">
        <f t="shared" si="2"/>
        <v>-0.21582413394132499</v>
      </c>
    </row>
    <row r="16" spans="1:14">
      <c r="A16" t="s">
        <v>138</v>
      </c>
      <c r="B16">
        <v>0.73750000000000004</v>
      </c>
      <c r="C16">
        <f t="shared" si="0"/>
        <v>0.95579999685287398</v>
      </c>
      <c r="F16" t="s">
        <v>177</v>
      </c>
      <c r="G16">
        <v>0.98940002918243397</v>
      </c>
      <c r="J16" t="str">
        <f>genres!A16</f>
        <v>indie r&amp;b</v>
      </c>
      <c r="K16">
        <f t="shared" si="1"/>
        <v>0.41130645161290302</v>
      </c>
      <c r="L16">
        <f t="shared" si="2"/>
        <v>-9.0003998875617899E-2</v>
      </c>
    </row>
    <row r="17" spans="1:12">
      <c r="A17" t="s">
        <v>118</v>
      </c>
      <c r="B17">
        <v>0.72950000000000004</v>
      </c>
      <c r="C17">
        <f t="shared" si="0"/>
        <v>0.94889998435974099</v>
      </c>
      <c r="F17" t="s">
        <v>174</v>
      </c>
      <c r="G17">
        <v>0.98879998922348</v>
      </c>
      <c r="J17" t="str">
        <f>genres!A17</f>
        <v>dance pop</v>
      </c>
      <c r="K17">
        <f t="shared" si="1"/>
        <v>0.43654838709677402</v>
      </c>
      <c r="L17">
        <f t="shared" si="2"/>
        <v>7.51999497413635E-3</v>
      </c>
    </row>
    <row r="18" spans="1:12">
      <c r="A18" t="s">
        <v>127</v>
      </c>
      <c r="B18">
        <v>0.72599999999999998</v>
      </c>
      <c r="C18" t="e">
        <f t="shared" si="0"/>
        <v>#N/A</v>
      </c>
      <c r="F18" t="s">
        <v>91</v>
      </c>
      <c r="G18">
        <v>0.98555000126361803</v>
      </c>
      <c r="J18" t="str">
        <f>genres!A18</f>
        <v>underground hip hop</v>
      </c>
      <c r="K18">
        <f t="shared" si="1"/>
        <v>0.44774999999999998</v>
      </c>
      <c r="L18">
        <f t="shared" si="2"/>
        <v>-0.27804073422319298</v>
      </c>
    </row>
    <row r="19" spans="1:12">
      <c r="A19" t="s">
        <v>136</v>
      </c>
      <c r="B19">
        <v>0.72599999999999998</v>
      </c>
      <c r="C19" t="e">
        <f t="shared" si="0"/>
        <v>#N/A</v>
      </c>
      <c r="F19" t="s">
        <v>122</v>
      </c>
      <c r="G19">
        <v>0.98454999923705999</v>
      </c>
      <c r="J19" t="str">
        <f>genres!A19</f>
        <v>indie folk</v>
      </c>
      <c r="K19">
        <f t="shared" si="1"/>
        <v>0.40958620689655101</v>
      </c>
      <c r="L19">
        <f t="shared" si="2"/>
        <v>0.66823749740918403</v>
      </c>
    </row>
    <row r="20" spans="1:12">
      <c r="A20" t="s">
        <v>117</v>
      </c>
      <c r="B20">
        <v>0.72599999999999998</v>
      </c>
      <c r="C20" t="e">
        <f t="shared" si="0"/>
        <v>#N/A</v>
      </c>
      <c r="F20" t="s">
        <v>134</v>
      </c>
      <c r="G20">
        <v>0.98449999094009399</v>
      </c>
      <c r="J20" t="str">
        <f>genres!A20</f>
        <v>folk-pop</v>
      </c>
      <c r="K20">
        <f t="shared" si="1"/>
        <v>0.41066666666666601</v>
      </c>
      <c r="L20">
        <f t="shared" si="2"/>
        <v>0.66979166368643395</v>
      </c>
    </row>
    <row r="21" spans="1:12">
      <c r="A21" t="s">
        <v>180</v>
      </c>
      <c r="B21">
        <v>0.71699999999999997</v>
      </c>
      <c r="C21" t="e">
        <f t="shared" si="0"/>
        <v>#N/A</v>
      </c>
      <c r="F21" t="s">
        <v>160</v>
      </c>
      <c r="G21">
        <v>0.98439997434616</v>
      </c>
      <c r="J21" t="str">
        <f>genres!A21</f>
        <v>pop rock</v>
      </c>
      <c r="K21">
        <f t="shared" si="1"/>
        <v>0.49737499999999901</v>
      </c>
      <c r="L21">
        <f t="shared" si="2"/>
        <v>1.7114287330990699E-2</v>
      </c>
    </row>
    <row r="22" spans="1:12">
      <c r="A22" t="s">
        <v>194</v>
      </c>
      <c r="B22">
        <v>0.71699999999999997</v>
      </c>
      <c r="C22" t="e">
        <f t="shared" si="0"/>
        <v>#N/A</v>
      </c>
      <c r="F22" t="s">
        <v>100</v>
      </c>
      <c r="G22">
        <v>0.98399999737739496</v>
      </c>
      <c r="J22" t="str">
        <f>genres!A22</f>
        <v>shimmer pop</v>
      </c>
      <c r="K22">
        <f t="shared" si="1"/>
        <v>0.39586363636363597</v>
      </c>
      <c r="L22">
        <f t="shared" si="2"/>
        <v>2.0642103333222198E-2</v>
      </c>
    </row>
    <row r="23" spans="1:12">
      <c r="A23" t="s">
        <v>145</v>
      </c>
      <c r="B23">
        <v>0.71699999999999997</v>
      </c>
      <c r="C23" t="e">
        <f t="shared" si="0"/>
        <v>#N/A</v>
      </c>
      <c r="F23" t="s">
        <v>66</v>
      </c>
      <c r="G23">
        <v>0.98364999890327398</v>
      </c>
      <c r="J23" t="str">
        <f>genres!A23</f>
        <v>stomp and holler</v>
      </c>
      <c r="K23">
        <f t="shared" si="1"/>
        <v>0.42545454545454497</v>
      </c>
      <c r="L23">
        <f t="shared" si="2"/>
        <v>0.51064999277392997</v>
      </c>
    </row>
    <row r="24" spans="1:12">
      <c r="A24" t="s">
        <v>159</v>
      </c>
      <c r="B24">
        <v>0.71699999999999997</v>
      </c>
      <c r="C24" t="e">
        <f t="shared" si="0"/>
        <v>#N/A</v>
      </c>
      <c r="F24" t="s">
        <v>95</v>
      </c>
      <c r="G24">
        <v>0.98139998316764798</v>
      </c>
      <c r="J24" t="str">
        <f>genres!A24</f>
        <v>electro house</v>
      </c>
      <c r="K24">
        <f t="shared" si="1"/>
        <v>0.44295238095237999</v>
      </c>
      <c r="L24">
        <f t="shared" si="2"/>
        <v>0.26785713567265401</v>
      </c>
    </row>
    <row r="25" spans="1:12">
      <c r="A25" t="s">
        <v>68</v>
      </c>
      <c r="B25">
        <v>0.70916666666666595</v>
      </c>
      <c r="C25">
        <f t="shared" si="0"/>
        <v>0.97175000111262</v>
      </c>
      <c r="F25" t="s">
        <v>147</v>
      </c>
      <c r="G25">
        <v>0.98089998960494995</v>
      </c>
      <c r="J25" t="str">
        <f>genres!A25</f>
        <v>alternative dance</v>
      </c>
      <c r="K25">
        <f t="shared" si="1"/>
        <v>0.51468421052631497</v>
      </c>
      <c r="L25">
        <f t="shared" si="2"/>
        <v>0.18028124584816299</v>
      </c>
    </row>
    <row r="26" spans="1:12">
      <c r="A26" t="s">
        <v>193</v>
      </c>
      <c r="B26">
        <v>0.70399999999999996</v>
      </c>
      <c r="C26">
        <f t="shared" si="0"/>
        <v>0.99449998140335005</v>
      </c>
      <c r="F26" t="s">
        <v>168</v>
      </c>
      <c r="G26">
        <v>0.97909998893737704</v>
      </c>
      <c r="J26" t="str">
        <f>genres!A26</f>
        <v>dwn trap</v>
      </c>
      <c r="K26">
        <f t="shared" si="1"/>
        <v>0.402552631578947</v>
      </c>
      <c r="L26">
        <f t="shared" si="2"/>
        <v>-0.323894444439146</v>
      </c>
    </row>
    <row r="27" spans="1:12">
      <c r="A27" t="s">
        <v>199</v>
      </c>
      <c r="B27">
        <v>0.7</v>
      </c>
      <c r="C27">
        <f t="shared" si="0"/>
        <v>0.959800004959106</v>
      </c>
      <c r="F27" t="s">
        <v>182</v>
      </c>
      <c r="G27">
        <v>0.97839999198913497</v>
      </c>
      <c r="J27" t="str">
        <f>genres!A27</f>
        <v>escape room</v>
      </c>
      <c r="K27">
        <f t="shared" si="1"/>
        <v>0.48394117647058799</v>
      </c>
      <c r="L27">
        <f t="shared" si="2"/>
        <v>1.1835719059620499E-2</v>
      </c>
    </row>
    <row r="28" spans="1:12">
      <c r="A28" t="s">
        <v>165</v>
      </c>
      <c r="B28">
        <v>0.7</v>
      </c>
      <c r="C28">
        <f t="shared" si="0"/>
        <v>0.959800004959106</v>
      </c>
      <c r="F28" t="s">
        <v>123</v>
      </c>
      <c r="G28">
        <v>0.97839999198913497</v>
      </c>
      <c r="J28" t="str">
        <f>genres!A28</f>
        <v>electronic trap</v>
      </c>
      <c r="K28">
        <f t="shared" si="1"/>
        <v>0.36649999999999999</v>
      </c>
      <c r="L28">
        <f t="shared" si="2"/>
        <v>0.20366923081187099</v>
      </c>
    </row>
    <row r="29" spans="1:12">
      <c r="A29" t="s">
        <v>64</v>
      </c>
      <c r="B29">
        <v>0.68483333333333296</v>
      </c>
      <c r="C29">
        <f t="shared" si="0"/>
        <v>0.95329999923705999</v>
      </c>
      <c r="F29" t="s">
        <v>98</v>
      </c>
      <c r="G29">
        <v>0.97699999809265103</v>
      </c>
      <c r="J29" t="str">
        <f>genres!A29</f>
        <v>synthpop</v>
      </c>
      <c r="K29">
        <f t="shared" si="1"/>
        <v>0.52733333333333299</v>
      </c>
      <c r="L29">
        <f t="shared" si="2"/>
        <v>7.3399996917162605E-2</v>
      </c>
    </row>
    <row r="30" spans="1:12">
      <c r="A30" t="s">
        <v>81</v>
      </c>
      <c r="B30">
        <v>0.68259999999999998</v>
      </c>
      <c r="C30">
        <f t="shared" si="0"/>
        <v>0.97269999980926503</v>
      </c>
      <c r="F30" t="s">
        <v>55</v>
      </c>
      <c r="G30">
        <v>0.97370001673698403</v>
      </c>
      <c r="J30" t="str">
        <f>genres!A30</f>
        <v>vapor soul</v>
      </c>
      <c r="K30">
        <f t="shared" si="1"/>
        <v>0.369785714285714</v>
      </c>
      <c r="L30">
        <f t="shared" si="2"/>
        <v>6.4999517053365697E-4</v>
      </c>
    </row>
    <row r="31" spans="1:12">
      <c r="A31" t="s">
        <v>71</v>
      </c>
      <c r="B31">
        <v>0.68259999999999998</v>
      </c>
      <c r="C31">
        <f t="shared" si="0"/>
        <v>0.97269999980926503</v>
      </c>
      <c r="F31" t="s">
        <v>71</v>
      </c>
      <c r="G31">
        <v>0.97269999980926503</v>
      </c>
      <c r="J31" t="str">
        <f>genres!A31</f>
        <v>alternative rock</v>
      </c>
      <c r="K31">
        <f t="shared" si="1"/>
        <v>0.47457142857142798</v>
      </c>
      <c r="L31">
        <f t="shared" si="2"/>
        <v>0.42639999570591097</v>
      </c>
    </row>
    <row r="32" spans="1:12">
      <c r="A32" t="s">
        <v>100</v>
      </c>
      <c r="B32">
        <v>0.67499999999999905</v>
      </c>
      <c r="C32">
        <f t="shared" si="0"/>
        <v>0.98399999737739496</v>
      </c>
      <c r="F32" t="s">
        <v>81</v>
      </c>
      <c r="G32">
        <v>0.97269999980926503</v>
      </c>
      <c r="J32" t="str">
        <f>genres!A32</f>
        <v>new rave</v>
      </c>
      <c r="K32">
        <f t="shared" si="1"/>
        <v>0.52564285714285697</v>
      </c>
      <c r="L32">
        <f t="shared" si="2"/>
        <v>0.14786363426934501</v>
      </c>
    </row>
    <row r="33" spans="1:12">
      <c r="A33" t="s">
        <v>170</v>
      </c>
      <c r="B33">
        <v>0.67300000000000004</v>
      </c>
      <c r="C33">
        <f t="shared" si="0"/>
        <v>0.97049999237060502</v>
      </c>
      <c r="F33" t="s">
        <v>68</v>
      </c>
      <c r="G33">
        <v>0.97175000111262</v>
      </c>
      <c r="J33" t="str">
        <f>genres!A33</f>
        <v>post-teen pop</v>
      </c>
      <c r="K33">
        <f t="shared" si="1"/>
        <v>0.432999999999999</v>
      </c>
      <c r="L33">
        <f t="shared" si="2"/>
        <v>0.26631999909877702</v>
      </c>
    </row>
    <row r="34" spans="1:12">
      <c r="A34" t="s">
        <v>177</v>
      </c>
      <c r="B34">
        <v>0.67200000000000004</v>
      </c>
      <c r="C34">
        <f t="shared" si="0"/>
        <v>0.98940002918243397</v>
      </c>
      <c r="F34" t="s">
        <v>170</v>
      </c>
      <c r="G34">
        <v>0.97049999237060502</v>
      </c>
      <c r="J34" t="str">
        <f>genres!A34</f>
        <v>deep underground hip hop</v>
      </c>
      <c r="K34">
        <f t="shared" si="1"/>
        <v>0.46726923076922999</v>
      </c>
      <c r="L34">
        <f t="shared" si="2"/>
        <v>-0.14657500029231099</v>
      </c>
    </row>
    <row r="35" spans="1:12">
      <c r="A35" t="s">
        <v>129</v>
      </c>
      <c r="B35">
        <v>0.65549999999999997</v>
      </c>
      <c r="C35">
        <f t="shared" si="0"/>
        <v>-1.08999907970428E-2</v>
      </c>
      <c r="F35" t="s">
        <v>165</v>
      </c>
      <c r="G35">
        <v>0.959800004959106</v>
      </c>
      <c r="J35" t="str">
        <f>genres!A35</f>
        <v>deep indie r&amp;b</v>
      </c>
      <c r="K35">
        <f t="shared" si="1"/>
        <v>0.49833333333333302</v>
      </c>
      <c r="L35">
        <f t="shared" si="2"/>
        <v>-0.20451249182224199</v>
      </c>
    </row>
    <row r="36" spans="1:12">
      <c r="A36" t="s">
        <v>112</v>
      </c>
      <c r="B36">
        <v>0.65549999999999997</v>
      </c>
      <c r="C36">
        <f t="shared" si="0"/>
        <v>-1.08999907970428E-2</v>
      </c>
      <c r="F36" t="s">
        <v>199</v>
      </c>
      <c r="G36">
        <v>0.959800004959106</v>
      </c>
      <c r="J36" t="str">
        <f>genres!A36</f>
        <v>singer-songwriter</v>
      </c>
      <c r="K36">
        <f t="shared" si="1"/>
        <v>0.55266666666666597</v>
      </c>
      <c r="L36">
        <f t="shared" si="2"/>
        <v>0.75551428113664898</v>
      </c>
    </row>
    <row r="37" spans="1:12">
      <c r="A37" t="s">
        <v>191</v>
      </c>
      <c r="B37">
        <v>0.65300000000000002</v>
      </c>
      <c r="C37">
        <f t="shared" si="0"/>
        <v>0.95060002803802401</v>
      </c>
      <c r="F37" t="s">
        <v>87</v>
      </c>
      <c r="G37">
        <v>0.957599997520446</v>
      </c>
      <c r="J37" t="str">
        <f>genres!A37</f>
        <v>brostep</v>
      </c>
      <c r="K37">
        <f t="shared" si="1"/>
        <v>0.380636363636363</v>
      </c>
      <c r="L37">
        <f t="shared" si="2"/>
        <v>7.3844441523154503E-2</v>
      </c>
    </row>
    <row r="38" spans="1:12">
      <c r="A38" t="s">
        <v>91</v>
      </c>
      <c r="B38">
        <v>0.63649999999999995</v>
      </c>
      <c r="C38">
        <f t="shared" si="0"/>
        <v>0.98555000126361803</v>
      </c>
      <c r="F38" t="s">
        <v>106</v>
      </c>
      <c r="G38">
        <v>0.957599997520446</v>
      </c>
      <c r="J38" t="str">
        <f>genres!A38</f>
        <v>chamber pop</v>
      </c>
      <c r="K38">
        <f t="shared" si="1"/>
        <v>0.34154545454545399</v>
      </c>
      <c r="L38">
        <f t="shared" si="2"/>
        <v>0.53744444002707803</v>
      </c>
    </row>
    <row r="39" spans="1:12">
      <c r="A39" t="s">
        <v>148</v>
      </c>
      <c r="B39">
        <v>0.63</v>
      </c>
      <c r="C39">
        <f t="shared" si="0"/>
        <v>0.83590000867843595</v>
      </c>
      <c r="F39" t="s">
        <v>86</v>
      </c>
      <c r="G39">
        <v>0.957599997520446</v>
      </c>
      <c r="J39" t="str">
        <f>genres!A39</f>
        <v>pop christmas</v>
      </c>
      <c r="K39">
        <f t="shared" si="1"/>
        <v>0.34331818181818102</v>
      </c>
      <c r="L39">
        <f t="shared" si="2"/>
        <v>0.17175454036755899</v>
      </c>
    </row>
    <row r="40" spans="1:12">
      <c r="A40" t="s">
        <v>161</v>
      </c>
      <c r="B40">
        <v>0.63</v>
      </c>
      <c r="C40">
        <f t="shared" si="0"/>
        <v>0.83590000867843595</v>
      </c>
      <c r="F40" t="s">
        <v>107</v>
      </c>
      <c r="G40">
        <v>0.95710000395774797</v>
      </c>
      <c r="J40" t="str">
        <f>genres!A40</f>
        <v>east coast hip hop</v>
      </c>
      <c r="K40">
        <f t="shared" si="1"/>
        <v>0.43406</v>
      </c>
      <c r="L40">
        <f t="shared" si="2"/>
        <v>0.16447143895285399</v>
      </c>
    </row>
    <row r="41" spans="1:12">
      <c r="A41" t="s">
        <v>183</v>
      </c>
      <c r="B41">
        <v>0.63</v>
      </c>
      <c r="C41">
        <f t="shared" si="0"/>
        <v>0.83590000867843595</v>
      </c>
      <c r="F41" t="s">
        <v>138</v>
      </c>
      <c r="G41">
        <v>0.95579999685287398</v>
      </c>
      <c r="J41" t="str">
        <f>genres!A41</f>
        <v>neo soul</v>
      </c>
      <c r="K41">
        <f t="shared" si="1"/>
        <v>0.46679999999999999</v>
      </c>
      <c r="L41">
        <f t="shared" si="2"/>
        <v>-0.20206249505281401</v>
      </c>
    </row>
    <row r="42" spans="1:12">
      <c r="A42" t="s">
        <v>196</v>
      </c>
      <c r="B42">
        <v>0.63</v>
      </c>
      <c r="C42">
        <f t="shared" si="0"/>
        <v>0.83590000867843595</v>
      </c>
      <c r="F42" t="s">
        <v>103</v>
      </c>
      <c r="G42">
        <v>0.955399990081787</v>
      </c>
      <c r="J42" t="str">
        <f>genres!A42</f>
        <v>r&amp;b</v>
      </c>
      <c r="K42">
        <f t="shared" si="1"/>
        <v>0.43830000000000002</v>
      </c>
      <c r="L42">
        <f t="shared" si="2"/>
        <v>0.53765555222829098</v>
      </c>
    </row>
    <row r="43" spans="1:12">
      <c r="A43" t="s">
        <v>151</v>
      </c>
      <c r="B43">
        <v>0.63</v>
      </c>
      <c r="C43" t="e">
        <f t="shared" si="0"/>
        <v>#N/A</v>
      </c>
      <c r="F43" t="s">
        <v>64</v>
      </c>
      <c r="G43">
        <v>0.95329999923705999</v>
      </c>
      <c r="J43" t="str">
        <f>genres!A43</f>
        <v>big room</v>
      </c>
      <c r="K43">
        <f t="shared" si="1"/>
        <v>0.35909999999999997</v>
      </c>
      <c r="L43">
        <f t="shared" si="2"/>
        <v>-0.37320000926653502</v>
      </c>
    </row>
    <row r="44" spans="1:12">
      <c r="A44" t="s">
        <v>197</v>
      </c>
      <c r="B44">
        <v>0.63</v>
      </c>
      <c r="C44">
        <f t="shared" si="0"/>
        <v>0.83590000867843595</v>
      </c>
      <c r="F44" t="s">
        <v>50</v>
      </c>
      <c r="G44">
        <v>0.95160001516342096</v>
      </c>
      <c r="J44" t="str">
        <f>genres!A44</f>
        <v>viral pop</v>
      </c>
      <c r="K44">
        <f t="shared" si="1"/>
        <v>0.40088888888888802</v>
      </c>
      <c r="L44">
        <f t="shared" si="2"/>
        <v>-0.19922500103711999</v>
      </c>
    </row>
    <row r="45" spans="1:12">
      <c r="A45" t="s">
        <v>69</v>
      </c>
      <c r="B45">
        <v>0.62983333333333302</v>
      </c>
      <c r="C45">
        <f t="shared" si="0"/>
        <v>7.4500004450480106E-2</v>
      </c>
      <c r="F45" t="s">
        <v>67</v>
      </c>
      <c r="G45">
        <v>0.95160001516342096</v>
      </c>
      <c r="J45" t="str">
        <f>genres!A45</f>
        <v>rock</v>
      </c>
      <c r="K45">
        <f t="shared" si="1"/>
        <v>0.56499999999999995</v>
      </c>
      <c r="L45">
        <f t="shared" si="2"/>
        <v>0.63534285340990304</v>
      </c>
    </row>
    <row r="46" spans="1:12">
      <c r="A46" t="s">
        <v>79</v>
      </c>
      <c r="B46">
        <v>0.628</v>
      </c>
      <c r="C46" t="e">
        <f t="shared" si="0"/>
        <v>#N/A</v>
      </c>
      <c r="F46" t="s">
        <v>47</v>
      </c>
      <c r="G46">
        <v>0.95160001516342096</v>
      </c>
      <c r="J46" t="str">
        <f>genres!A46</f>
        <v>canadian pop</v>
      </c>
      <c r="K46">
        <f t="shared" si="1"/>
        <v>0.35377777777777702</v>
      </c>
      <c r="L46">
        <f t="shared" si="2"/>
        <v>-2.5900006294250402E-2</v>
      </c>
    </row>
    <row r="47" spans="1:12">
      <c r="A47" t="s">
        <v>84</v>
      </c>
      <c r="B47">
        <v>0.628</v>
      </c>
      <c r="C47" t="e">
        <f t="shared" si="0"/>
        <v>#N/A</v>
      </c>
      <c r="F47" t="s">
        <v>158</v>
      </c>
      <c r="G47">
        <v>0.95160001516342096</v>
      </c>
      <c r="J47" t="str">
        <f>genres!A47</f>
        <v>adult standards</v>
      </c>
      <c r="K47">
        <f t="shared" si="1"/>
        <v>0.56366666666666598</v>
      </c>
      <c r="L47">
        <f t="shared" si="2"/>
        <v>0.95160001516342096</v>
      </c>
    </row>
    <row r="48" spans="1:12">
      <c r="A48" t="s">
        <v>74</v>
      </c>
      <c r="B48">
        <v>0.628</v>
      </c>
      <c r="C48" t="e">
        <f t="shared" si="0"/>
        <v>#N/A</v>
      </c>
      <c r="F48" t="s">
        <v>175</v>
      </c>
      <c r="G48">
        <v>0.95160001516342096</v>
      </c>
      <c r="J48" t="str">
        <f>genres!A48</f>
        <v>vapor twitch</v>
      </c>
      <c r="K48">
        <f t="shared" si="1"/>
        <v>0.29955555555555502</v>
      </c>
      <c r="L48">
        <f t="shared" si="2"/>
        <v>0.34394285348909198</v>
      </c>
    </row>
    <row r="49" spans="1:12">
      <c r="A49" t="s">
        <v>78</v>
      </c>
      <c r="B49">
        <v>0.628</v>
      </c>
      <c r="C49" t="e">
        <f t="shared" si="0"/>
        <v>#N/A</v>
      </c>
      <c r="F49" t="s">
        <v>93</v>
      </c>
      <c r="G49">
        <v>0.95140001177787703</v>
      </c>
      <c r="J49" t="str">
        <f>genres!A49</f>
        <v>deep tropical house</v>
      </c>
      <c r="K49">
        <f t="shared" si="1"/>
        <v>0.48362500000000003</v>
      </c>
      <c r="L49">
        <f t="shared" si="2"/>
        <v>0.76159998774528503</v>
      </c>
    </row>
    <row r="50" spans="1:12">
      <c r="A50" t="s">
        <v>162</v>
      </c>
      <c r="B50">
        <v>0.62</v>
      </c>
      <c r="C50">
        <f t="shared" si="0"/>
        <v>0.90420001745223999</v>
      </c>
      <c r="F50" t="s">
        <v>191</v>
      </c>
      <c r="G50">
        <v>0.95060002803802401</v>
      </c>
      <c r="J50" t="str">
        <f>genres!A50</f>
        <v>christmas</v>
      </c>
      <c r="K50">
        <f t="shared" si="1"/>
        <v>0.51675000000000004</v>
      </c>
      <c r="L50">
        <f t="shared" si="2"/>
        <v>0.95160001516342096</v>
      </c>
    </row>
    <row r="51" spans="1:12">
      <c r="A51" t="s">
        <v>62</v>
      </c>
      <c r="B51">
        <v>0.619428571428571</v>
      </c>
      <c r="C51">
        <f t="shared" si="0"/>
        <v>0.93672500550746896</v>
      </c>
      <c r="F51" t="s">
        <v>118</v>
      </c>
      <c r="G51">
        <v>0.94889998435974099</v>
      </c>
      <c r="J51" t="str">
        <f>genres!A51</f>
        <v>metropopolis</v>
      </c>
      <c r="K51">
        <f t="shared" si="1"/>
        <v>0.40849999999999997</v>
      </c>
      <c r="L51">
        <f t="shared" si="2"/>
        <v>-0.12907499819993901</v>
      </c>
    </row>
    <row r="52" spans="1:12">
      <c r="A52" t="s">
        <v>173</v>
      </c>
      <c r="B52">
        <v>0.61899999999999999</v>
      </c>
      <c r="C52">
        <f t="shared" si="0"/>
        <v>-0.962000012397766</v>
      </c>
      <c r="F52" t="s">
        <v>203</v>
      </c>
      <c r="G52">
        <v>0.93709999322891202</v>
      </c>
    </row>
    <row r="53" spans="1:12">
      <c r="A53" t="s">
        <v>157</v>
      </c>
      <c r="B53">
        <v>0.61899999999999999</v>
      </c>
      <c r="C53">
        <f t="shared" si="0"/>
        <v>-0.962000012397766</v>
      </c>
      <c r="F53" t="s">
        <v>62</v>
      </c>
      <c r="G53">
        <v>0.93672500550746896</v>
      </c>
    </row>
    <row r="54" spans="1:12">
      <c r="A54" t="s">
        <v>166</v>
      </c>
      <c r="B54">
        <v>0.61099999999999999</v>
      </c>
      <c r="C54">
        <f t="shared" si="0"/>
        <v>-0.98159998655319203</v>
      </c>
      <c r="F54" t="s">
        <v>164</v>
      </c>
      <c r="G54">
        <v>0.91219997406005804</v>
      </c>
      <c r="J54">
        <f>ROWS(J2:J51)</f>
        <v>50</v>
      </c>
    </row>
    <row r="55" spans="1:12">
      <c r="A55" t="s">
        <v>185</v>
      </c>
      <c r="B55">
        <v>0.61099999999999999</v>
      </c>
      <c r="C55">
        <f t="shared" si="0"/>
        <v>-0.98159998655319203</v>
      </c>
      <c r="F55" t="s">
        <v>162</v>
      </c>
      <c r="G55">
        <v>0.90420001745223999</v>
      </c>
    </row>
    <row r="56" spans="1:12">
      <c r="A56" t="s">
        <v>140</v>
      </c>
      <c r="B56">
        <v>0.60250000000000004</v>
      </c>
      <c r="C56">
        <f t="shared" si="0"/>
        <v>-1.1099994182586601E-2</v>
      </c>
      <c r="F56" t="s">
        <v>126</v>
      </c>
      <c r="G56">
        <v>0.89375001192092896</v>
      </c>
    </row>
    <row r="57" spans="1:12">
      <c r="A57" t="s">
        <v>65</v>
      </c>
      <c r="B57">
        <v>0.59566666666666601</v>
      </c>
      <c r="C57">
        <f t="shared" si="0"/>
        <v>-0.99762499332427901</v>
      </c>
      <c r="F57" t="s">
        <v>133</v>
      </c>
      <c r="G57">
        <v>0.87430000305175704</v>
      </c>
    </row>
    <row r="58" spans="1:12">
      <c r="A58" t="s">
        <v>88</v>
      </c>
      <c r="B58">
        <v>0.58774999999999999</v>
      </c>
      <c r="C58">
        <f t="shared" si="0"/>
        <v>2.5875017046928399E-2</v>
      </c>
      <c r="F58" t="s">
        <v>161</v>
      </c>
      <c r="G58">
        <v>0.83590000867843595</v>
      </c>
    </row>
    <row r="59" spans="1:12">
      <c r="A59" t="s">
        <v>73</v>
      </c>
      <c r="B59">
        <v>0.58120000000000005</v>
      </c>
      <c r="C59">
        <f t="shared" si="0"/>
        <v>1.41000151634216E-2</v>
      </c>
      <c r="F59" t="s">
        <v>183</v>
      </c>
      <c r="G59">
        <v>0.83590000867843595</v>
      </c>
    </row>
    <row r="60" spans="1:12">
      <c r="A60" t="s">
        <v>94</v>
      </c>
      <c r="B60">
        <v>0.57924999999999904</v>
      </c>
      <c r="C60">
        <f t="shared" si="0"/>
        <v>0.30693332354227698</v>
      </c>
      <c r="F60" t="s">
        <v>196</v>
      </c>
      <c r="G60">
        <v>0.83590000867843595</v>
      </c>
    </row>
    <row r="61" spans="1:12">
      <c r="A61" t="s">
        <v>178</v>
      </c>
      <c r="B61">
        <v>0.57499999999999996</v>
      </c>
      <c r="C61" t="e">
        <f t="shared" si="0"/>
        <v>#N/A</v>
      </c>
      <c r="F61" t="s">
        <v>197</v>
      </c>
      <c r="G61">
        <v>0.83590000867843595</v>
      </c>
    </row>
    <row r="62" spans="1:12">
      <c r="A62" t="s">
        <v>124</v>
      </c>
      <c r="B62">
        <v>0.57150000000000001</v>
      </c>
      <c r="C62" t="e">
        <f t="shared" si="0"/>
        <v>#N/A</v>
      </c>
      <c r="F62" t="s">
        <v>148</v>
      </c>
      <c r="G62">
        <v>0.83590000867843595</v>
      </c>
    </row>
    <row r="63" spans="1:12">
      <c r="A63" t="s">
        <v>130</v>
      </c>
      <c r="B63">
        <v>0.57150000000000001</v>
      </c>
      <c r="C63" t="e">
        <f t="shared" si="0"/>
        <v>#N/A</v>
      </c>
      <c r="F63" t="s">
        <v>83</v>
      </c>
      <c r="G63">
        <v>0.80807999372482298</v>
      </c>
    </row>
    <row r="64" spans="1:12">
      <c r="A64" t="s">
        <v>137</v>
      </c>
      <c r="B64">
        <v>0.57150000000000001</v>
      </c>
      <c r="C64" t="e">
        <f t="shared" si="0"/>
        <v>#N/A</v>
      </c>
      <c r="F64" t="s">
        <v>121</v>
      </c>
      <c r="G64">
        <v>0.76519998908042897</v>
      </c>
    </row>
    <row r="65" spans="1:7">
      <c r="A65" t="s">
        <v>80</v>
      </c>
      <c r="B65">
        <v>0.56979999999999997</v>
      </c>
      <c r="C65">
        <f t="shared" si="0"/>
        <v>0.49210001528262998</v>
      </c>
      <c r="F65" t="s">
        <v>111</v>
      </c>
      <c r="G65">
        <v>0.76519998908042897</v>
      </c>
    </row>
    <row r="66" spans="1:7">
      <c r="A66" t="s">
        <v>45</v>
      </c>
      <c r="B66">
        <v>0.56499999999999995</v>
      </c>
      <c r="C66">
        <f t="shared" si="0"/>
        <v>0.63534285340990304</v>
      </c>
      <c r="F66" t="s">
        <v>49</v>
      </c>
      <c r="G66">
        <v>0.76159998774528503</v>
      </c>
    </row>
    <row r="67" spans="1:7">
      <c r="A67" t="s">
        <v>47</v>
      </c>
      <c r="B67">
        <v>0.56366666666666598</v>
      </c>
      <c r="C67">
        <f t="shared" ref="C67:C130" si="3">VLOOKUP(A67,F:G,2,FALSE)</f>
        <v>0.95160001516342096</v>
      </c>
      <c r="F67" t="s">
        <v>36</v>
      </c>
      <c r="G67">
        <v>0.75551428113664898</v>
      </c>
    </row>
    <row r="68" spans="1:7">
      <c r="A68" t="s">
        <v>52</v>
      </c>
      <c r="B68">
        <v>0.56312499999999999</v>
      </c>
      <c r="C68">
        <f t="shared" si="3"/>
        <v>0.66875000298023202</v>
      </c>
      <c r="F68" t="s">
        <v>20</v>
      </c>
      <c r="G68">
        <v>0.66979166368643395</v>
      </c>
    </row>
    <row r="69" spans="1:7">
      <c r="A69" t="s">
        <v>144</v>
      </c>
      <c r="B69">
        <v>0.56100000000000005</v>
      </c>
      <c r="C69">
        <f t="shared" si="3"/>
        <v>-0.36120000481605502</v>
      </c>
      <c r="F69" t="s">
        <v>52</v>
      </c>
      <c r="G69">
        <v>0.66875000298023202</v>
      </c>
    </row>
    <row r="70" spans="1:7">
      <c r="A70" t="s">
        <v>156</v>
      </c>
      <c r="B70">
        <v>0.55900000000000005</v>
      </c>
      <c r="C70" t="e">
        <f t="shared" si="3"/>
        <v>#N/A</v>
      </c>
      <c r="F70" t="s">
        <v>19</v>
      </c>
      <c r="G70">
        <v>0.66823749740918403</v>
      </c>
    </row>
    <row r="71" spans="1:7">
      <c r="A71" t="s">
        <v>108</v>
      </c>
      <c r="B71">
        <v>0.55666666666666598</v>
      </c>
      <c r="C71">
        <f t="shared" si="3"/>
        <v>-0.33320001761118501</v>
      </c>
      <c r="F71" t="s">
        <v>45</v>
      </c>
      <c r="G71">
        <v>0.63534285340990304</v>
      </c>
    </row>
    <row r="72" spans="1:7">
      <c r="A72" t="s">
        <v>77</v>
      </c>
      <c r="B72">
        <v>0.55519999999999903</v>
      </c>
      <c r="C72">
        <f t="shared" si="3"/>
        <v>9.22500044107437E-2</v>
      </c>
      <c r="F72" t="s">
        <v>76</v>
      </c>
      <c r="G72">
        <v>0.56650000065565098</v>
      </c>
    </row>
    <row r="73" spans="1:7">
      <c r="A73" t="s">
        <v>36</v>
      </c>
      <c r="B73">
        <v>0.55266666666666597</v>
      </c>
      <c r="C73">
        <f t="shared" si="3"/>
        <v>0.75551428113664898</v>
      </c>
      <c r="F73" t="s">
        <v>179</v>
      </c>
      <c r="G73">
        <v>0.55199998617172197</v>
      </c>
    </row>
    <row r="74" spans="1:7">
      <c r="A74" t="s">
        <v>207</v>
      </c>
      <c r="B74">
        <v>0.53500000000000003</v>
      </c>
      <c r="C74">
        <f t="shared" si="3"/>
        <v>-0.99870002269744795</v>
      </c>
      <c r="F74" t="s">
        <v>59</v>
      </c>
      <c r="G74">
        <v>0.53878570667334902</v>
      </c>
    </row>
    <row r="75" spans="1:7">
      <c r="A75" t="s">
        <v>155</v>
      </c>
      <c r="B75">
        <v>0.53500000000000003</v>
      </c>
      <c r="C75">
        <f t="shared" si="3"/>
        <v>-0.99870002269744795</v>
      </c>
      <c r="F75" t="s">
        <v>42</v>
      </c>
      <c r="G75">
        <v>0.53765555222829098</v>
      </c>
    </row>
    <row r="76" spans="1:7">
      <c r="A76" t="s">
        <v>104</v>
      </c>
      <c r="B76">
        <v>0.52766666666666595</v>
      </c>
      <c r="C76">
        <f t="shared" si="3"/>
        <v>0.32753334442774401</v>
      </c>
      <c r="F76" t="s">
        <v>38</v>
      </c>
      <c r="G76">
        <v>0.53744444002707803</v>
      </c>
    </row>
    <row r="77" spans="1:7">
      <c r="A77" t="s">
        <v>29</v>
      </c>
      <c r="B77">
        <v>0.52733333333333299</v>
      </c>
      <c r="C77">
        <f t="shared" si="3"/>
        <v>7.3399996917162605E-2</v>
      </c>
      <c r="F77" t="s">
        <v>23</v>
      </c>
      <c r="G77">
        <v>0.51064999277392997</v>
      </c>
    </row>
    <row r="78" spans="1:7">
      <c r="A78" t="s">
        <v>32</v>
      </c>
      <c r="B78">
        <v>0.52564285714285697</v>
      </c>
      <c r="C78">
        <f t="shared" si="3"/>
        <v>0.14786363426934501</v>
      </c>
      <c r="F78" t="s">
        <v>54</v>
      </c>
      <c r="G78">
        <v>0.497275009751319</v>
      </c>
    </row>
    <row r="79" spans="1:7">
      <c r="A79" t="s">
        <v>123</v>
      </c>
      <c r="B79">
        <v>0.52100000000000002</v>
      </c>
      <c r="C79">
        <f t="shared" si="3"/>
        <v>0.97839999198913497</v>
      </c>
      <c r="F79" t="s">
        <v>80</v>
      </c>
      <c r="G79">
        <v>0.49210001528262998</v>
      </c>
    </row>
    <row r="80" spans="1:7">
      <c r="A80" t="s">
        <v>63</v>
      </c>
      <c r="B80">
        <v>0.52028571428571402</v>
      </c>
      <c r="C80" t="e">
        <f t="shared" si="3"/>
        <v>#N/A</v>
      </c>
      <c r="F80" t="s">
        <v>109</v>
      </c>
      <c r="G80">
        <v>0.48423331975936801</v>
      </c>
    </row>
    <row r="81" spans="1:7">
      <c r="A81" t="s">
        <v>58</v>
      </c>
      <c r="B81">
        <v>0.52028571428571402</v>
      </c>
      <c r="C81" t="e">
        <f t="shared" si="3"/>
        <v>#N/A</v>
      </c>
      <c r="F81" t="s">
        <v>186</v>
      </c>
      <c r="G81">
        <v>0.46939998865127502</v>
      </c>
    </row>
    <row r="82" spans="1:7">
      <c r="A82" t="s">
        <v>50</v>
      </c>
      <c r="B82">
        <v>0.51675000000000004</v>
      </c>
      <c r="C82">
        <f t="shared" si="3"/>
        <v>0.95160001516342096</v>
      </c>
      <c r="F82" t="s">
        <v>89</v>
      </c>
      <c r="G82">
        <v>0.43920000828802502</v>
      </c>
    </row>
    <row r="83" spans="1:7">
      <c r="A83" t="s">
        <v>152</v>
      </c>
      <c r="B83">
        <v>0.51600000000000001</v>
      </c>
      <c r="C83">
        <f t="shared" si="3"/>
        <v>-0.953199982643127</v>
      </c>
      <c r="F83" t="s">
        <v>128</v>
      </c>
      <c r="G83">
        <v>0.43920000828802502</v>
      </c>
    </row>
    <row r="84" spans="1:7">
      <c r="A84" t="s">
        <v>187</v>
      </c>
      <c r="B84">
        <v>0.51600000000000001</v>
      </c>
      <c r="C84">
        <f t="shared" si="3"/>
        <v>-0.953199982643127</v>
      </c>
      <c r="F84" t="s">
        <v>96</v>
      </c>
      <c r="G84">
        <v>0.43526667356491</v>
      </c>
    </row>
    <row r="85" spans="1:7">
      <c r="A85" t="s">
        <v>202</v>
      </c>
      <c r="B85">
        <v>0.51600000000000001</v>
      </c>
      <c r="C85">
        <f t="shared" si="3"/>
        <v>-0.953199982643127</v>
      </c>
      <c r="F85" t="s">
        <v>60</v>
      </c>
      <c r="G85">
        <v>0.43494997918605799</v>
      </c>
    </row>
    <row r="86" spans="1:7">
      <c r="A86" t="s">
        <v>25</v>
      </c>
      <c r="B86">
        <v>0.51468421052631497</v>
      </c>
      <c r="C86">
        <f t="shared" si="3"/>
        <v>0.18028124584816299</v>
      </c>
      <c r="F86" t="s">
        <v>31</v>
      </c>
      <c r="G86">
        <v>0.42639999570591097</v>
      </c>
    </row>
    <row r="87" spans="1:7">
      <c r="A87" t="s">
        <v>167</v>
      </c>
      <c r="B87">
        <v>0.51300000000000001</v>
      </c>
      <c r="C87" t="e">
        <f t="shared" si="3"/>
        <v>#N/A</v>
      </c>
      <c r="F87" t="s">
        <v>92</v>
      </c>
      <c r="G87">
        <v>0.39239999651908802</v>
      </c>
    </row>
    <row r="88" spans="1:7">
      <c r="A88" t="s">
        <v>201</v>
      </c>
      <c r="B88">
        <v>0.51300000000000001</v>
      </c>
      <c r="C88">
        <f t="shared" si="3"/>
        <v>0.99629998207092196</v>
      </c>
      <c r="F88" t="s">
        <v>48</v>
      </c>
      <c r="G88">
        <v>0.34394285348909198</v>
      </c>
    </row>
    <row r="89" spans="1:7">
      <c r="A89" t="s">
        <v>150</v>
      </c>
      <c r="B89">
        <v>0.51300000000000001</v>
      </c>
      <c r="C89">
        <f t="shared" si="3"/>
        <v>0.99629998207092196</v>
      </c>
      <c r="F89" t="s">
        <v>13</v>
      </c>
      <c r="G89">
        <v>0.34360645158636899</v>
      </c>
    </row>
    <row r="90" spans="1:7">
      <c r="A90" t="s">
        <v>98</v>
      </c>
      <c r="B90">
        <v>0.51149999999999995</v>
      </c>
      <c r="C90">
        <f t="shared" si="3"/>
        <v>0.97699999809265103</v>
      </c>
      <c r="F90" t="s">
        <v>6</v>
      </c>
      <c r="G90">
        <v>0.339485415490344</v>
      </c>
    </row>
    <row r="91" spans="1:7">
      <c r="A91" t="s">
        <v>101</v>
      </c>
      <c r="B91">
        <v>0.50933333333333297</v>
      </c>
      <c r="C91" t="e">
        <f t="shared" si="3"/>
        <v>#N/A</v>
      </c>
      <c r="F91" t="s">
        <v>104</v>
      </c>
      <c r="G91">
        <v>0.32753334442774401</v>
      </c>
    </row>
    <row r="92" spans="1:7">
      <c r="A92" t="s">
        <v>102</v>
      </c>
      <c r="B92">
        <v>0.50933333333333297</v>
      </c>
      <c r="C92" t="e">
        <f t="shared" si="3"/>
        <v>#N/A</v>
      </c>
      <c r="F92" t="s">
        <v>94</v>
      </c>
      <c r="G92">
        <v>0.30693332354227698</v>
      </c>
    </row>
    <row r="93" spans="1:7">
      <c r="A93" t="s">
        <v>198</v>
      </c>
      <c r="B93">
        <v>0.50900000000000001</v>
      </c>
      <c r="C93">
        <f t="shared" si="3"/>
        <v>0.99580001831054599</v>
      </c>
      <c r="F93" t="s">
        <v>90</v>
      </c>
      <c r="G93">
        <v>0.30659999450047798</v>
      </c>
    </row>
    <row r="94" spans="1:7">
      <c r="A94" t="s">
        <v>149</v>
      </c>
      <c r="B94">
        <v>0.50900000000000001</v>
      </c>
      <c r="C94">
        <f t="shared" si="3"/>
        <v>0.99580001831054599</v>
      </c>
      <c r="F94" t="s">
        <v>14</v>
      </c>
      <c r="G94">
        <v>0.30023870965646099</v>
      </c>
    </row>
    <row r="95" spans="1:7">
      <c r="A95" t="s">
        <v>163</v>
      </c>
      <c r="B95">
        <v>0.50900000000000001</v>
      </c>
      <c r="C95">
        <f t="shared" si="3"/>
        <v>0.99580001831054599</v>
      </c>
      <c r="F95" t="s">
        <v>5</v>
      </c>
      <c r="G95">
        <v>0.28463731244651203</v>
      </c>
    </row>
    <row r="96" spans="1:7">
      <c r="A96" t="s">
        <v>133</v>
      </c>
      <c r="B96">
        <v>0.50649999999999995</v>
      </c>
      <c r="C96">
        <f t="shared" si="3"/>
        <v>0.87430000305175704</v>
      </c>
      <c r="F96" t="s">
        <v>72</v>
      </c>
      <c r="G96">
        <v>0.27093333005905101</v>
      </c>
    </row>
    <row r="97" spans="1:7">
      <c r="A97" t="s">
        <v>93</v>
      </c>
      <c r="B97">
        <v>0.50624999999999998</v>
      </c>
      <c r="C97">
        <f t="shared" si="3"/>
        <v>0.95140001177787703</v>
      </c>
      <c r="F97" t="s">
        <v>24</v>
      </c>
      <c r="G97">
        <v>0.26785713567265401</v>
      </c>
    </row>
    <row r="98" spans="1:7">
      <c r="A98" t="s">
        <v>55</v>
      </c>
      <c r="B98">
        <v>0.504714285714285</v>
      </c>
      <c r="C98">
        <f t="shared" si="3"/>
        <v>0.97370001673698403</v>
      </c>
      <c r="F98" t="s">
        <v>33</v>
      </c>
      <c r="G98">
        <v>0.26631999909877702</v>
      </c>
    </row>
    <row r="99" spans="1:7">
      <c r="A99" t="s">
        <v>67</v>
      </c>
      <c r="B99">
        <v>0.498499999999999</v>
      </c>
      <c r="C99">
        <f t="shared" si="3"/>
        <v>0.95160001516342096</v>
      </c>
      <c r="F99" t="s">
        <v>82</v>
      </c>
      <c r="G99">
        <v>0.243774995207786</v>
      </c>
    </row>
    <row r="100" spans="1:7">
      <c r="A100" t="s">
        <v>35</v>
      </c>
      <c r="B100">
        <v>0.49833333333333302</v>
      </c>
      <c r="C100">
        <f t="shared" si="3"/>
        <v>-0.20451249182224199</v>
      </c>
      <c r="F100" t="s">
        <v>135</v>
      </c>
      <c r="G100">
        <v>0.241049975156784</v>
      </c>
    </row>
    <row r="101" spans="1:7">
      <c r="A101" t="s">
        <v>21</v>
      </c>
      <c r="B101">
        <v>0.49737499999999901</v>
      </c>
      <c r="C101">
        <f t="shared" si="3"/>
        <v>1.7114287330990699E-2</v>
      </c>
      <c r="F101" t="s">
        <v>99</v>
      </c>
      <c r="G101">
        <v>0.20996665954589799</v>
      </c>
    </row>
    <row r="102" spans="1:7">
      <c r="A102" t="s">
        <v>153</v>
      </c>
      <c r="B102">
        <v>0.497</v>
      </c>
      <c r="C102">
        <f t="shared" si="3"/>
        <v>-0.98940002918243397</v>
      </c>
      <c r="F102" t="s">
        <v>12</v>
      </c>
      <c r="G102">
        <v>0.207033331333487</v>
      </c>
    </row>
    <row r="103" spans="1:7">
      <c r="A103" t="s">
        <v>85</v>
      </c>
      <c r="B103">
        <v>0.49640000000000001</v>
      </c>
      <c r="C103">
        <f t="shared" si="3"/>
        <v>-4.0500009059906E-2</v>
      </c>
      <c r="F103" t="s">
        <v>28</v>
      </c>
      <c r="G103">
        <v>0.20366923081187099</v>
      </c>
    </row>
    <row r="104" spans="1:7">
      <c r="A104" t="s">
        <v>14</v>
      </c>
      <c r="B104">
        <v>0.49636562499999998</v>
      </c>
      <c r="C104">
        <f t="shared" si="3"/>
        <v>0.30023870965646099</v>
      </c>
      <c r="F104" t="s">
        <v>10</v>
      </c>
      <c r="G104">
        <v>0.199461288029147</v>
      </c>
    </row>
    <row r="105" spans="1:7">
      <c r="A105" t="s">
        <v>139</v>
      </c>
      <c r="B105">
        <v>0.495</v>
      </c>
      <c r="C105">
        <f t="shared" si="3"/>
        <v>-0.99184998869895902</v>
      </c>
      <c r="F105" t="s">
        <v>61</v>
      </c>
      <c r="G105">
        <v>0.196579990535974</v>
      </c>
    </row>
    <row r="106" spans="1:7">
      <c r="A106" t="s">
        <v>200</v>
      </c>
      <c r="B106">
        <v>0.49399999999999999</v>
      </c>
      <c r="C106">
        <f t="shared" si="3"/>
        <v>-0.98849999904632502</v>
      </c>
      <c r="F106" t="s">
        <v>25</v>
      </c>
      <c r="G106">
        <v>0.18028124584816299</v>
      </c>
    </row>
    <row r="107" spans="1:7">
      <c r="A107" t="s">
        <v>27</v>
      </c>
      <c r="B107">
        <v>0.48394117647058799</v>
      </c>
      <c r="C107">
        <f t="shared" si="3"/>
        <v>1.1835719059620499E-2</v>
      </c>
      <c r="F107" t="s">
        <v>39</v>
      </c>
      <c r="G107">
        <v>0.17175454036755899</v>
      </c>
    </row>
    <row r="108" spans="1:7">
      <c r="A108" t="s">
        <v>49</v>
      </c>
      <c r="B108">
        <v>0.48362500000000003</v>
      </c>
      <c r="C108">
        <f t="shared" si="3"/>
        <v>0.76159998774528503</v>
      </c>
      <c r="F108" t="s">
        <v>40</v>
      </c>
      <c r="G108">
        <v>0.16447143895285399</v>
      </c>
    </row>
    <row r="109" spans="1:7">
      <c r="A109" t="s">
        <v>95</v>
      </c>
      <c r="B109">
        <v>0.47975000000000001</v>
      </c>
      <c r="C109">
        <f t="shared" si="3"/>
        <v>0.98139998316764798</v>
      </c>
      <c r="F109" t="s">
        <v>32</v>
      </c>
      <c r="G109">
        <v>0.14786363426934501</v>
      </c>
    </row>
    <row r="110" spans="1:7">
      <c r="A110" t="s">
        <v>5</v>
      </c>
      <c r="B110">
        <v>0.47521805555555502</v>
      </c>
      <c r="C110">
        <f t="shared" si="3"/>
        <v>0.28463731244651203</v>
      </c>
      <c r="F110" t="s">
        <v>2</v>
      </c>
      <c r="G110">
        <v>0.124038958801077</v>
      </c>
    </row>
    <row r="111" spans="1:7">
      <c r="A111" t="s">
        <v>31</v>
      </c>
      <c r="B111">
        <v>0.47457142857142798</v>
      </c>
      <c r="C111">
        <f t="shared" si="3"/>
        <v>0.42639999570591097</v>
      </c>
      <c r="F111" t="s">
        <v>119</v>
      </c>
      <c r="G111">
        <v>0.116100013256073</v>
      </c>
    </row>
    <row r="112" spans="1:7">
      <c r="A112" t="s">
        <v>189</v>
      </c>
      <c r="B112">
        <v>0.47099999999999997</v>
      </c>
      <c r="C112" t="e">
        <f t="shared" si="3"/>
        <v>#N/A</v>
      </c>
      <c r="F112" t="s">
        <v>77</v>
      </c>
      <c r="G112">
        <v>9.22500044107437E-2</v>
      </c>
    </row>
    <row r="113" spans="1:7">
      <c r="A113" t="s">
        <v>128</v>
      </c>
      <c r="B113">
        <v>0.46850000000000003</v>
      </c>
      <c r="C113">
        <f t="shared" si="3"/>
        <v>0.43920000828802502</v>
      </c>
      <c r="F113" t="s">
        <v>7</v>
      </c>
      <c r="G113">
        <v>8.8989742768880595E-2</v>
      </c>
    </row>
    <row r="114" spans="1:7">
      <c r="A114" t="s">
        <v>103</v>
      </c>
      <c r="B114">
        <v>0.46799999999999897</v>
      </c>
      <c r="C114">
        <f t="shared" si="3"/>
        <v>0.955399990081787</v>
      </c>
      <c r="F114" t="s">
        <v>69</v>
      </c>
      <c r="G114">
        <v>7.4500004450480106E-2</v>
      </c>
    </row>
    <row r="115" spans="1:7">
      <c r="A115" t="s">
        <v>34</v>
      </c>
      <c r="B115">
        <v>0.46726923076922999</v>
      </c>
      <c r="C115">
        <f t="shared" si="3"/>
        <v>-0.14657500029231099</v>
      </c>
      <c r="F115" t="s">
        <v>37</v>
      </c>
      <c r="G115">
        <v>7.3844441523154503E-2</v>
      </c>
    </row>
    <row r="116" spans="1:7">
      <c r="A116" t="s">
        <v>41</v>
      </c>
      <c r="B116">
        <v>0.46679999999999999</v>
      </c>
      <c r="C116">
        <f t="shared" si="3"/>
        <v>-0.20206249505281401</v>
      </c>
      <c r="F116" t="s">
        <v>29</v>
      </c>
      <c r="G116">
        <v>7.3399996917162605E-2</v>
      </c>
    </row>
    <row r="117" spans="1:7">
      <c r="A117" t="s">
        <v>54</v>
      </c>
      <c r="B117">
        <v>0.46014285714285702</v>
      </c>
      <c r="C117">
        <f t="shared" si="3"/>
        <v>0.497275009751319</v>
      </c>
      <c r="F117" t="s">
        <v>97</v>
      </c>
      <c r="G117">
        <v>6.4349994063377297E-2</v>
      </c>
    </row>
    <row r="118" spans="1:7">
      <c r="A118" t="s">
        <v>7</v>
      </c>
      <c r="B118">
        <v>0.45580851063829703</v>
      </c>
      <c r="C118">
        <f t="shared" si="3"/>
        <v>8.8989742768880595E-2</v>
      </c>
      <c r="F118" t="s">
        <v>11</v>
      </c>
      <c r="G118">
        <v>4.26342851349285E-2</v>
      </c>
    </row>
    <row r="119" spans="1:7">
      <c r="A119" t="s">
        <v>181</v>
      </c>
      <c r="B119">
        <v>0.45200000000000001</v>
      </c>
      <c r="C119">
        <f t="shared" si="3"/>
        <v>0.99150002002715998</v>
      </c>
      <c r="F119" t="s">
        <v>88</v>
      </c>
      <c r="G119">
        <v>2.5875017046928399E-2</v>
      </c>
    </row>
    <row r="120" spans="1:7">
      <c r="A120" t="s">
        <v>13</v>
      </c>
      <c r="B120">
        <v>0.45152941176470501</v>
      </c>
      <c r="C120">
        <f t="shared" si="3"/>
        <v>0.34360645158636899</v>
      </c>
      <c r="F120" t="s">
        <v>22</v>
      </c>
      <c r="G120">
        <v>2.0642103333222198E-2</v>
      </c>
    </row>
    <row r="121" spans="1:7">
      <c r="A121" t="s">
        <v>6</v>
      </c>
      <c r="B121">
        <v>0.45150980392156798</v>
      </c>
      <c r="C121">
        <f t="shared" si="3"/>
        <v>0.339485415490344</v>
      </c>
      <c r="F121" t="s">
        <v>21</v>
      </c>
      <c r="G121">
        <v>1.7114287330990699E-2</v>
      </c>
    </row>
    <row r="122" spans="1:7">
      <c r="A122" t="s">
        <v>90</v>
      </c>
      <c r="B122">
        <v>0.44924999999999998</v>
      </c>
      <c r="C122">
        <f t="shared" si="3"/>
        <v>0.30659999450047798</v>
      </c>
      <c r="F122" t="s">
        <v>53</v>
      </c>
      <c r="G122">
        <v>1.66833183417717E-2</v>
      </c>
    </row>
    <row r="123" spans="1:7">
      <c r="A123" t="s">
        <v>18</v>
      </c>
      <c r="B123">
        <v>0.44774999999999998</v>
      </c>
      <c r="C123">
        <f t="shared" si="3"/>
        <v>-0.27804073422319298</v>
      </c>
      <c r="F123" t="s">
        <v>73</v>
      </c>
      <c r="G123">
        <v>1.41000151634216E-2</v>
      </c>
    </row>
    <row r="124" spans="1:7">
      <c r="A124" t="s">
        <v>24</v>
      </c>
      <c r="B124">
        <v>0.44295238095237999</v>
      </c>
      <c r="C124">
        <f t="shared" si="3"/>
        <v>0.26785713567265401</v>
      </c>
      <c r="F124" t="s">
        <v>27</v>
      </c>
      <c r="G124">
        <v>1.1835719059620499E-2</v>
      </c>
    </row>
    <row r="125" spans="1:7">
      <c r="A125" t="s">
        <v>10</v>
      </c>
      <c r="B125">
        <v>0.44191111111111098</v>
      </c>
      <c r="C125">
        <f t="shared" si="3"/>
        <v>0.199461288029147</v>
      </c>
      <c r="F125" t="s">
        <v>17</v>
      </c>
      <c r="G125">
        <v>7.51999497413635E-3</v>
      </c>
    </row>
    <row r="126" spans="1:7">
      <c r="A126" t="s">
        <v>146</v>
      </c>
      <c r="B126">
        <v>0.441</v>
      </c>
      <c r="C126">
        <f t="shared" si="3"/>
        <v>0.99070000648498502</v>
      </c>
      <c r="F126" t="s">
        <v>30</v>
      </c>
      <c r="G126">
        <v>6.4999517053365697E-4</v>
      </c>
    </row>
    <row r="127" spans="1:7">
      <c r="A127" t="s">
        <v>204</v>
      </c>
      <c r="B127">
        <v>0.441</v>
      </c>
      <c r="C127" t="e">
        <f t="shared" si="3"/>
        <v>#N/A</v>
      </c>
      <c r="F127" t="s">
        <v>112</v>
      </c>
      <c r="G127">
        <v>-1.08999907970428E-2</v>
      </c>
    </row>
    <row r="128" spans="1:7">
      <c r="A128" t="s">
        <v>42</v>
      </c>
      <c r="B128">
        <v>0.43830000000000002</v>
      </c>
      <c r="C128">
        <f t="shared" si="3"/>
        <v>0.53765555222829098</v>
      </c>
      <c r="F128" t="s">
        <v>129</v>
      </c>
      <c r="G128">
        <v>-1.08999907970428E-2</v>
      </c>
    </row>
    <row r="129" spans="1:7">
      <c r="A129" t="s">
        <v>17</v>
      </c>
      <c r="B129">
        <v>0.43654838709677402</v>
      </c>
      <c r="C129">
        <f t="shared" si="3"/>
        <v>7.51999497413635E-3</v>
      </c>
      <c r="F129" t="s">
        <v>140</v>
      </c>
      <c r="G129">
        <v>-1.1099994182586601E-2</v>
      </c>
    </row>
    <row r="130" spans="1:7">
      <c r="A130" t="s">
        <v>40</v>
      </c>
      <c r="B130">
        <v>0.43406</v>
      </c>
      <c r="C130">
        <f t="shared" si="3"/>
        <v>0.16447143895285399</v>
      </c>
      <c r="F130" t="s">
        <v>46</v>
      </c>
      <c r="G130">
        <v>-2.5900006294250402E-2</v>
      </c>
    </row>
    <row r="131" spans="1:7">
      <c r="A131" t="s">
        <v>33</v>
      </c>
      <c r="B131">
        <v>0.432999999999999</v>
      </c>
      <c r="C131">
        <f t="shared" ref="C131:C194" si="4">VLOOKUP(A131,F:G,2,FALSE)</f>
        <v>0.26631999909877702</v>
      </c>
      <c r="F131" t="s">
        <v>85</v>
      </c>
      <c r="G131">
        <v>-4.0500009059906E-2</v>
      </c>
    </row>
    <row r="132" spans="1:7">
      <c r="A132" t="s">
        <v>53</v>
      </c>
      <c r="B132">
        <v>0.42925000000000002</v>
      </c>
      <c r="C132">
        <f t="shared" si="4"/>
        <v>1.66833183417717E-2</v>
      </c>
      <c r="F132" t="s">
        <v>16</v>
      </c>
      <c r="G132">
        <v>-9.0003998875617899E-2</v>
      </c>
    </row>
    <row r="133" spans="1:7">
      <c r="A133" t="s">
        <v>92</v>
      </c>
      <c r="B133">
        <v>0.42849999999999999</v>
      </c>
      <c r="C133">
        <f t="shared" si="4"/>
        <v>0.39239999651908802</v>
      </c>
      <c r="F133" t="s">
        <v>51</v>
      </c>
      <c r="G133">
        <v>-0.12907499819993901</v>
      </c>
    </row>
    <row r="134" spans="1:7">
      <c r="A134" t="s">
        <v>23</v>
      </c>
      <c r="B134">
        <v>0.42545454545454497</v>
      </c>
      <c r="C134">
        <f t="shared" si="4"/>
        <v>0.51064999277392997</v>
      </c>
      <c r="F134" t="s">
        <v>70</v>
      </c>
      <c r="G134">
        <v>-0.14377499371767</v>
      </c>
    </row>
    <row r="135" spans="1:7">
      <c r="A135" t="s">
        <v>70</v>
      </c>
      <c r="B135">
        <v>0.42116666666666602</v>
      </c>
      <c r="C135">
        <f t="shared" si="4"/>
        <v>-0.14377499371767</v>
      </c>
      <c r="F135" t="s">
        <v>34</v>
      </c>
      <c r="G135">
        <v>-0.14657500029231099</v>
      </c>
    </row>
    <row r="136" spans="1:7">
      <c r="A136" t="s">
        <v>56</v>
      </c>
      <c r="B136">
        <v>0.41985714285714199</v>
      </c>
      <c r="C136">
        <f t="shared" si="4"/>
        <v>-0.35580000281333901</v>
      </c>
      <c r="F136" t="s">
        <v>57</v>
      </c>
      <c r="G136">
        <v>-0.147157141140529</v>
      </c>
    </row>
    <row r="137" spans="1:7">
      <c r="A137" t="s">
        <v>169</v>
      </c>
      <c r="B137">
        <v>0.41899999999999998</v>
      </c>
      <c r="C137">
        <f t="shared" si="4"/>
        <v>0.99739998579025202</v>
      </c>
      <c r="F137" t="s">
        <v>75</v>
      </c>
      <c r="G137">
        <v>-0.197900009155273</v>
      </c>
    </row>
    <row r="138" spans="1:7">
      <c r="A138" t="s">
        <v>97</v>
      </c>
      <c r="B138">
        <v>0.41899999999999898</v>
      </c>
      <c r="C138">
        <f t="shared" si="4"/>
        <v>6.4349994063377297E-2</v>
      </c>
      <c r="F138" t="s">
        <v>44</v>
      </c>
      <c r="G138">
        <v>-0.19922500103711999</v>
      </c>
    </row>
    <row r="139" spans="1:7">
      <c r="A139" t="s">
        <v>4</v>
      </c>
      <c r="B139">
        <v>0.41853536585365803</v>
      </c>
      <c r="C139">
        <f t="shared" si="4"/>
        <v>-0.26112428586929998</v>
      </c>
      <c r="F139" t="s">
        <v>41</v>
      </c>
      <c r="G139">
        <v>-0.20206249505281401</v>
      </c>
    </row>
    <row r="140" spans="1:7">
      <c r="A140" t="s">
        <v>11</v>
      </c>
      <c r="B140">
        <v>0.41719512195121899</v>
      </c>
      <c r="C140">
        <f t="shared" si="4"/>
        <v>4.26342851349285E-2</v>
      </c>
      <c r="F140" t="s">
        <v>35</v>
      </c>
      <c r="G140">
        <v>-0.20451249182224199</v>
      </c>
    </row>
    <row r="141" spans="1:7">
      <c r="A141" t="s">
        <v>164</v>
      </c>
      <c r="B141">
        <v>0.41599999999999998</v>
      </c>
      <c r="C141">
        <f t="shared" si="4"/>
        <v>0.91219997406005804</v>
      </c>
      <c r="F141" t="s">
        <v>15</v>
      </c>
      <c r="G141">
        <v>-0.21582413394132499</v>
      </c>
    </row>
    <row r="142" spans="1:7">
      <c r="A142" t="s">
        <v>60</v>
      </c>
      <c r="B142">
        <v>0.41457142857142798</v>
      </c>
      <c r="C142">
        <f t="shared" si="4"/>
        <v>0.43494997918605799</v>
      </c>
      <c r="F142" t="s">
        <v>4</v>
      </c>
      <c r="G142">
        <v>-0.26112428586929998</v>
      </c>
    </row>
    <row r="143" spans="1:7">
      <c r="A143" t="s">
        <v>206</v>
      </c>
      <c r="B143">
        <v>0.41399999999999998</v>
      </c>
      <c r="C143" t="e">
        <f t="shared" si="4"/>
        <v>#N/A</v>
      </c>
      <c r="F143" t="s">
        <v>18</v>
      </c>
      <c r="G143">
        <v>-0.27804073422319298</v>
      </c>
    </row>
    <row r="144" spans="1:7">
      <c r="A144" t="s">
        <v>168</v>
      </c>
      <c r="B144">
        <v>0.41299999999999998</v>
      </c>
      <c r="C144">
        <f t="shared" si="4"/>
        <v>0.97909998893737704</v>
      </c>
      <c r="F144" t="s">
        <v>8</v>
      </c>
      <c r="G144">
        <v>-0.27942563784428098</v>
      </c>
    </row>
    <row r="145" spans="1:7">
      <c r="A145" t="s">
        <v>2</v>
      </c>
      <c r="B145">
        <v>0.41243548387096701</v>
      </c>
      <c r="C145">
        <f t="shared" si="4"/>
        <v>0.124038958801077</v>
      </c>
      <c r="F145" t="s">
        <v>3</v>
      </c>
      <c r="G145">
        <v>-0.30083424692386601</v>
      </c>
    </row>
    <row r="146" spans="1:7">
      <c r="A146" t="s">
        <v>16</v>
      </c>
      <c r="B146">
        <v>0.41130645161290302</v>
      </c>
      <c r="C146">
        <f t="shared" si="4"/>
        <v>-9.0003998875617899E-2</v>
      </c>
      <c r="F146" t="s">
        <v>9</v>
      </c>
      <c r="G146">
        <v>-0.314119510943206</v>
      </c>
    </row>
    <row r="147" spans="1:7">
      <c r="A147" t="s">
        <v>20</v>
      </c>
      <c r="B147">
        <v>0.41066666666666601</v>
      </c>
      <c r="C147">
        <f t="shared" si="4"/>
        <v>0.66979166368643395</v>
      </c>
      <c r="F147" t="s">
        <v>26</v>
      </c>
      <c r="G147">
        <v>-0.323894444439146</v>
      </c>
    </row>
    <row r="148" spans="1:7">
      <c r="A148" t="s">
        <v>19</v>
      </c>
      <c r="B148">
        <v>0.40958620689655101</v>
      </c>
      <c r="C148">
        <f t="shared" si="4"/>
        <v>0.66823749740918403</v>
      </c>
      <c r="F148" t="s">
        <v>108</v>
      </c>
      <c r="G148">
        <v>-0.33320001761118501</v>
      </c>
    </row>
    <row r="149" spans="1:7">
      <c r="A149" t="s">
        <v>51</v>
      </c>
      <c r="B149">
        <v>0.40849999999999997</v>
      </c>
      <c r="C149">
        <f t="shared" si="4"/>
        <v>-0.12907499819993901</v>
      </c>
      <c r="F149" t="s">
        <v>56</v>
      </c>
      <c r="G149">
        <v>-0.35580000281333901</v>
      </c>
    </row>
    <row r="150" spans="1:7">
      <c r="A150" t="s">
        <v>9</v>
      </c>
      <c r="B150">
        <v>0.408122222222222</v>
      </c>
      <c r="C150">
        <f t="shared" si="4"/>
        <v>-0.314119510943206</v>
      </c>
      <c r="F150" t="s">
        <v>144</v>
      </c>
      <c r="G150">
        <v>-0.36120000481605502</v>
      </c>
    </row>
    <row r="151" spans="1:7">
      <c r="A151" t="s">
        <v>12</v>
      </c>
      <c r="B151">
        <v>0.40602500000000002</v>
      </c>
      <c r="C151">
        <f t="shared" si="4"/>
        <v>0.207033331333487</v>
      </c>
      <c r="F151" t="s">
        <v>43</v>
      </c>
      <c r="G151">
        <v>-0.37320000926653502</v>
      </c>
    </row>
    <row r="152" spans="1:7">
      <c r="A152" t="s">
        <v>3</v>
      </c>
      <c r="B152">
        <v>0.405653571428571</v>
      </c>
      <c r="C152">
        <f t="shared" si="4"/>
        <v>-0.30083424692386601</v>
      </c>
      <c r="F152" t="s">
        <v>116</v>
      </c>
      <c r="G152">
        <v>-0.51630002260208097</v>
      </c>
    </row>
    <row r="153" spans="1:7">
      <c r="A153" t="s">
        <v>26</v>
      </c>
      <c r="B153">
        <v>0.402552631578947</v>
      </c>
      <c r="C153">
        <f t="shared" si="4"/>
        <v>-0.323894444439146</v>
      </c>
      <c r="F153" t="s">
        <v>195</v>
      </c>
      <c r="G153">
        <v>-0.83689999580383301</v>
      </c>
    </row>
    <row r="154" spans="1:7">
      <c r="A154" t="s">
        <v>44</v>
      </c>
      <c r="B154">
        <v>0.40088888888888802</v>
      </c>
      <c r="C154">
        <f t="shared" si="4"/>
        <v>-0.19922500103711999</v>
      </c>
      <c r="F154" t="s">
        <v>115</v>
      </c>
      <c r="G154">
        <v>-0.92170000076293901</v>
      </c>
    </row>
    <row r="155" spans="1:7">
      <c r="A155" t="s">
        <v>89</v>
      </c>
      <c r="B155">
        <v>0.40075</v>
      </c>
      <c r="C155">
        <f t="shared" si="4"/>
        <v>0.43920000828802502</v>
      </c>
      <c r="F155" t="s">
        <v>187</v>
      </c>
      <c r="G155">
        <v>-0.953199982643127</v>
      </c>
    </row>
    <row r="156" spans="1:7">
      <c r="A156" t="s">
        <v>125</v>
      </c>
      <c r="B156">
        <v>0.39700000000000002</v>
      </c>
      <c r="C156">
        <f t="shared" si="4"/>
        <v>0.99839997291564897</v>
      </c>
      <c r="F156" t="s">
        <v>202</v>
      </c>
      <c r="G156">
        <v>-0.953199982643127</v>
      </c>
    </row>
    <row r="157" spans="1:7">
      <c r="A157" t="s">
        <v>59</v>
      </c>
      <c r="B157">
        <v>0.39628571428571402</v>
      </c>
      <c r="C157">
        <f t="shared" si="4"/>
        <v>0.53878570667334902</v>
      </c>
      <c r="F157" t="s">
        <v>152</v>
      </c>
      <c r="G157">
        <v>-0.953199982643127</v>
      </c>
    </row>
    <row r="158" spans="1:7">
      <c r="A158" t="s">
        <v>22</v>
      </c>
      <c r="B158">
        <v>0.39586363636363597</v>
      </c>
      <c r="C158">
        <f t="shared" si="4"/>
        <v>2.0642103333222198E-2</v>
      </c>
      <c r="F158" t="s">
        <v>157</v>
      </c>
      <c r="G158">
        <v>-0.962000012397766</v>
      </c>
    </row>
    <row r="159" spans="1:7">
      <c r="A159" t="s">
        <v>8</v>
      </c>
      <c r="B159">
        <v>0.389753191489361</v>
      </c>
      <c r="C159">
        <f t="shared" si="4"/>
        <v>-0.27942563784428098</v>
      </c>
      <c r="F159" t="s">
        <v>173</v>
      </c>
      <c r="G159">
        <v>-0.962000012397766</v>
      </c>
    </row>
    <row r="160" spans="1:7">
      <c r="A160" t="s">
        <v>147</v>
      </c>
      <c r="B160">
        <v>0.38900000000000001</v>
      </c>
      <c r="C160">
        <f t="shared" si="4"/>
        <v>0.98089998960494995</v>
      </c>
      <c r="F160" t="s">
        <v>166</v>
      </c>
      <c r="G160">
        <v>-0.98159998655319203</v>
      </c>
    </row>
    <row r="161" spans="1:7">
      <c r="A161" t="s">
        <v>75</v>
      </c>
      <c r="B161">
        <v>0.38519999999999999</v>
      </c>
      <c r="C161">
        <f t="shared" si="4"/>
        <v>-0.197900009155273</v>
      </c>
      <c r="F161" t="s">
        <v>185</v>
      </c>
      <c r="G161">
        <v>-0.98159998655319203</v>
      </c>
    </row>
    <row r="162" spans="1:7">
      <c r="A162" t="s">
        <v>179</v>
      </c>
      <c r="B162">
        <v>0.38300000000000001</v>
      </c>
      <c r="C162">
        <f t="shared" si="4"/>
        <v>0.55199998617172197</v>
      </c>
      <c r="F162" t="s">
        <v>200</v>
      </c>
      <c r="G162">
        <v>-0.98849999904632502</v>
      </c>
    </row>
    <row r="163" spans="1:7">
      <c r="A163" t="s">
        <v>37</v>
      </c>
      <c r="B163">
        <v>0.380636363636363</v>
      </c>
      <c r="C163">
        <f t="shared" si="4"/>
        <v>7.3844441523154503E-2</v>
      </c>
      <c r="F163" t="s">
        <v>153</v>
      </c>
      <c r="G163">
        <v>-0.98940002918243397</v>
      </c>
    </row>
    <row r="164" spans="1:7">
      <c r="A164" t="s">
        <v>205</v>
      </c>
      <c r="B164">
        <v>0.374</v>
      </c>
      <c r="C164" t="e">
        <f t="shared" si="4"/>
        <v>#N/A</v>
      </c>
      <c r="F164" t="s">
        <v>139</v>
      </c>
      <c r="G164">
        <v>-0.99184998869895902</v>
      </c>
    </row>
    <row r="165" spans="1:7">
      <c r="A165" t="s">
        <v>99</v>
      </c>
      <c r="B165">
        <v>0.37066666666666598</v>
      </c>
      <c r="C165">
        <f t="shared" si="4"/>
        <v>0.20996665954589799</v>
      </c>
      <c r="F165" t="s">
        <v>184</v>
      </c>
      <c r="G165">
        <v>-0.99260002374649003</v>
      </c>
    </row>
    <row r="166" spans="1:7">
      <c r="A166" t="s">
        <v>30</v>
      </c>
      <c r="B166">
        <v>0.369785714285714</v>
      </c>
      <c r="C166">
        <f t="shared" si="4"/>
        <v>6.4999517053365697E-4</v>
      </c>
      <c r="F166" t="s">
        <v>132</v>
      </c>
      <c r="G166">
        <v>-0.99414998292922896</v>
      </c>
    </row>
    <row r="167" spans="1:7">
      <c r="A167" t="s">
        <v>122</v>
      </c>
      <c r="B167">
        <v>0.36849999999999999</v>
      </c>
      <c r="C167">
        <f t="shared" si="4"/>
        <v>0.98454999923705999</v>
      </c>
      <c r="F167" t="s">
        <v>65</v>
      </c>
      <c r="G167">
        <v>-0.99762499332427901</v>
      </c>
    </row>
    <row r="168" spans="1:7">
      <c r="A168" t="s">
        <v>82</v>
      </c>
      <c r="B168">
        <v>0.36680000000000001</v>
      </c>
      <c r="C168">
        <f t="shared" si="4"/>
        <v>0.243774995207786</v>
      </c>
      <c r="F168" t="s">
        <v>207</v>
      </c>
      <c r="G168">
        <v>-0.99870002269744795</v>
      </c>
    </row>
    <row r="169" spans="1:7">
      <c r="A169" t="s">
        <v>28</v>
      </c>
      <c r="B169">
        <v>0.36649999999999999</v>
      </c>
      <c r="C169">
        <f t="shared" si="4"/>
        <v>0.20366923081187099</v>
      </c>
      <c r="F169" t="s">
        <v>155</v>
      </c>
      <c r="G169">
        <v>-0.99870002269744795</v>
      </c>
    </row>
    <row r="170" spans="1:7">
      <c r="A170" t="s">
        <v>43</v>
      </c>
      <c r="B170">
        <v>0.35909999999999997</v>
      </c>
      <c r="C170">
        <f t="shared" si="4"/>
        <v>-0.37320000926653502</v>
      </c>
    </row>
    <row r="171" spans="1:7">
      <c r="A171" t="s">
        <v>46</v>
      </c>
      <c r="B171">
        <v>0.35377777777777702</v>
      </c>
      <c r="C171">
        <f t="shared" si="4"/>
        <v>-2.5900006294250402E-2</v>
      </c>
    </row>
    <row r="172" spans="1:7">
      <c r="A172" t="s">
        <v>15</v>
      </c>
      <c r="B172">
        <v>0.3525875</v>
      </c>
      <c r="C172">
        <f t="shared" si="4"/>
        <v>-0.21582413394132499</v>
      </c>
    </row>
    <row r="173" spans="1:7">
      <c r="A173" t="s">
        <v>105</v>
      </c>
      <c r="B173">
        <v>0.351333333333333</v>
      </c>
      <c r="C173" t="e">
        <f t="shared" si="4"/>
        <v>#N/A</v>
      </c>
    </row>
    <row r="174" spans="1:7">
      <c r="A174" t="s">
        <v>76</v>
      </c>
      <c r="B174">
        <v>0.35019999999999901</v>
      </c>
      <c r="C174">
        <f t="shared" si="4"/>
        <v>0.56650000065565098</v>
      </c>
    </row>
    <row r="175" spans="1:7">
      <c r="A175" t="s">
        <v>57</v>
      </c>
      <c r="B175">
        <v>0.34728571428571398</v>
      </c>
      <c r="C175">
        <f t="shared" si="4"/>
        <v>-0.147157141140529</v>
      </c>
    </row>
    <row r="176" spans="1:7">
      <c r="A176" t="s">
        <v>192</v>
      </c>
      <c r="B176">
        <v>0.34699999999999998</v>
      </c>
      <c r="C176">
        <f t="shared" si="4"/>
        <v>0.99659997224807695</v>
      </c>
    </row>
    <row r="177" spans="1:3">
      <c r="A177" t="s">
        <v>72</v>
      </c>
      <c r="B177">
        <v>0.34420000000000001</v>
      </c>
      <c r="C177">
        <f t="shared" si="4"/>
        <v>0.27093333005905101</v>
      </c>
    </row>
    <row r="178" spans="1:3">
      <c r="A178" t="s">
        <v>39</v>
      </c>
      <c r="B178">
        <v>0.34331818181818102</v>
      </c>
      <c r="C178">
        <f t="shared" si="4"/>
        <v>0.17175454036755899</v>
      </c>
    </row>
    <row r="179" spans="1:3">
      <c r="A179" t="s">
        <v>38</v>
      </c>
      <c r="B179">
        <v>0.34154545454545399</v>
      </c>
      <c r="C179">
        <f t="shared" si="4"/>
        <v>0.53744444002707803</v>
      </c>
    </row>
    <row r="180" spans="1:3">
      <c r="A180" t="s">
        <v>110</v>
      </c>
      <c r="B180">
        <v>0.34</v>
      </c>
      <c r="C180" t="e">
        <f t="shared" si="4"/>
        <v>#N/A</v>
      </c>
    </row>
    <row r="181" spans="1:3">
      <c r="A181" t="s">
        <v>120</v>
      </c>
      <c r="B181">
        <v>0.34</v>
      </c>
      <c r="C181" t="e">
        <f t="shared" si="4"/>
        <v>#N/A</v>
      </c>
    </row>
    <row r="182" spans="1:3">
      <c r="A182" t="s">
        <v>111</v>
      </c>
      <c r="B182">
        <v>0.33950000000000002</v>
      </c>
      <c r="C182">
        <f t="shared" si="4"/>
        <v>0.76519998908042897</v>
      </c>
    </row>
    <row r="183" spans="1:3">
      <c r="A183" t="s">
        <v>121</v>
      </c>
      <c r="B183">
        <v>0.33950000000000002</v>
      </c>
      <c r="C183">
        <f t="shared" si="4"/>
        <v>0.76519998908042897</v>
      </c>
    </row>
    <row r="184" spans="1:3">
      <c r="A184" t="s">
        <v>141</v>
      </c>
      <c r="B184">
        <v>0.33200000000000002</v>
      </c>
      <c r="C184">
        <f t="shared" si="4"/>
        <v>0.99980002641677801</v>
      </c>
    </row>
    <row r="185" spans="1:3">
      <c r="A185" t="s">
        <v>61</v>
      </c>
      <c r="B185">
        <v>0.32871428571428501</v>
      </c>
      <c r="C185">
        <f t="shared" si="4"/>
        <v>0.196579990535974</v>
      </c>
    </row>
    <row r="186" spans="1:3">
      <c r="A186" t="s">
        <v>116</v>
      </c>
      <c r="B186">
        <v>0.32750000000000001</v>
      </c>
      <c r="C186">
        <f t="shared" si="4"/>
        <v>-0.51630002260208097</v>
      </c>
    </row>
    <row r="187" spans="1:3">
      <c r="A187" t="s">
        <v>160</v>
      </c>
      <c r="B187">
        <v>0.32200000000000001</v>
      </c>
      <c r="C187">
        <f t="shared" si="4"/>
        <v>0.98439997434616</v>
      </c>
    </row>
    <row r="188" spans="1:3">
      <c r="A188" t="s">
        <v>96</v>
      </c>
      <c r="B188">
        <v>0.31524999999999997</v>
      </c>
      <c r="C188">
        <f t="shared" si="4"/>
        <v>0.43526667356491</v>
      </c>
    </row>
    <row r="189" spans="1:3">
      <c r="A189" t="s">
        <v>184</v>
      </c>
      <c r="B189">
        <v>0.314</v>
      </c>
      <c r="C189">
        <f t="shared" si="4"/>
        <v>-0.99260002374649003</v>
      </c>
    </row>
    <row r="190" spans="1:3">
      <c r="A190" t="s">
        <v>83</v>
      </c>
      <c r="B190">
        <v>0.31059999999999999</v>
      </c>
      <c r="C190">
        <f t="shared" si="4"/>
        <v>0.80807999372482298</v>
      </c>
    </row>
    <row r="191" spans="1:3">
      <c r="A191" t="s">
        <v>48</v>
      </c>
      <c r="B191">
        <v>0.29955555555555502</v>
      </c>
      <c r="C191">
        <f t="shared" si="4"/>
        <v>0.34394285348909198</v>
      </c>
    </row>
    <row r="192" spans="1:3">
      <c r="A192" t="s">
        <v>119</v>
      </c>
      <c r="B192">
        <v>0.29699999999999999</v>
      </c>
      <c r="C192">
        <f t="shared" si="4"/>
        <v>0.116100013256073</v>
      </c>
    </row>
    <row r="193" spans="1:3">
      <c r="A193" t="s">
        <v>182</v>
      </c>
      <c r="B193">
        <v>0.29599999999999999</v>
      </c>
      <c r="C193">
        <f t="shared" si="4"/>
        <v>0.97839999198913497</v>
      </c>
    </row>
    <row r="194" spans="1:3">
      <c r="A194" t="s">
        <v>132</v>
      </c>
      <c r="B194">
        <v>0.29149999999999998</v>
      </c>
      <c r="C194">
        <f t="shared" si="4"/>
        <v>-0.99414998292922896</v>
      </c>
    </row>
    <row r="195" spans="1:3">
      <c r="A195" t="s">
        <v>208</v>
      </c>
      <c r="B195">
        <v>0.28100000000000003</v>
      </c>
      <c r="C195">
        <f t="shared" ref="C195:C208" si="5">VLOOKUP(A195,F:G,2,FALSE)</f>
        <v>0.99860000610351496</v>
      </c>
    </row>
    <row r="196" spans="1:3">
      <c r="A196" t="s">
        <v>195</v>
      </c>
      <c r="B196">
        <v>0.26500000000000001</v>
      </c>
      <c r="C196">
        <f t="shared" si="5"/>
        <v>-0.83689999580383301</v>
      </c>
    </row>
    <row r="197" spans="1:3">
      <c r="A197" t="s">
        <v>113</v>
      </c>
      <c r="B197">
        <v>0.251</v>
      </c>
      <c r="C197" t="e">
        <f t="shared" si="5"/>
        <v>#N/A</v>
      </c>
    </row>
    <row r="198" spans="1:3">
      <c r="A198" t="s">
        <v>131</v>
      </c>
      <c r="B198">
        <v>0.251</v>
      </c>
      <c r="C198" t="e">
        <f t="shared" si="5"/>
        <v>#N/A</v>
      </c>
    </row>
    <row r="199" spans="1:3">
      <c r="A199" t="s">
        <v>135</v>
      </c>
      <c r="B199">
        <v>0.23799999999999999</v>
      </c>
      <c r="C199">
        <f t="shared" si="5"/>
        <v>0.241049975156784</v>
      </c>
    </row>
    <row r="200" spans="1:3">
      <c r="A200" t="s">
        <v>109</v>
      </c>
      <c r="B200">
        <v>0.221</v>
      </c>
      <c r="C200">
        <f t="shared" si="5"/>
        <v>0.48423331975936801</v>
      </c>
    </row>
    <row r="201" spans="1:3">
      <c r="A201" t="s">
        <v>203</v>
      </c>
      <c r="B201">
        <v>0.219</v>
      </c>
      <c r="C201">
        <f t="shared" si="5"/>
        <v>0.93709999322891202</v>
      </c>
    </row>
    <row r="202" spans="1:3">
      <c r="A202" t="s">
        <v>134</v>
      </c>
      <c r="B202">
        <v>0.21099999999999999</v>
      </c>
      <c r="C202">
        <f t="shared" si="5"/>
        <v>0.98449999094009399</v>
      </c>
    </row>
    <row r="203" spans="1:3">
      <c r="A203" t="s">
        <v>172</v>
      </c>
      <c r="B203">
        <v>0.188</v>
      </c>
      <c r="C203" t="e">
        <f t="shared" si="5"/>
        <v>#N/A</v>
      </c>
    </row>
    <row r="204" spans="1:3">
      <c r="A204" t="s">
        <v>188</v>
      </c>
      <c r="B204">
        <v>0.188</v>
      </c>
      <c r="C204" t="e">
        <f t="shared" si="5"/>
        <v>#N/A</v>
      </c>
    </row>
    <row r="205" spans="1:3">
      <c r="A205" t="s">
        <v>154</v>
      </c>
      <c r="B205">
        <v>0.188</v>
      </c>
      <c r="C205" t="e">
        <f t="shared" si="5"/>
        <v>#N/A</v>
      </c>
    </row>
    <row r="206" spans="1:3">
      <c r="A206" t="s">
        <v>171</v>
      </c>
      <c r="B206">
        <v>0.17799999999999999</v>
      </c>
      <c r="C206" t="e">
        <f t="shared" si="5"/>
        <v>#N/A</v>
      </c>
    </row>
    <row r="207" spans="1:3">
      <c r="A207" t="s">
        <v>115</v>
      </c>
      <c r="B207">
        <v>0.16799999999999901</v>
      </c>
      <c r="C207">
        <f t="shared" si="5"/>
        <v>-0.92170000076293901</v>
      </c>
    </row>
    <row r="208" spans="1:3">
      <c r="A208" t="s">
        <v>174</v>
      </c>
      <c r="B208">
        <v>0.159</v>
      </c>
      <c r="C208">
        <f t="shared" si="5"/>
        <v>0.98879998922348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genres</vt:lpstr>
      <vt:lpstr>songs</vt:lpstr>
      <vt:lpstr>scorebygenre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Draper</dc:creator>
  <cp:lastModifiedBy>Aidan Draper</cp:lastModifiedBy>
  <dcterms:created xsi:type="dcterms:W3CDTF">2017-12-07T15:26:08Z</dcterms:created>
  <dcterms:modified xsi:type="dcterms:W3CDTF">2017-12-08T22:13:19Z</dcterms:modified>
</cp:coreProperties>
</file>