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8BE1DB78-156E-4E23-8EA2-A3C8F017599C}" xr6:coauthVersionLast="47" xr6:coauthVersionMax="47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-108" yWindow="-108" windowWidth="23256" windowHeight="12576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J3" i="1"/>
  <c r="J4" i="1"/>
  <c r="J5" i="1"/>
  <c r="J6" i="1"/>
  <c r="J7" i="1"/>
  <c r="J8" i="1"/>
  <c r="M8" i="1" s="1"/>
  <c r="J9" i="1"/>
  <c r="M9" i="1" s="1"/>
  <c r="J10" i="1"/>
  <c r="O10" i="1" s="1"/>
  <c r="J11" i="1"/>
  <c r="M11" i="1" s="1"/>
  <c r="J12" i="1"/>
  <c r="M12" i="1" s="1"/>
  <c r="J13" i="1"/>
  <c r="O13" i="1" s="1"/>
  <c r="L13" i="1"/>
  <c r="J14" i="1"/>
  <c r="P14" i="1" s="1"/>
  <c r="J15" i="1"/>
  <c r="M15" i="1" s="1"/>
  <c r="J16" i="1"/>
  <c r="O16" i="1" s="1"/>
  <c r="J17" i="1"/>
  <c r="P17" i="1" s="1"/>
  <c r="J18" i="1"/>
  <c r="P18" i="1" s="1"/>
  <c r="L18" i="1"/>
  <c r="J19" i="1"/>
  <c r="P19" i="1" s="1"/>
  <c r="J20" i="1"/>
  <c r="M20" i="1" s="1"/>
  <c r="J21" i="1"/>
  <c r="J22" i="1"/>
  <c r="J23" i="1"/>
  <c r="O23" i="1" s="1"/>
  <c r="J24" i="1"/>
  <c r="L24" i="1" s="1"/>
  <c r="O24" i="1"/>
  <c r="J25" i="1"/>
  <c r="P25" i="1" s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 s="1"/>
  <c r="J33" i="1"/>
  <c r="O33" i="1" s="1"/>
  <c r="J34" i="1"/>
  <c r="O34" i="1"/>
  <c r="P34" i="1"/>
  <c r="J35" i="1"/>
  <c r="J36" i="1"/>
  <c r="J37" i="1"/>
  <c r="J38" i="1"/>
  <c r="J39" i="1"/>
  <c r="O39" i="1" s="1"/>
  <c r="J40" i="1"/>
  <c r="M40" i="1"/>
  <c r="O40" i="1"/>
  <c r="J41" i="1"/>
  <c r="P41" i="1" s="1"/>
  <c r="J42" i="1"/>
  <c r="O42" i="1" s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M51" i="1" s="1"/>
  <c r="J52" i="1"/>
  <c r="J53" i="1"/>
  <c r="J54" i="1"/>
  <c r="M54" i="1" s="1"/>
  <c r="J55" i="1"/>
  <c r="P55" i="1" s="1"/>
  <c r="J56" i="1"/>
  <c r="L56" i="1" s="1"/>
  <c r="J57" i="1"/>
  <c r="M57" i="1" s="1"/>
  <c r="J58" i="1"/>
  <c r="P58" i="1" s="1"/>
  <c r="O58" i="1"/>
  <c r="J59" i="1"/>
  <c r="J60" i="1"/>
  <c r="M60" i="1" s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J71" i="1"/>
  <c r="P71" i="1" s="1"/>
  <c r="J72" i="1"/>
  <c r="M72" i="1" s="1"/>
  <c r="J73" i="1"/>
  <c r="P73" i="1" s="1"/>
  <c r="O73" i="1"/>
  <c r="J74" i="1"/>
  <c r="M74" i="1" s="1"/>
  <c r="P74" i="1"/>
  <c r="J75" i="1"/>
  <c r="M75" i="1" s="1"/>
  <c r="J76" i="1"/>
  <c r="O76" i="1" s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M85" i="1" s="1"/>
  <c r="J86" i="1"/>
  <c r="L86" i="1" s="1"/>
  <c r="J87" i="1"/>
  <c r="J88" i="1"/>
  <c r="O88" i="1" s="1"/>
  <c r="J89" i="1"/>
  <c r="M89" i="1" s="1"/>
  <c r="J90" i="1"/>
  <c r="J91" i="1"/>
  <c r="O91" i="1" s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 s="1"/>
  <c r="J101" i="1"/>
  <c r="O101" i="1" s="1"/>
  <c r="J102" i="1"/>
  <c r="O102" i="1" s="1"/>
  <c r="J103" i="1"/>
  <c r="O103" i="1" s="1"/>
  <c r="J104" i="1"/>
  <c r="J105" i="1"/>
  <c r="O105" i="1" s="1"/>
  <c r="M105" i="1"/>
  <c r="J106" i="1"/>
  <c r="L106" i="1" s="1"/>
  <c r="J107" i="1"/>
  <c r="L107" i="1" s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L117" i="1" s="1"/>
  <c r="J118" i="1"/>
  <c r="P118" i="1" s="1"/>
  <c r="J119" i="1"/>
  <c r="P119" i="1" s="1"/>
  <c r="J120" i="1"/>
  <c r="J121" i="1"/>
  <c r="M121" i="1" s="1"/>
  <c r="J122" i="1"/>
  <c r="P122" i="1" s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O134" i="1" s="1"/>
  <c r="J135" i="1"/>
  <c r="J136" i="1"/>
  <c r="J137" i="1"/>
  <c r="O137" i="1" s="1"/>
  <c r="J138" i="1"/>
  <c r="O138" i="1" s="1"/>
  <c r="P138" i="1"/>
  <c r="J139" i="1"/>
  <c r="J140" i="1"/>
  <c r="M140" i="1" s="1"/>
  <c r="J141" i="1"/>
  <c r="M141" i="1" s="1"/>
  <c r="J142" i="1"/>
  <c r="L142" i="1" s="1"/>
  <c r="J143" i="1"/>
  <c r="L143" i="1" s="1"/>
  <c r="P143" i="1"/>
  <c r="J144" i="1"/>
  <c r="J145" i="1"/>
  <c r="M145" i="1" s="1"/>
  <c r="J146" i="1"/>
  <c r="J147" i="1"/>
  <c r="J148" i="1"/>
  <c r="M148" i="1" s="1"/>
  <c r="J149" i="1"/>
  <c r="O149" i="1" s="1"/>
  <c r="J150" i="1"/>
  <c r="J151" i="1"/>
  <c r="P151" i="1" s="1"/>
  <c r="J152" i="1"/>
  <c r="O152" i="1" s="1"/>
  <c r="J153" i="1"/>
  <c r="O153" i="1" s="1"/>
  <c r="J154" i="1"/>
  <c r="L154" i="1" s="1"/>
  <c r="P154" i="1"/>
  <c r="J155" i="1"/>
  <c r="J156" i="1"/>
  <c r="P156" i="1"/>
  <c r="J157" i="1"/>
  <c r="J158" i="1"/>
  <c r="M158" i="1" s="1"/>
  <c r="J159" i="1"/>
  <c r="P159" i="1" s="1"/>
  <c r="O159" i="1"/>
  <c r="J160" i="1"/>
  <c r="M160" i="1" s="1"/>
  <c r="J161" i="1"/>
  <c r="J162" i="1"/>
  <c r="M162" i="1" s="1"/>
  <c r="J163" i="1"/>
  <c r="O163" i="1" s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 s="1"/>
  <c r="J196" i="1"/>
  <c r="J197" i="1"/>
  <c r="J198" i="1"/>
  <c r="O198" i="1" s="1"/>
  <c r="J199" i="1"/>
  <c r="P199" i="1" s="1"/>
  <c r="J200" i="1"/>
  <c r="O200" i="1" s="1"/>
  <c r="J201" i="1"/>
  <c r="O201" i="1" s="1"/>
  <c r="J202" i="1"/>
  <c r="J203" i="1"/>
  <c r="P203" i="1" s="1"/>
  <c r="J204" i="1"/>
  <c r="J205" i="1"/>
  <c r="L205" i="1" s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M218" i="1" s="1"/>
  <c r="P218" i="1"/>
  <c r="J219" i="1"/>
  <c r="P219" i="1" s="1"/>
  <c r="J220" i="1"/>
  <c r="J221" i="1"/>
  <c r="M221" i="1" s="1"/>
  <c r="J222" i="1"/>
  <c r="O222" i="1" s="1"/>
  <c r="J223" i="1"/>
  <c r="M223" i="1" s="1"/>
  <c r="J224" i="1"/>
  <c r="P224" i="1" s="1"/>
  <c r="J225" i="1"/>
  <c r="P225" i="1" s="1"/>
  <c r="J226" i="1"/>
  <c r="J227" i="1"/>
  <c r="J228" i="1"/>
  <c r="O228" i="1" s="1"/>
  <c r="J229" i="1"/>
  <c r="J230" i="1"/>
  <c r="M230" i="1" s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M250" i="1" s="1"/>
  <c r="J251" i="1"/>
  <c r="P251" i="1" s="1"/>
  <c r="J252" i="1"/>
  <c r="P252" i="1" s="1"/>
  <c r="J253" i="1"/>
  <c r="O253" i="1" s="1"/>
  <c r="J254" i="1"/>
  <c r="P254" i="1" s="1"/>
  <c r="J255" i="1"/>
  <c r="J256" i="1"/>
  <c r="P256" i="1" s="1"/>
  <c r="M256" i="1"/>
  <c r="J257" i="1"/>
  <c r="P257" i="1" s="1"/>
  <c r="J258" i="1"/>
  <c r="P258" i="1" s="1"/>
  <c r="J259" i="1"/>
  <c r="J260" i="1"/>
  <c r="M260" i="1" s="1"/>
  <c r="J261" i="1"/>
  <c r="L261" i="1" s="1"/>
  <c r="J262" i="1"/>
  <c r="L262" i="1" s="1"/>
  <c r="P262" i="1"/>
  <c r="J263" i="1"/>
  <c r="O263" i="1" s="1"/>
  <c r="J264" i="1"/>
  <c r="O264" i="1" s="1"/>
  <c r="J265" i="1"/>
  <c r="L265" i="1" s="1"/>
  <c r="J266" i="1"/>
  <c r="J267" i="1"/>
  <c r="J268" i="1"/>
  <c r="J269" i="1"/>
  <c r="O269" i="1" s="1"/>
  <c r="J270" i="1"/>
  <c r="J271" i="1"/>
  <c r="M271" i="1" s="1"/>
  <c r="J272" i="1"/>
  <c r="O272" i="1" s="1"/>
  <c r="J273" i="1"/>
  <c r="J274" i="1"/>
  <c r="P274" i="1" s="1"/>
  <c r="J275" i="1"/>
  <c r="O275" i="1" s="1"/>
  <c r="J276" i="1"/>
  <c r="P276" i="1" s="1"/>
  <c r="J277" i="1"/>
  <c r="L277" i="1" s="1"/>
  <c r="J278" i="1"/>
  <c r="O278" i="1" s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J286" i="1"/>
  <c r="L286" i="1" s="1"/>
  <c r="J287" i="1"/>
  <c r="M287" i="1" s="1"/>
  <c r="J288" i="1"/>
  <c r="P288" i="1" s="1"/>
  <c r="J289" i="1"/>
  <c r="J290" i="1"/>
  <c r="P290" i="1"/>
  <c r="J291" i="1"/>
  <c r="P291" i="1" s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 s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 s="1"/>
  <c r="J316" i="1"/>
  <c r="P316" i="1" s="1"/>
  <c r="J317" i="1"/>
  <c r="L317" i="1" s="1"/>
  <c r="J318" i="1"/>
  <c r="J319" i="1"/>
  <c r="J320" i="1"/>
  <c r="M320" i="1"/>
  <c r="P320" i="1"/>
  <c r="J321" i="1"/>
  <c r="J322" i="1"/>
  <c r="P322" i="1" s="1"/>
  <c r="J323" i="1"/>
  <c r="M323" i="1" s="1"/>
  <c r="O323" i="1"/>
  <c r="J324" i="1"/>
  <c r="L324" i="1"/>
  <c r="J325" i="1"/>
  <c r="J326" i="1"/>
  <c r="J327" i="1"/>
  <c r="L327" i="1" s="1"/>
  <c r="J328" i="1"/>
  <c r="M328" i="1"/>
  <c r="J329" i="1"/>
  <c r="P329" i="1" s="1"/>
  <c r="J330" i="1"/>
  <c r="M330" i="1"/>
  <c r="O330" i="1"/>
  <c r="J331" i="1"/>
  <c r="J332" i="1"/>
  <c r="P332" i="1" s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J349" i="1"/>
  <c r="O349" i="1" s="1"/>
  <c r="J350" i="1"/>
  <c r="L350" i="1" s="1"/>
  <c r="J351" i="1"/>
  <c r="P351" i="1" s="1"/>
  <c r="L351" i="1"/>
  <c r="O351" i="1"/>
  <c r="J352" i="1"/>
  <c r="L352" i="1" s="1"/>
  <c r="M352" i="1"/>
  <c r="J353" i="1"/>
  <c r="J354" i="1"/>
  <c r="L354" i="1" s="1"/>
  <c r="J355" i="1"/>
  <c r="O355" i="1" s="1"/>
  <c r="J356" i="1"/>
  <c r="L356" i="1" s="1"/>
  <c r="J357" i="1"/>
  <c r="O357" i="1" s="1"/>
  <c r="J358" i="1"/>
  <c r="M358" i="1" s="1"/>
  <c r="J359" i="1"/>
  <c r="J360" i="1"/>
  <c r="O360" i="1" s="1"/>
  <c r="L360" i="1"/>
  <c r="M360" i="1"/>
  <c r="J361" i="1"/>
  <c r="P361" i="1" s="1"/>
  <c r="J362" i="1"/>
  <c r="L362" i="1" s="1"/>
  <c r="J363" i="1"/>
  <c r="J364" i="1"/>
  <c r="J365" i="1"/>
  <c r="P365" i="1" s="1"/>
  <c r="J366" i="1"/>
  <c r="P366" i="1" s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M387" i="1" s="1"/>
  <c r="J388" i="1"/>
  <c r="J389" i="1"/>
  <c r="J390" i="1"/>
  <c r="P390" i="1" s="1"/>
  <c r="J391" i="1"/>
  <c r="J392" i="1"/>
  <c r="J393" i="1"/>
  <c r="O393" i="1" s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M403" i="1" s="1"/>
  <c r="J404" i="1"/>
  <c r="M404" i="1" s="1"/>
  <c r="J405" i="1"/>
  <c r="M405" i="1" s="1"/>
  <c r="J406" i="1"/>
  <c r="J407" i="1"/>
  <c r="P407" i="1" s="1"/>
  <c r="J408" i="1"/>
  <c r="L408" i="1" s="1"/>
  <c r="M408" i="1"/>
  <c r="J409" i="1"/>
  <c r="J410" i="1"/>
  <c r="M410" i="1"/>
  <c r="J411" i="1"/>
  <c r="J412" i="1"/>
  <c r="L412" i="1" s="1"/>
  <c r="J413" i="1"/>
  <c r="L413" i="1" s="1"/>
  <c r="J414" i="1"/>
  <c r="P414" i="1" s="1"/>
  <c r="J415" i="1"/>
  <c r="M415" i="1" s="1"/>
  <c r="J416" i="1"/>
  <c r="J417" i="1"/>
  <c r="J418" i="1"/>
  <c r="O418" i="1" s="1"/>
  <c r="J419" i="1"/>
  <c r="O419" i="1" s="1"/>
  <c r="J420" i="1"/>
  <c r="L420" i="1" s="1"/>
  <c r="O420" i="1"/>
  <c r="J421" i="1"/>
  <c r="J422" i="1"/>
  <c r="M422" i="1" s="1"/>
  <c r="J423" i="1"/>
  <c r="P423" i="1" s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L435" i="1" s="1"/>
  <c r="J436" i="1"/>
  <c r="P436" i="1" s="1"/>
  <c r="J437" i="1"/>
  <c r="J438" i="1"/>
  <c r="L438" i="1" s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 s="1"/>
  <c r="J450" i="1"/>
  <c r="L450" i="1" s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 s="1"/>
  <c r="J464" i="1"/>
  <c r="J465" i="1"/>
  <c r="O465" i="1" s="1"/>
  <c r="J466" i="1"/>
  <c r="O466" i="1" s="1"/>
  <c r="J467" i="1"/>
  <c r="J468" i="1"/>
  <c r="J469" i="1"/>
  <c r="J470" i="1"/>
  <c r="O470" i="1" s="1"/>
  <c r="M470" i="1"/>
  <c r="J471" i="1"/>
  <c r="P471" i="1" s="1"/>
  <c r="J472" i="1"/>
  <c r="P472" i="1" s="1"/>
  <c r="J473" i="1"/>
  <c r="J474" i="1"/>
  <c r="M474" i="1" s="1"/>
  <c r="J475" i="1"/>
  <c r="J476" i="1"/>
  <c r="O476" i="1" s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L487" i="1" s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 s="1"/>
  <c r="J495" i="1"/>
  <c r="J496" i="1"/>
  <c r="J497" i="1"/>
  <c r="M497" i="1" s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O505" i="1" s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J515" i="1"/>
  <c r="J516" i="1"/>
  <c r="L516" i="1" s="1"/>
  <c r="J517" i="1"/>
  <c r="P517" i="1" s="1"/>
  <c r="J518" i="1"/>
  <c r="O518" i="1" s="1"/>
  <c r="J519" i="1"/>
  <c r="J520" i="1"/>
  <c r="O520" i="1" s="1"/>
  <c r="J521" i="1"/>
  <c r="P521" i="1" s="1"/>
  <c r="J522" i="1"/>
  <c r="J523" i="1"/>
  <c r="M523" i="1" s="1"/>
  <c r="J524" i="1"/>
  <c r="L524" i="1" s="1"/>
  <c r="J525" i="1"/>
  <c r="P525" i="1" s="1"/>
  <c r="J526" i="1"/>
  <c r="J527" i="1"/>
  <c r="L527" i="1" s="1"/>
  <c r="J528" i="1"/>
  <c r="J529" i="1"/>
  <c r="L529" i="1"/>
  <c r="J530" i="1"/>
  <c r="J531" i="1"/>
  <c r="M531" i="1" s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 s="1"/>
  <c r="J564" i="1"/>
  <c r="O564" i="1" s="1"/>
  <c r="J565" i="1"/>
  <c r="M565" i="1" s="1"/>
  <c r="J566" i="1"/>
  <c r="L566" i="1" s="1"/>
  <c r="O566" i="1"/>
  <c r="J567" i="1"/>
  <c r="L567" i="1" s="1"/>
  <c r="M567" i="1"/>
  <c r="J568" i="1"/>
  <c r="M568" i="1" s="1"/>
  <c r="J569" i="1"/>
  <c r="L569" i="1" s="1"/>
  <c r="J570" i="1"/>
  <c r="O570" i="1" s="1"/>
  <c r="J571" i="1"/>
  <c r="P571" i="1" s="1"/>
  <c r="J572" i="1"/>
  <c r="L572" i="1" s="1"/>
  <c r="J573" i="1"/>
  <c r="O573" i="1"/>
  <c r="J574" i="1"/>
  <c r="O574" i="1" s="1"/>
  <c r="J575" i="1"/>
  <c r="O575" i="1" s="1"/>
  <c r="J576" i="1"/>
  <c r="M576" i="1" s="1"/>
  <c r="J577" i="1"/>
  <c r="O577" i="1" s="1"/>
  <c r="J578" i="1"/>
  <c r="L578" i="1" s="1"/>
  <c r="O578" i="1"/>
  <c r="J579" i="1"/>
  <c r="L579" i="1" s="1"/>
  <c r="J580" i="1"/>
  <c r="L580" i="1" s="1"/>
  <c r="J581" i="1"/>
  <c r="J582" i="1"/>
  <c r="O582" i="1" s="1"/>
  <c r="P582" i="1"/>
  <c r="J583" i="1"/>
  <c r="P583" i="1" s="1"/>
  <c r="J584" i="1"/>
  <c r="P584" i="1" s="1"/>
  <c r="J585" i="1"/>
  <c r="M585" i="1" s="1"/>
  <c r="J586" i="1"/>
  <c r="M586" i="1" s="1"/>
  <c r="O586" i="1"/>
  <c r="J587" i="1"/>
  <c r="J588" i="1"/>
  <c r="J589" i="1"/>
  <c r="O589" i="1" s="1"/>
  <c r="J590" i="1"/>
  <c r="J591" i="1"/>
  <c r="J592" i="1"/>
  <c r="M592" i="1" s="1"/>
  <c r="J593" i="1"/>
  <c r="P593" i="1" s="1"/>
  <c r="J594" i="1"/>
  <c r="L594" i="1" s="1"/>
  <c r="J595" i="1"/>
  <c r="M595" i="1" s="1"/>
  <c r="J596" i="1"/>
  <c r="J597" i="1"/>
  <c r="J598" i="1"/>
  <c r="M598" i="1" s="1"/>
  <c r="O598" i="1"/>
  <c r="J599" i="1"/>
  <c r="J600" i="1"/>
  <c r="M600" i="1" s="1"/>
  <c r="J601" i="1"/>
  <c r="M601" i="1" s="1"/>
  <c r="J602" i="1"/>
  <c r="M602" i="1" s="1"/>
  <c r="O602" i="1"/>
  <c r="J603" i="1"/>
  <c r="M603" i="1" s="1"/>
  <c r="J604" i="1"/>
  <c r="M604" i="1" s="1"/>
  <c r="J605" i="1"/>
  <c r="O605" i="1" s="1"/>
  <c r="J606" i="1"/>
  <c r="J607" i="1"/>
  <c r="O607" i="1" s="1"/>
  <c r="J608" i="1"/>
  <c r="J609" i="1"/>
  <c r="J610" i="1"/>
  <c r="L610" i="1" s="1"/>
  <c r="M610" i="1"/>
  <c r="J611" i="1"/>
  <c r="J612" i="1"/>
  <c r="L612" i="1" s="1"/>
  <c r="J613" i="1"/>
  <c r="L613" i="1" s="1"/>
  <c r="J614" i="1"/>
  <c r="L614" i="1" s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P619" i="1"/>
  <c r="J620" i="1"/>
  <c r="M620" i="1" s="1"/>
  <c r="J621" i="1"/>
  <c r="L621" i="1" s="1"/>
  <c r="J622" i="1"/>
  <c r="M622" i="1" s="1"/>
  <c r="O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O630" i="1"/>
  <c r="J631" i="1"/>
  <c r="P631" i="1" s="1"/>
  <c r="M631" i="1"/>
  <c r="J632" i="1"/>
  <c r="O632" i="1" s="1"/>
  <c r="J633" i="1"/>
  <c r="J634" i="1"/>
  <c r="M634" i="1" s="1"/>
  <c r="L634" i="1"/>
  <c r="P634" i="1"/>
  <c r="J635" i="1"/>
  <c r="J636" i="1"/>
  <c r="J637" i="1"/>
  <c r="J638" i="1"/>
  <c r="P638" i="1" s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J655" i="1"/>
  <c r="M655" i="1" s="1"/>
  <c r="J656" i="1"/>
  <c r="M656" i="1" s="1"/>
  <c r="J657" i="1"/>
  <c r="M657" i="1" s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J667" i="1"/>
  <c r="L667" i="1" s="1"/>
  <c r="M667" i="1"/>
  <c r="P667" i="1"/>
  <c r="J668" i="1"/>
  <c r="O668" i="1" s="1"/>
  <c r="J669" i="1"/>
  <c r="M669" i="1" s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J680" i="1"/>
  <c r="J681" i="1"/>
  <c r="M681" i="1" s="1"/>
  <c r="J682" i="1"/>
  <c r="L682" i="1" s="1"/>
  <c r="J683" i="1"/>
  <c r="M683" i="1" s="1"/>
  <c r="J684" i="1"/>
  <c r="M684" i="1" s="1"/>
  <c r="J685" i="1"/>
  <c r="L685" i="1" s="1"/>
  <c r="J686" i="1"/>
  <c r="J687" i="1"/>
  <c r="M687" i="1" s="1"/>
  <c r="J688" i="1"/>
  <c r="M688" i="1" s="1"/>
  <c r="J689" i="1"/>
  <c r="J690" i="1"/>
  <c r="M690" i="1" s="1"/>
  <c r="J691" i="1"/>
  <c r="O691" i="1" s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M698" i="1" s="1"/>
  <c r="J699" i="1"/>
  <c r="L699" i="1" s="1"/>
  <c r="J700" i="1"/>
  <c r="O700" i="1" s="1"/>
  <c r="J701" i="1"/>
  <c r="M701" i="1" s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M714" i="1" s="1"/>
  <c r="J715" i="1"/>
  <c r="J716" i="1"/>
  <c r="M716" i="1" s="1"/>
  <c r="O716" i="1"/>
  <c r="P716" i="1"/>
  <c r="J717" i="1"/>
  <c r="O717" i="1" s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M723" i="1" s="1"/>
  <c r="J724" i="1"/>
  <c r="M724" i="1" s="1"/>
  <c r="J725" i="1"/>
  <c r="O725" i="1" s="1"/>
  <c r="J726" i="1"/>
  <c r="L726" i="1" s="1"/>
  <c r="J727" i="1"/>
  <c r="J728" i="1"/>
  <c r="O728" i="1" s="1"/>
  <c r="J729" i="1"/>
  <c r="J730" i="1"/>
  <c r="J731" i="1"/>
  <c r="L731" i="1" s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 s="1"/>
  <c r="M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P749" i="1" s="1"/>
  <c r="O749" i="1"/>
  <c r="L749" i="1"/>
  <c r="M749" i="1"/>
  <c r="J750" i="1"/>
  <c r="P750" i="1" s="1"/>
  <c r="J751" i="1"/>
  <c r="O751" i="1" s="1"/>
  <c r="J752" i="1"/>
  <c r="O752" i="1" s="1"/>
  <c r="J753" i="1"/>
  <c r="M753" i="1" s="1"/>
  <c r="J754" i="1"/>
  <c r="O754" i="1" s="1"/>
  <c r="J755" i="1"/>
  <c r="J756" i="1"/>
  <c r="M756" i="1" s="1"/>
  <c r="J757" i="1"/>
  <c r="P757" i="1" s="1"/>
  <c r="J758" i="1"/>
  <c r="J759" i="1"/>
  <c r="J760" i="1"/>
  <c r="J761" i="1"/>
  <c r="L761" i="1" s="1"/>
  <c r="J762" i="1"/>
  <c r="M762" i="1" s="1"/>
  <c r="O762" i="1"/>
  <c r="J763" i="1"/>
  <c r="L763" i="1" s="1"/>
  <c r="J764" i="1"/>
  <c r="O764" i="1" s="1"/>
  <c r="J765" i="1"/>
  <c r="O765" i="1" s="1"/>
  <c r="L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 s="1"/>
  <c r="J776" i="1"/>
  <c r="L776" i="1" s="1"/>
  <c r="O776" i="1"/>
  <c r="J777" i="1"/>
  <c r="L777" i="1" s="1"/>
  <c r="J778" i="1"/>
  <c r="P778" i="1" s="1"/>
  <c r="J779" i="1"/>
  <c r="L779" i="1" s="1"/>
  <c r="O779" i="1"/>
  <c r="J780" i="1"/>
  <c r="J781" i="1"/>
  <c r="O781" i="1" s="1"/>
  <c r="P781" i="1"/>
  <c r="J782" i="1"/>
  <c r="P782" i="1" s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P791" i="1" s="1"/>
  <c r="J792" i="1"/>
  <c r="M792" i="1" s="1"/>
  <c r="L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J802" i="1"/>
  <c r="O802" i="1" s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P808" i="1"/>
  <c r="J809" i="1"/>
  <c r="O809" i="1" s="1"/>
  <c r="J810" i="1"/>
  <c r="O810" i="1" s="1"/>
  <c r="J811" i="1"/>
  <c r="M811" i="1" s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P819" i="1" s="1"/>
  <c r="L819" i="1"/>
  <c r="J820" i="1"/>
  <c r="M820" i="1" s="1"/>
  <c r="J821" i="1"/>
  <c r="J822" i="1"/>
  <c r="L822" i="1" s="1"/>
  <c r="J823" i="1"/>
  <c r="O823" i="1" s="1"/>
  <c r="J824" i="1"/>
  <c r="P824" i="1" s="1"/>
  <c r="O824" i="1"/>
  <c r="J825" i="1"/>
  <c r="L825" i="1" s="1"/>
  <c r="J826" i="1"/>
  <c r="L826" i="1" s="1"/>
  <c r="J827" i="1"/>
  <c r="J828" i="1"/>
  <c r="O828" i="1" s="1"/>
  <c r="J829" i="1"/>
  <c r="L829" i="1" s="1"/>
  <c r="O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J844" i="1"/>
  <c r="M844" i="1" s="1"/>
  <c r="J845" i="1"/>
  <c r="J846" i="1"/>
  <c r="P846" i="1" s="1"/>
  <c r="J847" i="1"/>
  <c r="M847" i="1" s="1"/>
  <c r="J848" i="1"/>
  <c r="L848" i="1" s="1"/>
  <c r="J849" i="1"/>
  <c r="J850" i="1"/>
  <c r="O850" i="1" s="1"/>
  <c r="J851" i="1"/>
  <c r="M851" i="1" s="1"/>
  <c r="J852" i="1"/>
  <c r="M852" i="1" s="1"/>
  <c r="J853" i="1"/>
  <c r="O853" i="1" s="1"/>
  <c r="J854" i="1"/>
  <c r="P854" i="1" s="1"/>
  <c r="J855" i="1"/>
  <c r="J856" i="1"/>
  <c r="P856" i="1" s="1"/>
  <c r="O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J866" i="1"/>
  <c r="P866" i="1" s="1"/>
  <c r="J867" i="1"/>
  <c r="J868" i="1"/>
  <c r="P868" i="1" s="1"/>
  <c r="J869" i="1"/>
  <c r="O869" i="1" s="1"/>
  <c r="M869" i="1"/>
  <c r="P869" i="1"/>
  <c r="J870" i="1"/>
  <c r="P870" i="1" s="1"/>
  <c r="J871" i="1"/>
  <c r="J872" i="1"/>
  <c r="L872" i="1" s="1"/>
  <c r="M872" i="1"/>
  <c r="J873" i="1"/>
  <c r="J874" i="1"/>
  <c r="O874" i="1" s="1"/>
  <c r="J875" i="1"/>
  <c r="O875" i="1" s="1"/>
  <c r="L875" i="1"/>
  <c r="J876" i="1"/>
  <c r="J877" i="1"/>
  <c r="P877" i="1" s="1"/>
  <c r="J878" i="1"/>
  <c r="J879" i="1"/>
  <c r="O879" i="1" s="1"/>
  <c r="J880" i="1"/>
  <c r="O880" i="1"/>
  <c r="P880" i="1"/>
  <c r="J881" i="1"/>
  <c r="M881" i="1" s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M66" i="1"/>
  <c r="L66" i="1"/>
  <c r="O84" i="1"/>
  <c r="P9" i="1"/>
  <c r="O9" i="1"/>
  <c r="L9" i="1"/>
  <c r="P637" i="1"/>
  <c r="O628" i="1"/>
  <c r="L628" i="1"/>
  <c r="L597" i="1"/>
  <c r="M597" i="1"/>
  <c r="O596" i="1"/>
  <c r="L596" i="1"/>
  <c r="P581" i="1"/>
  <c r="M581" i="1"/>
  <c r="M786" i="1"/>
  <c r="M782" i="1"/>
  <c r="M738" i="1"/>
  <c r="M734" i="1"/>
  <c r="M718" i="1"/>
  <c r="L673" i="1"/>
  <c r="M660" i="1"/>
  <c r="P657" i="1"/>
  <c r="L616" i="1"/>
  <c r="P616" i="1"/>
  <c r="O597" i="1"/>
  <c r="P585" i="1"/>
  <c r="O584" i="1"/>
  <c r="O581" i="1"/>
  <c r="O568" i="1"/>
  <c r="L552" i="1"/>
  <c r="L537" i="1"/>
  <c r="M537" i="1"/>
  <c r="L517" i="1"/>
  <c r="M505" i="1"/>
  <c r="M499" i="1"/>
  <c r="P499" i="1"/>
  <c r="M467" i="1"/>
  <c r="P467" i="1"/>
  <c r="L467" i="1"/>
  <c r="M455" i="1"/>
  <c r="L455" i="1"/>
  <c r="O453" i="1"/>
  <c r="P453" i="1"/>
  <c r="L453" i="1"/>
  <c r="O441" i="1"/>
  <c r="L441" i="1"/>
  <c r="M441" i="1"/>
  <c r="M423" i="1"/>
  <c r="O421" i="1"/>
  <c r="P421" i="1"/>
  <c r="L421" i="1"/>
  <c r="L409" i="1"/>
  <c r="M409" i="1"/>
  <c r="M391" i="1"/>
  <c r="L391" i="1"/>
  <c r="P389" i="1"/>
  <c r="L389" i="1"/>
  <c r="O377" i="1"/>
  <c r="M377" i="1"/>
  <c r="M371" i="1"/>
  <c r="P371" i="1"/>
  <c r="M359" i="1"/>
  <c r="L359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P280" i="1"/>
  <c r="L280" i="1"/>
  <c r="L279" i="1"/>
  <c r="M279" i="1"/>
  <c r="O248" i="1"/>
  <c r="P248" i="1"/>
  <c r="L248" i="1"/>
  <c r="M174" i="1"/>
  <c r="L174" i="1"/>
  <c r="P174" i="1"/>
  <c r="L158" i="1"/>
  <c r="L80" i="1"/>
  <c r="P80" i="1"/>
  <c r="M80" i="1"/>
  <c r="L52" i="1"/>
  <c r="P52" i="1"/>
  <c r="O52" i="1"/>
  <c r="P878" i="1"/>
  <c r="M875" i="1"/>
  <c r="P850" i="1"/>
  <c r="L850" i="1"/>
  <c r="M843" i="1"/>
  <c r="P842" i="1"/>
  <c r="L842" i="1"/>
  <c r="M835" i="1"/>
  <c r="P822" i="1"/>
  <c r="P818" i="1"/>
  <c r="P814" i="1"/>
  <c r="P806" i="1"/>
  <c r="L806" i="1"/>
  <c r="L802" i="1"/>
  <c r="M787" i="1"/>
  <c r="P786" i="1"/>
  <c r="L786" i="1"/>
  <c r="M779" i="1"/>
  <c r="L770" i="1"/>
  <c r="M763" i="1"/>
  <c r="P762" i="1"/>
  <c r="L762" i="1"/>
  <c r="P758" i="1"/>
  <c r="L758" i="1"/>
  <c r="P746" i="1"/>
  <c r="P742" i="1"/>
  <c r="L742" i="1"/>
  <c r="P738" i="1"/>
  <c r="L738" i="1"/>
  <c r="M731" i="1"/>
  <c r="P726" i="1"/>
  <c r="P722" i="1"/>
  <c r="M707" i="1"/>
  <c r="M703" i="1"/>
  <c r="L692" i="1"/>
  <c r="P686" i="1"/>
  <c r="L676" i="1"/>
  <c r="L660" i="1"/>
  <c r="P656" i="1"/>
  <c r="P654" i="1"/>
  <c r="L645" i="1"/>
  <c r="P645" i="1"/>
  <c r="P640" i="1"/>
  <c r="M628" i="1"/>
  <c r="M621" i="1"/>
  <c r="O620" i="1"/>
  <c r="L620" i="1"/>
  <c r="P620" i="1"/>
  <c r="M596" i="1"/>
  <c r="P589" i="1"/>
  <c r="L573" i="1"/>
  <c r="P573" i="1"/>
  <c r="M573" i="1"/>
  <c r="O572" i="1"/>
  <c r="L557" i="1"/>
  <c r="P557" i="1"/>
  <c r="M557" i="1"/>
  <c r="O556" i="1"/>
  <c r="L556" i="1"/>
  <c r="P55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P441" i="1"/>
  <c r="P430" i="1"/>
  <c r="L418" i="1"/>
  <c r="P409" i="1"/>
  <c r="L398" i="1"/>
  <c r="P398" i="1"/>
  <c r="M398" i="1"/>
  <c r="O371" i="1"/>
  <c r="L366" i="1"/>
  <c r="P359" i="1"/>
  <c r="O339" i="1"/>
  <c r="M315" i="1"/>
  <c r="P306" i="1"/>
  <c r="O298" i="1"/>
  <c r="P298" i="1"/>
  <c r="L298" i="1"/>
  <c r="O290" i="1"/>
  <c r="M290" i="1"/>
  <c r="L290" i="1"/>
  <c r="M286" i="1"/>
  <c r="O279" i="1"/>
  <c r="M268" i="1"/>
  <c r="L268" i="1"/>
  <c r="P264" i="1"/>
  <c r="L263" i="1"/>
  <c r="P263" i="1"/>
  <c r="M263" i="1"/>
  <c r="O252" i="1"/>
  <c r="L252" i="1"/>
  <c r="L209" i="1"/>
  <c r="O204" i="1"/>
  <c r="L204" i="1"/>
  <c r="M204" i="1"/>
  <c r="L134" i="1"/>
  <c r="M93" i="1"/>
  <c r="O93" i="1"/>
  <c r="L93" i="1"/>
  <c r="O80" i="1"/>
  <c r="L549" i="1"/>
  <c r="M549" i="1"/>
  <c r="M542" i="1"/>
  <c r="L510" i="1"/>
  <c r="P510" i="1"/>
  <c r="M510" i="1"/>
  <c r="L478" i="1"/>
  <c r="P478" i="1"/>
  <c r="M478" i="1"/>
  <c r="P466" i="1"/>
  <c r="M466" i="1"/>
  <c r="L446" i="1"/>
  <c r="M446" i="1"/>
  <c r="L434" i="1"/>
  <c r="P434" i="1"/>
  <c r="M402" i="1"/>
  <c r="L382" i="1"/>
  <c r="P382" i="1"/>
  <c r="M382" i="1"/>
  <c r="L370" i="1"/>
  <c r="P370" i="1"/>
  <c r="P338" i="1"/>
  <c r="M338" i="1"/>
  <c r="O318" i="1"/>
  <c r="L318" i="1"/>
  <c r="M300" i="1"/>
  <c r="L300" i="1"/>
  <c r="L296" i="1"/>
  <c r="L295" i="1"/>
  <c r="P295" i="1"/>
  <c r="L283" i="1"/>
  <c r="P283" i="1"/>
  <c r="M283" i="1"/>
  <c r="M266" i="1"/>
  <c r="O258" i="1"/>
  <c r="M258" i="1"/>
  <c r="L258" i="1"/>
  <c r="M254" i="1"/>
  <c r="O188" i="1"/>
  <c r="L188" i="1"/>
  <c r="M188" i="1"/>
  <c r="P145" i="1"/>
  <c r="P117" i="1"/>
  <c r="O117" i="1"/>
  <c r="L36" i="1"/>
  <c r="P36" i="1"/>
  <c r="M36" i="1"/>
  <c r="O36" i="1"/>
  <c r="L11" i="1"/>
  <c r="M88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795" i="1"/>
  <c r="P779" i="1"/>
  <c r="P775" i="1"/>
  <c r="P763" i="1"/>
  <c r="P759" i="1"/>
  <c r="P731" i="1"/>
  <c r="P727" i="1"/>
  <c r="P715" i="1"/>
  <c r="P711" i="1"/>
  <c r="P699" i="1"/>
  <c r="P695" i="1"/>
  <c r="L678" i="1"/>
  <c r="P665" i="1"/>
  <c r="P660" i="1"/>
  <c r="P642" i="1"/>
  <c r="P624" i="1"/>
  <c r="L609" i="1"/>
  <c r="P609" i="1"/>
  <c r="M609" i="1"/>
  <c r="L608" i="1"/>
  <c r="P608" i="1"/>
  <c r="M593" i="1"/>
  <c r="P592" i="1"/>
  <c r="M577" i="1"/>
  <c r="O576" i="1"/>
  <c r="L576" i="1"/>
  <c r="P576" i="1"/>
  <c r="L535" i="1"/>
  <c r="O533" i="1"/>
  <c r="P533" i="1"/>
  <c r="L533" i="1"/>
  <c r="O521" i="1"/>
  <c r="L521" i="1"/>
  <c r="M521" i="1"/>
  <c r="M515" i="1"/>
  <c r="L515" i="1"/>
  <c r="P501" i="1"/>
  <c r="M483" i="1"/>
  <c r="M471" i="1"/>
  <c r="P469" i="1"/>
  <c r="L469" i="1"/>
  <c r="L457" i="1"/>
  <c r="M457" i="1"/>
  <c r="O455" i="1"/>
  <c r="M453" i="1"/>
  <c r="M439" i="1"/>
  <c r="L439" i="1"/>
  <c r="M421" i="1"/>
  <c r="M419" i="1"/>
  <c r="P419" i="1"/>
  <c r="L407" i="1"/>
  <c r="O405" i="1"/>
  <c r="P405" i="1"/>
  <c r="L405" i="1"/>
  <c r="O391" i="1"/>
  <c r="M389" i="1"/>
  <c r="L387" i="1"/>
  <c r="P373" i="1"/>
  <c r="L373" i="1"/>
  <c r="O359" i="1"/>
  <c r="M357" i="1"/>
  <c r="L355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L454" i="1"/>
  <c r="P454" i="1"/>
  <c r="L422" i="1"/>
  <c r="P422" i="1"/>
  <c r="L390" i="1"/>
  <c r="L374" i="1"/>
  <c r="L342" i="1"/>
  <c r="P342" i="1"/>
  <c r="L241" i="1"/>
  <c r="P241" i="1"/>
  <c r="O220" i="1"/>
  <c r="O216" i="1"/>
  <c r="P216" i="1"/>
  <c r="M190" i="1"/>
  <c r="L177" i="1"/>
  <c r="O156" i="1"/>
  <c r="O140" i="1"/>
  <c r="L140" i="1"/>
  <c r="O136" i="1"/>
  <c r="L136" i="1"/>
  <c r="O120" i="1"/>
  <c r="L120" i="1"/>
  <c r="M120" i="1"/>
  <c r="P120" i="1"/>
  <c r="M114" i="1"/>
  <c r="P114" i="1"/>
  <c r="L113" i="1"/>
  <c r="M113" i="1"/>
  <c r="M53" i="1"/>
  <c r="L53" i="1"/>
  <c r="O53" i="1"/>
  <c r="M37" i="1"/>
  <c r="L37" i="1"/>
  <c r="O37" i="1"/>
  <c r="P16" i="1"/>
  <c r="M16" i="1"/>
  <c r="P538" i="1"/>
  <c r="P522" i="1"/>
  <c r="L506" i="1"/>
  <c r="M493" i="1"/>
  <c r="L490" i="1"/>
  <c r="P490" i="1"/>
  <c r="P474" i="1"/>
  <c r="M461" i="1"/>
  <c r="L458" i="1"/>
  <c r="P458" i="1"/>
  <c r="M429" i="1"/>
  <c r="L426" i="1"/>
  <c r="P426" i="1"/>
  <c r="L410" i="1"/>
  <c r="P410" i="1"/>
  <c r="P394" i="1"/>
  <c r="M381" i="1"/>
  <c r="L378" i="1"/>
  <c r="M365" i="1"/>
  <c r="L346" i="1"/>
  <c r="P346" i="1"/>
  <c r="M333" i="1"/>
  <c r="L330" i="1"/>
  <c r="P330" i="1"/>
  <c r="L323" i="1"/>
  <c r="P323" i="1"/>
  <c r="P307" i="1"/>
  <c r="O232" i="1"/>
  <c r="L172" i="1"/>
  <c r="P168" i="1"/>
  <c r="P140" i="1"/>
  <c r="O124" i="1"/>
  <c r="M124" i="1"/>
  <c r="O116" i="1"/>
  <c r="L116" i="1"/>
  <c r="M116" i="1"/>
  <c r="O113" i="1"/>
  <c r="L64" i="1"/>
  <c r="P64" i="1"/>
  <c r="M64" i="1"/>
  <c r="P37" i="1"/>
  <c r="O35" i="1"/>
  <c r="P35" i="1"/>
  <c r="L35" i="1"/>
  <c r="M35" i="1"/>
  <c r="M21" i="1"/>
  <c r="L21" i="1"/>
  <c r="M17" i="1"/>
  <c r="L17" i="1"/>
  <c r="O17" i="1"/>
  <c r="L319" i="1"/>
  <c r="P319" i="1"/>
  <c r="L287" i="1"/>
  <c r="P287" i="1"/>
  <c r="L249" i="1"/>
  <c r="M246" i="1"/>
  <c r="M240" i="1"/>
  <c r="M234" i="1"/>
  <c r="L234" i="1"/>
  <c r="L233" i="1"/>
  <c r="P233" i="1"/>
  <c r="P229" i="1"/>
  <c r="M229" i="1"/>
  <c r="O224" i="1"/>
  <c r="M224" i="1"/>
  <c r="L217" i="1"/>
  <c r="P217" i="1"/>
  <c r="M214" i="1"/>
  <c r="P214" i="1"/>
  <c r="L213" i="1"/>
  <c r="P213" i="1"/>
  <c r="M213" i="1"/>
  <c r="O208" i="1"/>
  <c r="M208" i="1"/>
  <c r="L202" i="1"/>
  <c r="L197" i="1"/>
  <c r="P197" i="1"/>
  <c r="O192" i="1"/>
  <c r="M192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54" i="1"/>
  <c r="L153" i="1"/>
  <c r="P153" i="1"/>
  <c r="M150" i="1"/>
  <c r="P150" i="1"/>
  <c r="L149" i="1"/>
  <c r="P149" i="1"/>
  <c r="M149" i="1"/>
  <c r="M130" i="1"/>
  <c r="P130" i="1"/>
  <c r="P129" i="1"/>
  <c r="M129" i="1"/>
  <c r="L103" i="1"/>
  <c r="L237" i="1"/>
  <c r="P237" i="1"/>
  <c r="P221" i="1"/>
  <c r="P189" i="1"/>
  <c r="P125" i="1"/>
  <c r="L109" i="1"/>
  <c r="P109" i="1"/>
  <c r="P96" i="1"/>
  <c r="O75" i="1"/>
  <c r="L75" i="1"/>
  <c r="O59" i="1"/>
  <c r="M59" i="1"/>
  <c r="L59" i="1"/>
  <c r="O55" i="1"/>
  <c r="L55" i="1"/>
  <c r="M55" i="1"/>
  <c r="M39" i="1"/>
  <c r="M33" i="1"/>
  <c r="L32" i="1"/>
  <c r="P32" i="1"/>
  <c r="L20" i="1"/>
  <c r="P20" i="1"/>
  <c r="O20" i="1"/>
  <c r="L137" i="1"/>
  <c r="L121" i="1"/>
  <c r="P121" i="1"/>
  <c r="L104" i="1"/>
  <c r="M101" i="1"/>
  <c r="P101" i="1"/>
  <c r="L100" i="1"/>
  <c r="P100" i="1"/>
  <c r="M100" i="1"/>
  <c r="O95" i="1"/>
  <c r="M95" i="1"/>
  <c r="L88" i="1"/>
  <c r="P88" i="1"/>
  <c r="P85" i="1"/>
  <c r="L84" i="1"/>
  <c r="P84" i="1"/>
  <c r="M84" i="1"/>
  <c r="O79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P76" i="1"/>
  <c r="L60" i="1"/>
  <c r="P60" i="1"/>
  <c r="L44" i="1"/>
  <c r="P44" i="1"/>
  <c r="L28" i="1"/>
  <c r="P28" i="1"/>
  <c r="L12" i="1"/>
  <c r="L40" i="1"/>
  <c r="P40" i="1"/>
  <c r="H2" i="1"/>
  <c r="K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P4" i="1" l="1"/>
  <c r="L4" i="1"/>
  <c r="L76" i="1"/>
  <c r="P198" i="1"/>
  <c r="M152" i="1"/>
  <c r="P275" i="1"/>
  <c r="P358" i="1"/>
  <c r="M222" i="1"/>
  <c r="P355" i="1"/>
  <c r="M517" i="1"/>
  <c r="P560" i="1"/>
  <c r="L577" i="1"/>
  <c r="P707" i="1"/>
  <c r="M7" i="1"/>
  <c r="O7" i="1" s="1"/>
  <c r="L145" i="1"/>
  <c r="O254" i="1"/>
  <c r="P498" i="1"/>
  <c r="P315" i="1"/>
  <c r="L714" i="1"/>
  <c r="L403" i="1"/>
  <c r="O565" i="1"/>
  <c r="M856" i="1"/>
  <c r="P844" i="1"/>
  <c r="M824" i="1"/>
  <c r="M781" i="1"/>
  <c r="M717" i="1"/>
  <c r="P668" i="1"/>
  <c r="L582" i="1"/>
  <c r="O524" i="1"/>
  <c r="P497" i="1"/>
  <c r="O348" i="1"/>
  <c r="P260" i="1"/>
  <c r="L122" i="1"/>
  <c r="L92" i="1"/>
  <c r="L19" i="1"/>
  <c r="P39" i="1"/>
  <c r="P201" i="1"/>
  <c r="L271" i="1"/>
  <c r="L275" i="1"/>
  <c r="M525" i="1"/>
  <c r="L358" i="1"/>
  <c r="P470" i="1"/>
  <c r="P238" i="1"/>
  <c r="M355" i="1"/>
  <c r="L451" i="1"/>
  <c r="L560" i="1"/>
  <c r="L665" i="1"/>
  <c r="M117" i="1"/>
  <c r="L322" i="1"/>
  <c r="L498" i="1"/>
  <c r="M327" i="1"/>
  <c r="M430" i="1"/>
  <c r="P688" i="1"/>
  <c r="P714" i="1"/>
  <c r="M795" i="1"/>
  <c r="L568" i="1"/>
  <c r="L600" i="1"/>
  <c r="M778" i="1"/>
  <c r="O866" i="1"/>
  <c r="L856" i="1"/>
  <c r="O844" i="1"/>
  <c r="L824" i="1"/>
  <c r="O808" i="1"/>
  <c r="L781" i="1"/>
  <c r="P776" i="1"/>
  <c r="M765" i="1"/>
  <c r="O761" i="1"/>
  <c r="P740" i="1"/>
  <c r="L728" i="1"/>
  <c r="L717" i="1"/>
  <c r="O698" i="1"/>
  <c r="P679" i="1"/>
  <c r="M668" i="1"/>
  <c r="O634" i="1"/>
  <c r="P630" i="1"/>
  <c r="O621" i="1"/>
  <c r="O593" i="1"/>
  <c r="P586" i="1"/>
  <c r="M582" i="1"/>
  <c r="P567" i="1"/>
  <c r="L497" i="1"/>
  <c r="O474" i="1"/>
  <c r="O412" i="1"/>
  <c r="O407" i="1"/>
  <c r="P393" i="1"/>
  <c r="O380" i="1"/>
  <c r="O366" i="1"/>
  <c r="M348" i="1"/>
  <c r="L260" i="1"/>
  <c r="M205" i="1"/>
  <c r="M171" i="1"/>
  <c r="M122" i="1"/>
  <c r="P23" i="1"/>
  <c r="M245" i="1"/>
  <c r="P669" i="1"/>
  <c r="M23" i="1"/>
  <c r="M73" i="1"/>
  <c r="L39" i="1"/>
  <c r="L141" i="1"/>
  <c r="P103" i="1"/>
  <c r="M186" i="1"/>
  <c r="P230" i="1"/>
  <c r="P245" i="1"/>
  <c r="L51" i="1"/>
  <c r="O172" i="1"/>
  <c r="P362" i="1"/>
  <c r="L474" i="1"/>
  <c r="L538" i="1"/>
  <c r="P152" i="1"/>
  <c r="L341" i="1"/>
  <c r="M407" i="1"/>
  <c r="M451" i="1"/>
  <c r="L624" i="1"/>
  <c r="P723" i="1"/>
  <c r="P296" i="1"/>
  <c r="P402" i="1"/>
  <c r="P621" i="1"/>
  <c r="L698" i="1"/>
  <c r="M747" i="1"/>
  <c r="L778" i="1"/>
  <c r="P802" i="1"/>
  <c r="P826" i="1"/>
  <c r="P601" i="1"/>
  <c r="M692" i="1"/>
  <c r="L669" i="1"/>
  <c r="M92" i="1"/>
  <c r="L865" i="1"/>
  <c r="L843" i="1"/>
  <c r="O826" i="1"/>
  <c r="L811" i="1"/>
  <c r="M776" i="1"/>
  <c r="P753" i="1"/>
  <c r="M691" i="1"/>
  <c r="L638" i="1"/>
  <c r="L630" i="1"/>
  <c r="L598" i="1"/>
  <c r="M571" i="1"/>
  <c r="O365" i="1"/>
  <c r="O354" i="1"/>
  <c r="M262" i="1"/>
  <c r="M242" i="1"/>
  <c r="P163" i="1"/>
  <c r="L151" i="1"/>
  <c r="M107" i="1"/>
  <c r="L70" i="1"/>
  <c r="M42" i="1"/>
  <c r="P141" i="1"/>
  <c r="L186" i="1"/>
  <c r="O560" i="1"/>
  <c r="O322" i="1"/>
  <c r="M676" i="1"/>
  <c r="P24" i="1"/>
  <c r="L23" i="1"/>
  <c r="P105" i="1"/>
  <c r="P173" i="1"/>
  <c r="L245" i="1"/>
  <c r="L303" i="1"/>
  <c r="P51" i="1"/>
  <c r="L193" i="1"/>
  <c r="L91" i="1"/>
  <c r="P341" i="1"/>
  <c r="M361" i="1"/>
  <c r="M393" i="1"/>
  <c r="O487" i="1"/>
  <c r="O624" i="1"/>
  <c r="P681" i="1"/>
  <c r="O133" i="1"/>
  <c r="M200" i="1"/>
  <c r="M296" i="1"/>
  <c r="L402" i="1"/>
  <c r="O118" i="1"/>
  <c r="O225" i="1"/>
  <c r="M450" i="1"/>
  <c r="M546" i="1"/>
  <c r="M564" i="1"/>
  <c r="P698" i="1"/>
  <c r="L754" i="1"/>
  <c r="P834" i="1"/>
  <c r="L866" i="1"/>
  <c r="M225" i="1"/>
  <c r="L357" i="1"/>
  <c r="O485" i="1"/>
  <c r="L601" i="1"/>
  <c r="M613" i="1"/>
  <c r="O92" i="1"/>
  <c r="M877" i="1"/>
  <c r="P829" i="1"/>
  <c r="O332" i="1"/>
  <c r="L105" i="1"/>
  <c r="L173" i="1"/>
  <c r="O108" i="1"/>
  <c r="L218" i="1"/>
  <c r="O51" i="1"/>
  <c r="O206" i="1"/>
  <c r="O341" i="1"/>
  <c r="O361" i="1"/>
  <c r="L393" i="1"/>
  <c r="P692" i="1"/>
  <c r="P811" i="1"/>
  <c r="M866" i="1"/>
  <c r="M133" i="1"/>
  <c r="P200" i="1"/>
  <c r="M414" i="1"/>
  <c r="M118" i="1"/>
  <c r="M366" i="1"/>
  <c r="M418" i="1"/>
  <c r="L546" i="1"/>
  <c r="P572" i="1"/>
  <c r="P604" i="1"/>
  <c r="M699" i="1"/>
  <c r="L870" i="1"/>
  <c r="L284" i="1"/>
  <c r="P613" i="1"/>
  <c r="P881" i="1"/>
  <c r="L877" i="1"/>
  <c r="O846" i="1"/>
  <c r="M829" i="1"/>
  <c r="O825" i="1"/>
  <c r="L801" i="1"/>
  <c r="O782" i="1"/>
  <c r="P752" i="1"/>
  <c r="O731" i="1"/>
  <c r="O701" i="1"/>
  <c r="P682" i="1"/>
  <c r="M654" i="1"/>
  <c r="M619" i="1"/>
  <c r="M614" i="1"/>
  <c r="L602" i="1"/>
  <c r="P574" i="1"/>
  <c r="M570" i="1"/>
  <c r="M566" i="1"/>
  <c r="O514" i="1"/>
  <c r="P476" i="1"/>
  <c r="P465" i="1"/>
  <c r="L415" i="1"/>
  <c r="O358" i="1"/>
  <c r="L349" i="1"/>
  <c r="M332" i="1"/>
  <c r="P272" i="1"/>
  <c r="P261" i="1"/>
  <c r="M251" i="1"/>
  <c r="O86" i="1"/>
  <c r="O74" i="1"/>
  <c r="O41" i="1"/>
  <c r="O25" i="1"/>
  <c r="L201" i="1"/>
  <c r="P451" i="1"/>
  <c r="P676" i="1"/>
  <c r="P249" i="1"/>
  <c r="M206" i="1"/>
  <c r="L442" i="1"/>
  <c r="P177" i="1"/>
  <c r="M343" i="1"/>
  <c r="P747" i="1"/>
  <c r="M870" i="1"/>
  <c r="O284" i="1"/>
  <c r="P418" i="1"/>
  <c r="L604" i="1"/>
  <c r="P672" i="1"/>
  <c r="M284" i="1"/>
  <c r="O877" i="1"/>
  <c r="P872" i="1"/>
  <c r="L868" i="1"/>
  <c r="M757" i="1"/>
  <c r="L666" i="1"/>
  <c r="P622" i="1"/>
  <c r="M607" i="1"/>
  <c r="P578" i="1"/>
  <c r="O546" i="1"/>
  <c r="M476" i="1"/>
  <c r="L465" i="1"/>
  <c r="P420" i="1"/>
  <c r="P352" i="1"/>
  <c r="L332" i="1"/>
  <c r="P285" i="1"/>
  <c r="L272" i="1"/>
  <c r="P265" i="1"/>
  <c r="O261" i="1"/>
  <c r="O256" i="1"/>
  <c r="M201" i="1"/>
  <c r="P179" i="1"/>
  <c r="M86" i="1"/>
  <c r="P13" i="1"/>
  <c r="M431" i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W3" i="1"/>
  <c r="S3" i="1" s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M6" i="1"/>
  <c r="O6" i="1" s="1"/>
  <c r="R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X10" i="1"/>
  <c r="T10" i="1"/>
  <c r="V10" i="1"/>
  <c r="U10" i="1"/>
  <c r="W10" i="1"/>
  <c r="S10" i="1"/>
  <c r="Z10" i="1"/>
  <c r="R10" i="1"/>
  <c r="Y10" i="1"/>
  <c r="Q10" i="1"/>
  <c r="M10" i="1"/>
  <c r="L10" i="1"/>
  <c r="P10" i="1"/>
  <c r="X8" i="1"/>
  <c r="T8" i="1"/>
  <c r="Z8" i="1"/>
  <c r="R8" i="1"/>
  <c r="Y8" i="1"/>
  <c r="Q8" i="1"/>
  <c r="W8" i="1"/>
  <c r="S8" i="1"/>
  <c r="V8" i="1"/>
  <c r="U8" i="1"/>
  <c r="P8" i="1"/>
  <c r="O8" i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Z11" i="1"/>
  <c r="V11" i="1"/>
  <c r="R11" i="1"/>
  <c r="T11" i="1"/>
  <c r="S11" i="1"/>
  <c r="Y11" i="1"/>
  <c r="U11" i="1"/>
  <c r="Q11" i="1"/>
  <c r="X11" i="1"/>
  <c r="W11" i="1"/>
  <c r="V7" i="1"/>
  <c r="Y7" i="1" s="1"/>
  <c r="X7" i="1"/>
  <c r="T7" i="1" s="1"/>
  <c r="W7" i="1"/>
  <c r="S7" i="1" s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Z9" i="1"/>
  <c r="V9" i="1"/>
  <c r="R9" i="1"/>
  <c r="X9" i="1"/>
  <c r="W9" i="1"/>
  <c r="Y9" i="1"/>
  <c r="U9" i="1"/>
  <c r="Q9" i="1"/>
  <c r="T9" i="1"/>
  <c r="S9" i="1"/>
  <c r="P7" i="1"/>
  <c r="X4" i="1"/>
  <c r="T4" i="1" s="1"/>
  <c r="W4" i="1"/>
  <c r="S4" i="1" s="1"/>
  <c r="V4" i="1"/>
  <c r="L2" i="1"/>
  <c r="N2" i="1"/>
  <c r="P2" i="1" s="1"/>
  <c r="R2" i="1" s="1"/>
  <c r="L5" i="1"/>
  <c r="M5" i="1"/>
  <c r="O5" i="1" s="1"/>
  <c r="M4" i="1"/>
  <c r="O4" i="1" s="1"/>
  <c r="P5" i="1"/>
  <c r="Q7" i="1" l="1"/>
  <c r="R7" i="1"/>
  <c r="Q6" i="1"/>
  <c r="R5" i="1"/>
  <c r="Q5" i="1"/>
  <c r="W5" i="1"/>
  <c r="X5" i="1" s="1"/>
  <c r="T5" i="1" s="1"/>
  <c r="X6" i="1"/>
  <c r="T6" i="1" s="1"/>
  <c r="S6" i="1"/>
  <c r="Y4" i="1"/>
  <c r="X3" i="1"/>
  <c r="T3" i="1" s="1"/>
  <c r="Q4" i="1"/>
  <c r="R4" i="1"/>
  <c r="Q3" i="1"/>
  <c r="W2" i="1"/>
  <c r="X2" i="1" s="1"/>
  <c r="T2" i="1" s="1"/>
  <c r="R3" i="1"/>
  <c r="Q2" i="1"/>
  <c r="U7" i="1" l="1"/>
  <c r="Z7" i="1" s="1"/>
  <c r="S5" i="1"/>
  <c r="U5" i="1" s="1"/>
  <c r="U6" i="1"/>
  <c r="Y6" i="1"/>
  <c r="Y5" i="1"/>
  <c r="U3" i="1"/>
  <c r="Y3" i="1"/>
  <c r="U4" i="1"/>
  <c r="Z4" i="1" s="1"/>
  <c r="S2" i="1"/>
  <c r="U2" i="1" s="1"/>
  <c r="Y2" i="1"/>
  <c r="Z6" i="1" l="1"/>
  <c r="Z3" i="1"/>
  <c r="Z5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<sst xmlns="http://schemas.openxmlformats.org/spreadsheetml/2006/main" count="748" uniqueCount="64">
  <si>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</si>
  <si>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</si>
  <si>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</si>
  <si>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</si>
  <si>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</si>
  <si>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</si>
  <si>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</si>
  <si>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</si>
  <si>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</si>
  <si>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</si>
  <si>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</si>
  <si>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</si>
  <si>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</si>
  <si>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</si>
  <si>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</si>
  <si>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</si>
  <si>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</si>
  <si>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</si>
  <si>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</si>
  <si>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</si>
  <si>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</si>
  <si>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</si>
  <si>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</si>
  <si>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</si>
  <si>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</si>
  <si>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</si>
  <si>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</si>
  <si>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</si>
  <si>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</si>
  <si>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</si>
  <si>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</si>
  <si>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</si>
  <si>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</si>
  <si>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</si>
  <si>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</si>
  <si>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</si>
  <si>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</si>
  <si>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</si>
  <si>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</si>
  <si>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</si>
  <si>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</si>
  <si>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</si>
  <si>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</si>
  <si>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</si>
  <si>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</si>
  <si>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</si>
  <si>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</si>
  <si>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</si>
  <si>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</si>
  <si>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</si>
  <si>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</si>
  <si>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</si>
  <si>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</si>
  <si>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</si>
  <si>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</si>
  <si>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</si>
  <si>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</si>
  <si>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</si>
  <si>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</si>
  <si>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</si>
  <si>
    <t>VDTM01 - EMPRESAS Y SUFI</t>
  </si>
  <si>
    <t>Alexis David Rendón Chica</t>
  </si>
  <si>
    <t>Salida a producción Panama</t>
  </si>
  <si>
    <t>Salida a producción Sucursal 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</si>
</sst>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4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165" fontId="3" fillId="3" borderId="0" xfId="0" applyNumberFormat="1" applyFont="1" applyFill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>
      <alignment horizontal="center"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1" fontId="7" fillId="4" borderId="2" xfId="1" applyNumberFormat="1" applyFont="1" applyFill="1" applyBorder="1" applyAlignment="1">
      <alignment horizontal="center" vertical="center" wrapText="1"/>
    </xf>
    <xf numFmtId="1" fontId="7" fillId="4" borderId="3" xfId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Alignment="1" applyProtection="1">
      <alignment horizontal="center" vertical="center" wrapText="1"/>
      <protection locked="0"/>
    </xf>
    <xf numFmtId="166" fontId="3" fillId="0" borderId="0" xfId="0" applyNumberFormat="1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hidden="1"/>
    </xf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" fontId="12" fillId="0" borderId="1" xfId="1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baseColWidth="10" defaultColWidth="8.88671875" defaultRowHeight="14.4" x14ac:dyDescent="0.3"/>
  <sheetData>
    <row r="1" spans="1:19" x14ac:dyDescent="0.3">
      <c r="A1" s="48" t="s">
        <v>55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9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27"/>
      <c r="O2" s="27"/>
      <c r="P2" s="27"/>
      <c r="Q2" s="27"/>
      <c r="R2" s="27"/>
      <c r="S2" s="27"/>
    </row>
    <row r="3" spans="1:19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O3" s="27"/>
      <c r="P3" s="27"/>
      <c r="Q3" s="27"/>
      <c r="R3" s="27"/>
      <c r="S3" s="27"/>
    </row>
    <row r="4" spans="1:19" x14ac:dyDescent="0.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O4" s="27"/>
      <c r="P4" s="27"/>
      <c r="Q4" s="27"/>
      <c r="R4" s="27"/>
      <c r="S4" s="27"/>
    </row>
    <row r="5" spans="1:19" x14ac:dyDescent="0.3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O5" s="27"/>
      <c r="P5" s="27"/>
      <c r="Q5" s="27"/>
      <c r="R5" s="27"/>
      <c r="S5" s="27"/>
    </row>
    <row r="6" spans="1:19" x14ac:dyDescent="0.3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O6" s="27"/>
      <c r="P6" s="27"/>
      <c r="Q6" s="27"/>
      <c r="R6" s="27"/>
      <c r="S6" s="27"/>
    </row>
    <row r="7" spans="1:19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O7" s="27"/>
      <c r="P7" s="27"/>
      <c r="Q7" s="27"/>
      <c r="R7" s="27"/>
      <c r="S7" s="27"/>
    </row>
    <row r="8" spans="1:19" x14ac:dyDescent="0.3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O8" s="27"/>
      <c r="P8" s="27"/>
      <c r="Q8" s="27"/>
      <c r="R8" s="27"/>
      <c r="S8" s="27"/>
    </row>
    <row r="9" spans="1:19" x14ac:dyDescent="0.3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O9" s="27"/>
      <c r="P9" s="27"/>
      <c r="Q9" s="27"/>
      <c r="R9" s="27"/>
      <c r="S9" s="27"/>
    </row>
    <row r="10" spans="1:19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O10" s="27"/>
      <c r="P10" s="27"/>
      <c r="Q10" s="27"/>
      <c r="R10" s="27"/>
      <c r="S10" s="27"/>
    </row>
    <row r="11" spans="1:19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O11" s="27"/>
      <c r="P11" s="27"/>
      <c r="Q11" s="27"/>
      <c r="R11" s="27"/>
      <c r="S11" s="27"/>
    </row>
    <row r="12" spans="1:19" x14ac:dyDescent="0.3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O12" s="27"/>
      <c r="P12" s="27"/>
      <c r="Q12" s="27"/>
      <c r="R12" s="27"/>
      <c r="S12" s="27"/>
    </row>
    <row r="13" spans="1:19" x14ac:dyDescent="0.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O13" s="27"/>
      <c r="P13" s="27"/>
      <c r="Q13" s="27"/>
      <c r="R13" s="27"/>
      <c r="S13" s="27"/>
    </row>
    <row r="14" spans="1:19" x14ac:dyDescent="0.3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9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</row>
    <row r="16" spans="1:19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  <row r="17" spans="1:13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F3"/>
  <sheetViews>
    <sheetView workbookViewId="0">
      <selection activeCell="C15" sqref="C15"/>
    </sheetView>
  </sheetViews>
  <sheetFormatPr baseColWidth="10" defaultColWidth="9.21875" defaultRowHeight="14.4" x14ac:dyDescent="0.3"/>
  <cols>
    <col min="1" max="1" width="17.21875" customWidth="1"/>
    <col min="2" max="2" width="29.77734375" bestFit="1" customWidth="1"/>
    <col min="3" max="3" width="12.77734375" customWidth="1"/>
    <col min="4" max="4" width="18.77734375" bestFit="1" customWidth="1"/>
    <col min="5" max="5" width="38.77734375" customWidth="1"/>
    <col min="6" max="6" width="19.21875" bestFit="1" customWidth="1"/>
  </cols>
  <sheetData>
    <row r="1" spans="1:6" x14ac:dyDescent="0.3">
      <c r="A1" s="24" t="s">
        <v>0</v>
      </c>
      <c r="B1" s="24" t="s">
        <v>1</v>
      </c>
      <c r="C1" s="24" t="s">
        <v>20</v>
      </c>
      <c r="D1" s="24" t="s">
        <v>21</v>
      </c>
      <c r="E1" s="25" t="s">
        <v>24</v>
      </c>
    </row>
    <row r="2" spans="1:6" x14ac:dyDescent="0.3">
      <c r="A2" s="20">
        <v>1318688</v>
      </c>
      <c r="B2" s="20" t="s">
        <v>56</v>
      </c>
      <c r="C2" s="20">
        <v>1020444444</v>
      </c>
      <c r="D2" s="20" t="s">
        <v>28</v>
      </c>
      <c r="E2" s="20" t="s">
        <v>37</v>
      </c>
      <c r="F2" s="26" t="s">
        <v>38</v>
      </c>
    </row>
    <row r="3" spans="1:6" x14ac:dyDescent="0.3">
      <c r="A3" s="42">
        <v>1889589</v>
      </c>
      <c r="B3" s="42" t="s">
        <v>61</v>
      </c>
      <c r="C3" s="42">
        <v>1152688165</v>
      </c>
      <c r="D3" s="47" t="s">
        <v>28</v>
      </c>
      <c r="E3" s="47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baseColWidth="10" defaultColWidth="9.21875" defaultRowHeight="14.4" x14ac:dyDescent="0.3"/>
  <cols>
    <col min="1" max="1" width="11.21875" style="36" bestFit="1" customWidth="1"/>
    <col min="2" max="2" width="28.21875" style="36" bestFit="1" customWidth="1"/>
    <col min="3" max="3" width="14.77734375" style="36" bestFit="1" customWidth="1"/>
    <col min="4" max="4" width="18.77734375" style="36" bestFit="1" customWidth="1"/>
    <col min="5" max="5" width="13" style="30" customWidth="1"/>
    <col min="6" max="6" width="10.77734375" style="31" customWidth="1"/>
    <col min="7" max="7" width="11.21875" style="31" customWidth="1"/>
    <col min="8" max="8" width="13.44140625" style="30" customWidth="1"/>
    <col min="9" max="9" width="10.21875" style="30" customWidth="1"/>
    <col min="10" max="11" width="5.5546875" style="31" hidden="1" customWidth="1"/>
    <col min="12" max="12" width="9.21875" style="31" hidden="1" customWidth="1"/>
    <col min="13" max="13" width="7.44140625" style="31" hidden="1" customWidth="1"/>
    <col min="14" max="14" width="7.77734375" style="31" hidden="1" customWidth="1"/>
    <col min="15" max="16" width="5.5546875" style="31" hidden="1" customWidth="1"/>
    <col min="17" max="17" width="10.21875" style="36" customWidth="1"/>
    <col min="18" max="20" width="7.77734375" style="36" customWidth="1"/>
    <col min="21" max="25" width="9.77734375" style="36" customWidth="1"/>
    <col min="26" max="26" width="9.21875" style="36" customWidth="1"/>
    <col min="27" max="27" width="11.21875" style="36" customWidth="1"/>
    <col min="28" max="31" width="13.77734375" style="36" customWidth="1"/>
    <col min="32" max="32" width="37.77734375" style="36" customWidth="1"/>
    <col min="33" max="33" width="19.21875" style="36" bestFit="1" customWidth="1"/>
    <col min="34" max="45" width="9.21875" style="36"/>
    <col min="46" max="46" width="14.21875" style="36" customWidth="1"/>
    <col min="47" max="16384" width="9.21875" style="36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34" t="s">
        <v>3</v>
      </c>
      <c r="F1" s="35" t="s">
        <v>4</v>
      </c>
      <c r="G1" s="35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3" t="s">
        <v>17</v>
      </c>
      <c r="AB1" s="33" t="s">
        <v>18</v>
      </c>
      <c r="AC1" s="33" t="s">
        <v>48</v>
      </c>
      <c r="AD1" s="33" t="s">
        <v>52</v>
      </c>
      <c r="AE1" s="33" t="s">
        <v>49</v>
      </c>
      <c r="AF1" s="33" t="s">
        <v>25</v>
      </c>
    </row>
    <row r="2" spans="1:33" ht="28.8" x14ac:dyDescent="0.3">
      <c r="A2" s="20">
        <v>1318688</v>
      </c>
      <c r="B2" s="20" t="s">
        <v>56</v>
      </c>
      <c r="C2" s="20">
        <v>1020444444</v>
      </c>
      <c r="D2" s="20" t="s">
        <v>28</v>
      </c>
      <c r="E2" s="37">
        <v>43527</v>
      </c>
      <c r="F2" s="38">
        <v>0.75</v>
      </c>
      <c r="G2" s="38">
        <v>0.79166666666666696</v>
      </c>
      <c r="H2" s="22" t="str">
        <f>IF(OR(F2="",G2="",E2=""),"",TEXT(E2,"dddd"))</f>
        <v>domingo</v>
      </c>
      <c r="I2" s="22" t="str">
        <f>IF(OR(F2="",G2=""),"",IF(E2&lt;&gt;"",IF(ISERROR(VLOOKUP(E2,'Domingo y festivo'!A:B,2,0)),"Semana","Festivo"),""))</f>
        <v>Festivo</v>
      </c>
      <c r="J2" s="28">
        <f>IF(OR(F2="",G2="",E2=""),"",IF(F2=0,0,F2*24))</f>
        <v>18</v>
      </c>
      <c r="K2" s="28">
        <f>IF(B2="","",IF(OR(F2="",G2=""),"",IF(G2=0,24,G2*24)))</f>
        <v>19.000000000000007</v>
      </c>
      <c r="L2" s="28">
        <f>IF(J2="","",IF(E2="","",K2-J2))</f>
        <v>1.0000000000000071</v>
      </c>
      <c r="M2" s="28" t="str">
        <f>IF(J2="","",IF(J2&lt;6,"SI","NO"))</f>
        <v>NO</v>
      </c>
      <c r="N2" s="28" t="str">
        <f>IF(K2="","",IF(K2&gt;21,"SI","NO"))</f>
        <v>NO</v>
      </c>
      <c r="O2" s="28">
        <f>IF(J2="","",IF(M2="SI",IF(K2&lt;6,K2-J2,6-J2),0))</f>
        <v>0</v>
      </c>
      <c r="P2" s="28">
        <f>IF(J2="","",IF(N2="SI",IF(J2&gt;21,K2-J2,K2-21),0))</f>
        <v>0</v>
      </c>
      <c r="Q2" s="28">
        <f>IFERROR(TRUNC(IF(J2="","",IF(I2="Festivo",0,L2-(O2+P2))),2),"")</f>
        <v>0</v>
      </c>
      <c r="R2" s="28">
        <f>IFERROR(TRUNC(IF(J2="","",IF(I2="Festivo",0,P2+O2)),2),"")</f>
        <v>0</v>
      </c>
      <c r="S2" s="28">
        <f>IFERROR(TRUNC(IF(J2="","",IF(W2=0,IF(I2="Festivo",L2-(O2+P2),0),IF(I2="Festivo",L2-(O2+P2)-W2))),2),"")</f>
        <v>0</v>
      </c>
      <c r="T2" s="28">
        <f>IFERROR(TRUNC(IF(J2="","",IF(X2=0,IF(I2="Festivo",P2+O2,0),IF(I2="Festivo",P2+O2,0)-X2)),2),"")</f>
        <v>0</v>
      </c>
      <c r="U2" s="23">
        <f>IF(J2="","",SUM(Q2:T2))</f>
        <v>0</v>
      </c>
      <c r="V2" s="28">
        <f>IFERROR(TRUNC(IF(J2="","",IF(E2&lt;&gt;"",0,"")),2),"")</f>
        <v>0</v>
      </c>
      <c r="W2" s="28">
        <f>IFERROR(TRUNC(IF(J2="","",IF(I2="Festivo",IF(L2&gt;8,IF(M2="SI",8-O2,IF(N2="SI",8,8)),IF(N2="SI",(K2-P2)-J2,IF(M2="SI",L2-O2,L2))),0)),2),"")</f>
        <v>1</v>
      </c>
      <c r="X2" s="28">
        <f>IFERROR(TRUNC(IF(J2="","",IF(I2="festivo",IF(W2+P2+O2=8,P2+O2,IF(W2=8,0,IF(M2="SI",O2,IF(N2="SI",P2,IF(L2&lt;9,0,8-W2))))),0)),2),"")</f>
        <v>0</v>
      </c>
      <c r="Y2" s="23">
        <f>IF(J2="","",SUM(V2:X2))</f>
        <v>1</v>
      </c>
      <c r="Z2" s="23">
        <f>IF(J2="","",SUM(U2+Y2))</f>
        <v>1</v>
      </c>
      <c r="AA2" s="39" t="s">
        <v>34</v>
      </c>
      <c r="AB2" s="39" t="s">
        <v>35</v>
      </c>
      <c r="AC2" s="39" t="s">
        <v>50</v>
      </c>
      <c r="AD2" s="39" t="s">
        <v>51</v>
      </c>
      <c r="AE2" s="39" t="s">
        <v>54</v>
      </c>
      <c r="AF2" s="40" t="s">
        <v>53</v>
      </c>
      <c r="AG2" s="41" t="s">
        <v>38</v>
      </c>
    </row>
    <row r="3" spans="1:33" ht="12" customHeight="1" x14ac:dyDescent="0.3">
      <c r="A3" s="21">
        <v>1889589</v>
      </c>
      <c r="B3" s="21" t="s">
        <v>61</v>
      </c>
      <c r="C3" s="21">
        <v>1152688165</v>
      </c>
      <c r="D3" s="21" t="s">
        <v>28</v>
      </c>
      <c r="E3" s="29">
        <v>44952</v>
      </c>
      <c r="F3" s="9">
        <v>0.75</v>
      </c>
      <c r="G3" s="9">
        <v>0</v>
      </c>
      <c r="H3" s="19" t="str">
        <f t="shared" ref="H3:H59" si="0">IF(OR(F3="",G3="",E3=""),"",TEXT(E3,"dddd"))</f>
        <v>jueves</v>
      </c>
      <c r="I3" s="19" t="str">
        <f>IF(OR(F3="",G3=""),"",IF(E3&lt;&gt;"",IF(ISERROR(VLOOKUP(E3,'Domingo y festivo'!A:B,2,0)),"Semana","Festivo"),""))</f>
        <v>Semana</v>
      </c>
      <c r="J3" s="3">
        <f t="shared" ref="J3:J59" si="1">IF(OR(F3="",G3="",E3=""),"",IF(F3=0,0,F3*24))</f>
        <v>18</v>
      </c>
      <c r="K3" s="3">
        <f t="shared" ref="K3:K59" si="2">IF(B3="","",IF(OR(F3="",G3=""),"",IF(G3=0,24,G3*24)))</f>
        <v>24</v>
      </c>
      <c r="L3" s="3">
        <f t="shared" ref="L3:L59" si="3">IF(J3="","",IF(E3="","",K3-J3))</f>
        <v>6</v>
      </c>
      <c r="M3" s="3" t="str">
        <f t="shared" ref="M3:M59" si="4">IF(J3="","",IF(J3&lt;6,"SI","NO"))</f>
        <v>NO</v>
      </c>
      <c r="N3" s="3" t="str">
        <f t="shared" ref="N3:N59" si="5">IF(K3="","",IF(K3&gt;21,"SI","NO"))</f>
        <v>SI</v>
      </c>
      <c r="O3" s="3">
        <f t="shared" ref="O3:O59" si="6">IF(J3="","",IF(M3="SI",IF(K3&lt;6,K3-J3,6-J3),0))</f>
        <v>0</v>
      </c>
      <c r="P3" s="3">
        <f t="shared" ref="P3:P59" si="7">IF(J3="","",IF(N3="SI",IF(J3&gt;21,K3-J3,K3-21),0))</f>
        <v>3</v>
      </c>
      <c r="Q3" s="28">
        <f t="shared" ref="Q3:Q58" si="8">IFERROR(TRUNC(IF(J3="","",IF(I3="Festivo",0,L3-(O3+P3))),2),"")</f>
        <v>3</v>
      </c>
      <c r="R3" s="28">
        <f t="shared" ref="R3:R58" si="9">IFERROR(TRUNC(IF(J3="","",IF(I3="Festivo",0,P3+O3)),2),"")</f>
        <v>3</v>
      </c>
      <c r="S3" s="28">
        <f t="shared" ref="S3:S58" si="10">IFERROR(TRUNC(IF(J3="","",IF(W3=0,IF(I3="Festivo",L3-(O3+P3),0),IF(I3="Festivo",L3-(O3+P3)-W3))),2),"")</f>
        <v>0</v>
      </c>
      <c r="T3" s="28">
        <f t="shared" ref="T3:T58" si="11">IFERROR(TRUNC(IF(J3="","",IF(X3=0,IF(I3="Festivo",P3+O3,0),IF(I3="Festivo",P3+O3,0)-X3)),2),"")</f>
        <v>0</v>
      </c>
      <c r="U3" s="23">
        <f t="shared" ref="U3:U58" si="12">IF(J3="","",SUM(Q3:T3))</f>
        <v>6</v>
      </c>
      <c r="V3" s="28">
        <f t="shared" ref="V3:V58" si="13">IFERROR(TRUNC(IF(J3="","",IF(E3&lt;&gt;"",0,"")),2),"")</f>
        <v>0</v>
      </c>
      <c r="W3" s="28">
        <f t="shared" ref="W3:W58" si="14">IFERROR(TRUNC(IF(J3="","",IF(I3="Festivo",IF(L3&gt;8,IF(M3="SI",8-O3,IF(N3="SI",8,8)),IF(N3="SI",(K3-P3)-J3,IF(M3="SI",L3-O3,L3))),0)),2),"")</f>
        <v>0</v>
      </c>
      <c r="X3" s="28">
        <f t="shared" ref="X3:X58" si="15">IFERROR(TRUNC(IF(J3="","",IF(I3="festivo",IF(W3+P3+O3=8,P3+O3,IF(W3=8,0,IF(M3="SI",O3,IF(N3="SI",P3,IF(L3&lt;9,0,8-W3))))),0)),2),"")</f>
        <v>0</v>
      </c>
      <c r="Y3" s="23">
        <f t="shared" ref="Y3:Y58" si="16">IF(J3="","",SUM(V3:X3))</f>
        <v>0</v>
      </c>
      <c r="Z3" s="23">
        <f t="shared" ref="Z3:Z58" si="17">IF(J3="","",SUM(U3+Y3))</f>
        <v>6</v>
      </c>
      <c r="AA3" s="10" t="s">
        <v>32</v>
      </c>
      <c r="AB3" s="10" t="s">
        <v>35</v>
      </c>
      <c r="AC3" s="10" t="s">
        <v>50</v>
      </c>
      <c r="AD3" s="10" t="s">
        <v>60</v>
      </c>
      <c r="AE3" s="10"/>
      <c r="AF3" s="11" t="s">
        <v>62</v>
      </c>
    </row>
    <row r="4" spans="1:33" ht="12" customHeight="1" x14ac:dyDescent="0.3">
      <c r="A4" s="21">
        <v>1889589</v>
      </c>
      <c r="B4" s="21" t="s">
        <v>61</v>
      </c>
      <c r="C4" s="21">
        <v>1152688165</v>
      </c>
      <c r="D4" s="21" t="s">
        <v>28</v>
      </c>
      <c r="E4" s="29">
        <v>44953</v>
      </c>
      <c r="F4" s="9">
        <v>0</v>
      </c>
      <c r="G4" s="9">
        <v>8.3333333333333398E-2</v>
      </c>
      <c r="H4" s="19" t="str">
        <f t="shared" si="0"/>
        <v>viernes</v>
      </c>
      <c r="I4" s="19" t="str">
        <f>IF(OR(F4="",G4=""),"",IF(E4&lt;&gt;"",IF(ISERROR(VLOOKUP(E4,'Domingo y festivo'!A:B,2,0)),"Semana","Festivo"),""))</f>
        <v>Semana</v>
      </c>
      <c r="J4" s="3">
        <f t="shared" si="1"/>
        <v>0</v>
      </c>
      <c r="K4" s="3">
        <f t="shared" si="2"/>
        <v>2.0000000000000018</v>
      </c>
      <c r="L4" s="3">
        <f t="shared" si="3"/>
        <v>2.0000000000000018</v>
      </c>
      <c r="M4" s="3" t="str">
        <f t="shared" si="4"/>
        <v>SI</v>
      </c>
      <c r="N4" s="3" t="str">
        <f t="shared" si="5"/>
        <v>NO</v>
      </c>
      <c r="O4" s="3">
        <f t="shared" si="6"/>
        <v>2.0000000000000018</v>
      </c>
      <c r="P4" s="3">
        <f t="shared" si="7"/>
        <v>0</v>
      </c>
      <c r="Q4" s="28">
        <f t="shared" si="8"/>
        <v>0</v>
      </c>
      <c r="R4" s="28">
        <f t="shared" si="9"/>
        <v>2</v>
      </c>
      <c r="S4" s="28">
        <f t="shared" si="10"/>
        <v>0</v>
      </c>
      <c r="T4" s="28">
        <f t="shared" si="11"/>
        <v>0</v>
      </c>
      <c r="U4" s="23">
        <f t="shared" si="12"/>
        <v>2</v>
      </c>
      <c r="V4" s="28">
        <f t="shared" si="13"/>
        <v>0</v>
      </c>
      <c r="W4" s="28">
        <f t="shared" si="14"/>
        <v>0</v>
      </c>
      <c r="X4" s="28">
        <f t="shared" si="15"/>
        <v>0</v>
      </c>
      <c r="Y4" s="23">
        <f t="shared" si="16"/>
        <v>0</v>
      </c>
      <c r="Z4" s="23">
        <f t="shared" si="17"/>
        <v>2</v>
      </c>
      <c r="AA4" s="10" t="s">
        <v>32</v>
      </c>
      <c r="AB4" s="10" t="s">
        <v>35</v>
      </c>
      <c r="AC4" s="10" t="s">
        <v>50</v>
      </c>
      <c r="AD4" s="10" t="s">
        <v>60</v>
      </c>
      <c r="AE4" s="10"/>
      <c r="AF4" s="11" t="s">
        <v>62</v>
      </c>
    </row>
    <row r="5" spans="1:33" ht="12" customHeight="1" x14ac:dyDescent="0.3">
      <c r="A5" s="21">
        <v>1889589</v>
      </c>
      <c r="B5" s="21" t="s">
        <v>61</v>
      </c>
      <c r="C5" s="21">
        <v>1152688165</v>
      </c>
      <c r="D5" s="21" t="s">
        <v>28</v>
      </c>
      <c r="E5" s="29">
        <v>44953</v>
      </c>
      <c r="F5" s="9">
        <v>0.75</v>
      </c>
      <c r="G5" s="9">
        <v>0.91666666666666696</v>
      </c>
      <c r="H5" s="19" t="str">
        <f t="shared" si="0"/>
        <v>viernes</v>
      </c>
      <c r="I5" s="19" t="str">
        <f>IF(OR(F5="",G5=""),"",IF(E5&lt;&gt;"",IF(ISERROR(VLOOKUP(E5,'Domingo y festivo'!A:B,2,0)),"Semana","Festivo"),""))</f>
        <v>Semana</v>
      </c>
      <c r="J5" s="3">
        <f t="shared" si="1"/>
        <v>18</v>
      </c>
      <c r="K5" s="3">
        <f t="shared" si="2"/>
        <v>22.000000000000007</v>
      </c>
      <c r="L5" s="3">
        <f t="shared" si="3"/>
        <v>4.0000000000000071</v>
      </c>
      <c r="M5" s="3" t="str">
        <f t="shared" si="4"/>
        <v>NO</v>
      </c>
      <c r="N5" s="3" t="str">
        <f t="shared" si="5"/>
        <v>SI</v>
      </c>
      <c r="O5" s="3">
        <f t="shared" si="6"/>
        <v>0</v>
      </c>
      <c r="P5" s="3">
        <f t="shared" si="7"/>
        <v>1.0000000000000071</v>
      </c>
      <c r="Q5" s="28">
        <f t="shared" si="8"/>
        <v>3</v>
      </c>
      <c r="R5" s="28">
        <f t="shared" si="9"/>
        <v>1</v>
      </c>
      <c r="S5" s="28">
        <f t="shared" si="10"/>
        <v>0</v>
      </c>
      <c r="T5" s="28">
        <f t="shared" si="11"/>
        <v>0</v>
      </c>
      <c r="U5" s="23">
        <f t="shared" si="12"/>
        <v>4</v>
      </c>
      <c r="V5" s="28">
        <f t="shared" si="13"/>
        <v>0</v>
      </c>
      <c r="W5" s="28">
        <f t="shared" si="14"/>
        <v>0</v>
      </c>
      <c r="X5" s="28">
        <f t="shared" si="15"/>
        <v>0</v>
      </c>
      <c r="Y5" s="23">
        <f t="shared" si="16"/>
        <v>0</v>
      </c>
      <c r="Z5" s="23">
        <f t="shared" si="17"/>
        <v>4</v>
      </c>
      <c r="AA5" s="10" t="s">
        <v>32</v>
      </c>
      <c r="AB5" s="10" t="s">
        <v>35</v>
      </c>
      <c r="AC5" s="10" t="s">
        <v>50</v>
      </c>
      <c r="AD5" s="10" t="s">
        <v>60</v>
      </c>
      <c r="AE5" s="10"/>
      <c r="AF5" s="11" t="s">
        <v>63</v>
      </c>
    </row>
    <row r="6" spans="1:33" ht="12" customHeight="1" x14ac:dyDescent="0.3">
      <c r="A6" s="21">
        <v>1889589</v>
      </c>
      <c r="B6" s="21" t="s">
        <v>61</v>
      </c>
      <c r="C6" s="21">
        <v>1152688165</v>
      </c>
      <c r="D6" s="21" t="s">
        <v>28</v>
      </c>
      <c r="E6" s="29">
        <v>44959</v>
      </c>
      <c r="F6" s="9">
        <v>0.75</v>
      </c>
      <c r="G6" s="9">
        <v>0</v>
      </c>
      <c r="H6" s="19" t="str">
        <f t="shared" si="0"/>
        <v>jueves</v>
      </c>
      <c r="I6" s="19" t="str">
        <f>IF(OR(F6="",G6=""),"",IF(E6&lt;&gt;"",IF(ISERROR(VLOOKUP(E6,'Domingo y festivo'!A:B,2,0)),"Semana","Festivo"),""))</f>
        <v>Semana</v>
      </c>
      <c r="J6" s="3">
        <f t="shared" si="1"/>
        <v>18</v>
      </c>
      <c r="K6" s="3">
        <f t="shared" si="2"/>
        <v>24</v>
      </c>
      <c r="L6" s="3">
        <f t="shared" si="3"/>
        <v>6</v>
      </c>
      <c r="M6" s="3" t="str">
        <f t="shared" si="4"/>
        <v>NO</v>
      </c>
      <c r="N6" s="3" t="str">
        <f t="shared" si="5"/>
        <v>SI</v>
      </c>
      <c r="O6" s="3">
        <f t="shared" si="6"/>
        <v>0</v>
      </c>
      <c r="P6" s="3">
        <f t="shared" si="7"/>
        <v>3</v>
      </c>
      <c r="Q6" s="28">
        <f t="shared" si="8"/>
        <v>3</v>
      </c>
      <c r="R6" s="28">
        <f t="shared" si="9"/>
        <v>3</v>
      </c>
      <c r="S6" s="28">
        <f t="shared" si="10"/>
        <v>0</v>
      </c>
      <c r="T6" s="28">
        <f t="shared" si="11"/>
        <v>0</v>
      </c>
      <c r="U6" s="23">
        <f t="shared" si="12"/>
        <v>6</v>
      </c>
      <c r="V6" s="28">
        <f t="shared" si="13"/>
        <v>0</v>
      </c>
      <c r="W6" s="28">
        <f t="shared" si="14"/>
        <v>0</v>
      </c>
      <c r="X6" s="28">
        <f t="shared" si="15"/>
        <v>0</v>
      </c>
      <c r="Y6" s="23">
        <f t="shared" si="16"/>
        <v>0</v>
      </c>
      <c r="Z6" s="23">
        <f t="shared" si="17"/>
        <v>6</v>
      </c>
      <c r="AA6" s="10" t="s">
        <v>32</v>
      </c>
      <c r="AB6" s="10" t="s">
        <v>35</v>
      </c>
      <c r="AC6" s="10" t="s">
        <v>50</v>
      </c>
      <c r="AD6" s="10" t="s">
        <v>60</v>
      </c>
      <c r="AE6" s="10"/>
      <c r="AF6" s="11" t="s">
        <v>63</v>
      </c>
    </row>
    <row r="7" spans="1:33" ht="12" customHeight="1" x14ac:dyDescent="0.3">
      <c r="A7" s="21">
        <f>IF(E7="","",'Jornada de trabajo'!$A$3)</f>
        <v>1889589</v>
      </c>
      <c r="B7" s="21" t="str">
        <f>IF(E7="","",'Jornada de trabajo'!$B$3)</f>
        <v>Alexis David Rendón Chica</v>
      </c>
      <c r="C7" s="21">
        <f>IF(E7="","",'Jornada de trabajo'!$C$3)</f>
        <v>1152688165</v>
      </c>
      <c r="D7" s="21" t="str">
        <f>IF(E7="","",'Jornada de trabajo'!$D$3)</f>
        <v>8:00 a.m. - 6:00 p.m.</v>
      </c>
      <c r="E7" s="29">
        <v>44959</v>
      </c>
      <c r="F7" s="9">
        <v>0</v>
      </c>
      <c r="G7" s="9">
        <v>8.3333333333333398E-2</v>
      </c>
      <c r="H7" s="19" t="str">
        <f t="shared" si="0"/>
        <v>jueves</v>
      </c>
      <c r="I7" s="19" t="str">
        <f>IF(OR(F7="",G7=""),"",IF(E7&lt;&gt;"",IF(ISERROR(VLOOKUP(E7,'Domingo y festivo'!A:B,2,0)),"Semana","Festivo"),""))</f>
        <v>Semana</v>
      </c>
      <c r="J7" s="3">
        <f t="shared" si="1"/>
        <v>0</v>
      </c>
      <c r="K7" s="3">
        <f t="shared" si="2"/>
        <v>2.0000000000000018</v>
      </c>
      <c r="L7" s="3">
        <f t="shared" si="3"/>
        <v>2.0000000000000018</v>
      </c>
      <c r="M7" s="3" t="str">
        <f t="shared" si="4"/>
        <v>SI</v>
      </c>
      <c r="N7" s="3" t="str">
        <f t="shared" si="5"/>
        <v>NO</v>
      </c>
      <c r="O7" s="3">
        <f t="shared" si="6"/>
        <v>2.0000000000000018</v>
      </c>
      <c r="P7" s="3">
        <f t="shared" si="7"/>
        <v>0</v>
      </c>
      <c r="Q7" s="28">
        <f t="shared" si="8"/>
        <v>0</v>
      </c>
      <c r="R7" s="28">
        <f t="shared" si="9"/>
        <v>2</v>
      </c>
      <c r="S7" s="28">
        <f t="shared" si="10"/>
        <v>0</v>
      </c>
      <c r="T7" s="28">
        <f t="shared" si="11"/>
        <v>0</v>
      </c>
      <c r="U7" s="23">
        <f t="shared" si="12"/>
        <v>2</v>
      </c>
      <c r="V7" s="28">
        <f t="shared" si="13"/>
        <v>0</v>
      </c>
      <c r="W7" s="28">
        <f t="shared" si="14"/>
        <v>0</v>
      </c>
      <c r="X7" s="28">
        <f t="shared" si="15"/>
        <v>0</v>
      </c>
      <c r="Y7" s="23">
        <f t="shared" si="16"/>
        <v>0</v>
      </c>
      <c r="Z7" s="23">
        <f t="shared" si="17"/>
        <v>2</v>
      </c>
      <c r="AA7" s="10" t="s">
        <v>32</v>
      </c>
      <c r="AB7" s="10" t="s">
        <v>35</v>
      </c>
      <c r="AC7" s="10" t="s">
        <v>50</v>
      </c>
      <c r="AD7" s="10" t="s">
        <v>60</v>
      </c>
      <c r="AE7" s="10"/>
      <c r="AF7" s="11" t="s">
        <v>62</v>
      </c>
    </row>
    <row r="8" spans="1:33" ht="12" customHeight="1" x14ac:dyDescent="0.3">
      <c r="A8" s="21" t="str">
        <f>IF(E8="","",'Jornada de trabajo'!$A$3)</f>
        <v/>
      </c>
      <c r="B8" s="21" t="str">
        <f>IF(E8="","",'Jornada de trabajo'!$B$3)</f>
        <v/>
      </c>
      <c r="C8" s="21" t="str">
        <f>IF(E8="","",'Jornada de trabajo'!$C$3)</f>
        <v/>
      </c>
      <c r="D8" s="21" t="str">
        <f>IF(E8="","",'Jornada de trabajo'!$D$3)</f>
        <v/>
      </c>
      <c r="E8" s="29"/>
      <c r="F8" s="9"/>
      <c r="G8" s="9"/>
      <c r="H8" s="19" t="str">
        <f t="shared" si="0"/>
        <v/>
      </c>
      <c r="I8" s="19" t="str">
        <f>IF(OR(F8="",G8=""),"",IF(E8&lt;&gt;"",IF(ISERROR(VLOOKUP(E8,'Domingo y festivo'!A:B,2,0)),"Semana","Festivo"),""))</f>
        <v/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28" t="str">
        <f t="shared" si="8"/>
        <v/>
      </c>
      <c r="R8" s="28" t="str">
        <f t="shared" si="9"/>
        <v/>
      </c>
      <c r="S8" s="28" t="str">
        <f t="shared" si="10"/>
        <v/>
      </c>
      <c r="T8" s="28" t="str">
        <f t="shared" si="11"/>
        <v/>
      </c>
      <c r="U8" s="23" t="str">
        <f t="shared" si="12"/>
        <v/>
      </c>
      <c r="V8" s="28" t="str">
        <f t="shared" si="13"/>
        <v/>
      </c>
      <c r="W8" s="28" t="str">
        <f t="shared" si="14"/>
        <v/>
      </c>
      <c r="X8" s="28" t="str">
        <f t="shared" si="15"/>
        <v/>
      </c>
      <c r="Y8" s="23" t="str">
        <f t="shared" si="16"/>
        <v/>
      </c>
      <c r="Z8" s="23" t="str">
        <f t="shared" si="17"/>
        <v/>
      </c>
      <c r="AA8" s="10"/>
      <c r="AB8" s="10"/>
      <c r="AC8" s="10"/>
      <c r="AD8" s="10"/>
      <c r="AE8" s="10"/>
      <c r="AF8" s="11"/>
    </row>
    <row r="9" spans="1:33" ht="12" customHeight="1" x14ac:dyDescent="0.3">
      <c r="A9" s="21" t="str">
        <f>IF(E9="","",'Jornada de trabajo'!$A$3)</f>
        <v/>
      </c>
      <c r="B9" s="21"/>
      <c r="C9" s="21" t="str">
        <f>IF(E9="","",'Jornada de trabajo'!$C$3)</f>
        <v/>
      </c>
      <c r="D9" s="21" t="str">
        <f>IF(E9="","",'Jornada de trabajo'!$D$3)</f>
        <v/>
      </c>
      <c r="E9" s="29"/>
      <c r="F9" s="9"/>
      <c r="G9" s="9"/>
      <c r="H9" s="19" t="str">
        <f t="shared" si="0"/>
        <v/>
      </c>
      <c r="I9" s="19" t="str">
        <f>IF(OR(F9="",G9=""),"",IF(E9&lt;&gt;"",IF(ISERROR(VLOOKUP(E9,'Domingo y festivo'!A:B,2,0)),"Semana","Festivo"),""))</f>
        <v/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28" t="str">
        <f t="shared" si="8"/>
        <v/>
      </c>
      <c r="R9" s="28" t="str">
        <f t="shared" si="9"/>
        <v/>
      </c>
      <c r="S9" s="28" t="str">
        <f t="shared" si="10"/>
        <v/>
      </c>
      <c r="T9" s="28" t="str">
        <f t="shared" si="11"/>
        <v/>
      </c>
      <c r="U9" s="23" t="str">
        <f t="shared" si="12"/>
        <v/>
      </c>
      <c r="V9" s="28" t="str">
        <f t="shared" si="13"/>
        <v/>
      </c>
      <c r="W9" s="28" t="str">
        <f t="shared" si="14"/>
        <v/>
      </c>
      <c r="X9" s="28" t="str">
        <f t="shared" si="15"/>
        <v/>
      </c>
      <c r="Y9" s="23" t="str">
        <f t="shared" si="16"/>
        <v/>
      </c>
      <c r="Z9" s="23" t="str">
        <f t="shared" si="17"/>
        <v/>
      </c>
      <c r="AA9" s="10"/>
      <c r="AB9" s="10"/>
      <c r="AC9" s="10"/>
      <c r="AD9" s="10"/>
      <c r="AE9" s="10"/>
      <c r="AF9" s="11"/>
    </row>
    <row r="10" spans="1:33" ht="12" customHeight="1" x14ac:dyDescent="0.3">
      <c r="A10" s="21" t="str">
        <f>IF(E10="","",'Jornada de trabajo'!$A$3)</f>
        <v/>
      </c>
      <c r="B10" s="21" t="str">
        <f>IF(E10="","",'Jornada de trabajo'!$B$3)</f>
        <v/>
      </c>
      <c r="C10" s="21" t="str">
        <f>IF(E10="","",'Jornada de trabajo'!$C$3)</f>
        <v/>
      </c>
      <c r="D10" s="21" t="str">
        <f>IF(E10="","",'Jornada de trabajo'!$D$3)</f>
        <v/>
      </c>
      <c r="E10" s="29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28" t="str">
        <f t="shared" si="8"/>
        <v/>
      </c>
      <c r="R10" s="28" t="str">
        <f t="shared" si="9"/>
        <v/>
      </c>
      <c r="S10" s="28" t="str">
        <f t="shared" si="10"/>
        <v/>
      </c>
      <c r="T10" s="28" t="str">
        <f t="shared" si="11"/>
        <v/>
      </c>
      <c r="U10" s="23" t="str">
        <f t="shared" si="12"/>
        <v/>
      </c>
      <c r="V10" s="28" t="str">
        <f t="shared" si="13"/>
        <v/>
      </c>
      <c r="W10" s="28" t="str">
        <f t="shared" si="14"/>
        <v/>
      </c>
      <c r="X10" s="28" t="str">
        <f t="shared" si="15"/>
        <v/>
      </c>
      <c r="Y10" s="23" t="str">
        <f t="shared" si="16"/>
        <v/>
      </c>
      <c r="Z10" s="23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1" t="str">
        <f>IF(E11="","",'Jornada de trabajo'!$A$3)</f>
        <v/>
      </c>
      <c r="B11" s="21" t="str">
        <f>IF(E11="","",'Jornada de trabajo'!$B$3)</f>
        <v/>
      </c>
      <c r="C11" s="21" t="str">
        <f>IF(E11="","",'Jornada de trabajo'!$C$3)</f>
        <v/>
      </c>
      <c r="D11" s="21" t="str">
        <f>IF(E11="","",'Jornada de trabajo'!$D$3)</f>
        <v/>
      </c>
      <c r="E11" s="29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28" t="str">
        <f t="shared" si="8"/>
        <v/>
      </c>
      <c r="R11" s="28" t="str">
        <f t="shared" si="9"/>
        <v/>
      </c>
      <c r="S11" s="28" t="str">
        <f t="shared" si="10"/>
        <v/>
      </c>
      <c r="T11" s="28" t="str">
        <f t="shared" si="11"/>
        <v/>
      </c>
      <c r="U11" s="23" t="str">
        <f t="shared" si="12"/>
        <v/>
      </c>
      <c r="V11" s="28" t="str">
        <f t="shared" si="13"/>
        <v/>
      </c>
      <c r="W11" s="28" t="str">
        <f t="shared" si="14"/>
        <v/>
      </c>
      <c r="X11" s="28" t="str">
        <f t="shared" si="15"/>
        <v/>
      </c>
      <c r="Y11" s="23" t="str">
        <f t="shared" si="16"/>
        <v/>
      </c>
      <c r="Z11" s="23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1" t="str">
        <f>IF(E12="","",'Jornada de trabajo'!$A$3)</f>
        <v/>
      </c>
      <c r="B12" s="21" t="str">
        <f>IF(E12="","",'Jornada de trabajo'!$B$3)</f>
        <v/>
      </c>
      <c r="C12" s="21" t="str">
        <f>IF(E12="","",'Jornada de trabajo'!$C$3)</f>
        <v/>
      </c>
      <c r="D12" s="21" t="str">
        <f>IF(E12="","",'Jornada de trabajo'!$D$3)</f>
        <v/>
      </c>
      <c r="E12" s="29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28" t="str">
        <f t="shared" si="8"/>
        <v/>
      </c>
      <c r="R12" s="28" t="str">
        <f t="shared" si="9"/>
        <v/>
      </c>
      <c r="S12" s="28" t="str">
        <f t="shared" si="10"/>
        <v/>
      </c>
      <c r="T12" s="28" t="str">
        <f t="shared" si="11"/>
        <v/>
      </c>
      <c r="U12" s="23" t="str">
        <f t="shared" si="12"/>
        <v/>
      </c>
      <c r="V12" s="28" t="str">
        <f t="shared" si="13"/>
        <v/>
      </c>
      <c r="W12" s="28" t="str">
        <f t="shared" si="14"/>
        <v/>
      </c>
      <c r="X12" s="28" t="str">
        <f t="shared" si="15"/>
        <v/>
      </c>
      <c r="Y12" s="23" t="str">
        <f t="shared" si="16"/>
        <v/>
      </c>
      <c r="Z12" s="23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1" t="str">
        <f>IF(E13="","",'Jornada de trabajo'!$A$3)</f>
        <v/>
      </c>
      <c r="B13" s="21" t="str">
        <f>IF(E13="","",'Jornada de trabajo'!$B$3)</f>
        <v/>
      </c>
      <c r="C13" s="21" t="str">
        <f>IF(E13="","",'Jornada de trabajo'!$C$3)</f>
        <v/>
      </c>
      <c r="D13" s="21" t="str">
        <f>IF(E13="","",'Jornada de trabajo'!$D$3)</f>
        <v/>
      </c>
      <c r="E13" s="29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28" t="str">
        <f t="shared" si="8"/>
        <v/>
      </c>
      <c r="R13" s="28" t="str">
        <f t="shared" si="9"/>
        <v/>
      </c>
      <c r="S13" s="28" t="str">
        <f t="shared" si="10"/>
        <v/>
      </c>
      <c r="T13" s="28" t="str">
        <f t="shared" si="11"/>
        <v/>
      </c>
      <c r="U13" s="23" t="str">
        <f t="shared" si="12"/>
        <v/>
      </c>
      <c r="V13" s="28" t="str">
        <f t="shared" si="13"/>
        <v/>
      </c>
      <c r="W13" s="28" t="str">
        <f t="shared" si="14"/>
        <v/>
      </c>
      <c r="X13" s="28" t="str">
        <f t="shared" si="15"/>
        <v/>
      </c>
      <c r="Y13" s="23" t="str">
        <f t="shared" si="16"/>
        <v/>
      </c>
      <c r="Z13" s="23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1" t="str">
        <f>IF(E14="","",'Jornada de trabajo'!$A$3)</f>
        <v/>
      </c>
      <c r="B14" s="21" t="str">
        <f>IF(E14="","",'Jornada de trabajo'!$B$3)</f>
        <v/>
      </c>
      <c r="C14" s="21" t="str">
        <f>IF(E14="","",'Jornada de trabajo'!$C$3)</f>
        <v/>
      </c>
      <c r="D14" s="21" t="str">
        <f>IF(E14="","",'Jornada de trabajo'!$D$3)</f>
        <v/>
      </c>
      <c r="E14" s="29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28" t="str">
        <f t="shared" si="8"/>
        <v/>
      </c>
      <c r="R14" s="28" t="str">
        <f t="shared" si="9"/>
        <v/>
      </c>
      <c r="S14" s="28" t="str">
        <f t="shared" si="10"/>
        <v/>
      </c>
      <c r="T14" s="28" t="str">
        <f t="shared" si="11"/>
        <v/>
      </c>
      <c r="U14" s="23" t="str">
        <f t="shared" si="12"/>
        <v/>
      </c>
      <c r="V14" s="28" t="str">
        <f t="shared" si="13"/>
        <v/>
      </c>
      <c r="W14" s="28" t="str">
        <f t="shared" si="14"/>
        <v/>
      </c>
      <c r="X14" s="28" t="str">
        <f t="shared" si="15"/>
        <v/>
      </c>
      <c r="Y14" s="23" t="str">
        <f t="shared" si="16"/>
        <v/>
      </c>
      <c r="Z14" s="23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1" t="str">
        <f>IF(E15="","",'Jornada de trabajo'!$A$3)</f>
        <v/>
      </c>
      <c r="B15" s="21" t="str">
        <f>IF(E15="","",'Jornada de trabajo'!$B$3)</f>
        <v/>
      </c>
      <c r="C15" s="21" t="str">
        <f>IF(E15="","",'Jornada de trabajo'!$C$3)</f>
        <v/>
      </c>
      <c r="D15" s="21" t="str">
        <f>IF(E15="","",'Jornada de trabajo'!$D$3)</f>
        <v/>
      </c>
      <c r="E15" s="29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28" t="str">
        <f t="shared" si="8"/>
        <v/>
      </c>
      <c r="R15" s="28" t="str">
        <f t="shared" si="9"/>
        <v/>
      </c>
      <c r="S15" s="28" t="str">
        <f t="shared" si="10"/>
        <v/>
      </c>
      <c r="T15" s="28" t="str">
        <f t="shared" si="11"/>
        <v/>
      </c>
      <c r="U15" s="23" t="str">
        <f t="shared" si="12"/>
        <v/>
      </c>
      <c r="V15" s="28" t="str">
        <f t="shared" si="13"/>
        <v/>
      </c>
      <c r="W15" s="28" t="str">
        <f t="shared" si="14"/>
        <v/>
      </c>
      <c r="X15" s="28" t="str">
        <f t="shared" si="15"/>
        <v/>
      </c>
      <c r="Y15" s="23" t="str">
        <f t="shared" si="16"/>
        <v/>
      </c>
      <c r="Z15" s="23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1" t="str">
        <f>IF(E16="","",'Jornada de trabajo'!$A$3)</f>
        <v/>
      </c>
      <c r="B16" s="21" t="str">
        <f>IF(E16="","",'Jornada de trabajo'!$B$3)</f>
        <v/>
      </c>
      <c r="C16" s="21" t="str">
        <f>IF(E16="","",'Jornada de trabajo'!$C$3)</f>
        <v/>
      </c>
      <c r="D16" s="21" t="str">
        <f>IF(E16="","",'Jornada de trabajo'!$D$3)</f>
        <v/>
      </c>
      <c r="E16" s="29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28" t="str">
        <f t="shared" si="8"/>
        <v/>
      </c>
      <c r="R16" s="28" t="str">
        <f t="shared" si="9"/>
        <v/>
      </c>
      <c r="S16" s="28" t="str">
        <f t="shared" si="10"/>
        <v/>
      </c>
      <c r="T16" s="28" t="str">
        <f t="shared" si="11"/>
        <v/>
      </c>
      <c r="U16" s="23" t="str">
        <f t="shared" si="12"/>
        <v/>
      </c>
      <c r="V16" s="28" t="str">
        <f t="shared" si="13"/>
        <v/>
      </c>
      <c r="W16" s="28" t="str">
        <f t="shared" si="14"/>
        <v/>
      </c>
      <c r="X16" s="28" t="str">
        <f t="shared" si="15"/>
        <v/>
      </c>
      <c r="Y16" s="23" t="str">
        <f t="shared" si="16"/>
        <v/>
      </c>
      <c r="Z16" s="23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1" t="str">
        <f>IF(E17="","",'Jornada de trabajo'!$A$3)</f>
        <v/>
      </c>
      <c r="B17" s="21" t="str">
        <f>IF(E17="","",'Jornada de trabajo'!$B$3)</f>
        <v/>
      </c>
      <c r="C17" s="21" t="str">
        <f>IF(E17="","",'Jornada de trabajo'!$C$3)</f>
        <v/>
      </c>
      <c r="D17" s="21" t="str">
        <f>IF(E17="","",'Jornada de trabajo'!$D$3)</f>
        <v/>
      </c>
      <c r="E17" s="29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28" t="str">
        <f t="shared" si="8"/>
        <v/>
      </c>
      <c r="R17" s="28" t="str">
        <f t="shared" si="9"/>
        <v/>
      </c>
      <c r="S17" s="28" t="str">
        <f t="shared" si="10"/>
        <v/>
      </c>
      <c r="T17" s="28" t="str">
        <f t="shared" si="11"/>
        <v/>
      </c>
      <c r="U17" s="23" t="str">
        <f t="shared" si="12"/>
        <v/>
      </c>
      <c r="V17" s="28" t="str">
        <f t="shared" si="13"/>
        <v/>
      </c>
      <c r="W17" s="28" t="str">
        <f t="shared" si="14"/>
        <v/>
      </c>
      <c r="X17" s="28" t="str">
        <f t="shared" si="15"/>
        <v/>
      </c>
      <c r="Y17" s="23" t="str">
        <f t="shared" si="16"/>
        <v/>
      </c>
      <c r="Z17" s="23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1" t="str">
        <f>IF(E18="","",'Jornada de trabajo'!$A$3)</f>
        <v/>
      </c>
      <c r="B18" s="21" t="str">
        <f>IF(E18="","",'Jornada de trabajo'!$B$3)</f>
        <v/>
      </c>
      <c r="C18" s="21" t="str">
        <f>IF(E18="","",'Jornada de trabajo'!$C$3)</f>
        <v/>
      </c>
      <c r="D18" s="21" t="str">
        <f>IF(E18="","",'Jornada de trabajo'!$D$3)</f>
        <v/>
      </c>
      <c r="E18" s="29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28" t="str">
        <f t="shared" si="8"/>
        <v/>
      </c>
      <c r="R18" s="28" t="str">
        <f t="shared" si="9"/>
        <v/>
      </c>
      <c r="S18" s="28" t="str">
        <f t="shared" si="10"/>
        <v/>
      </c>
      <c r="T18" s="28" t="str">
        <f t="shared" si="11"/>
        <v/>
      </c>
      <c r="U18" s="23" t="str">
        <f t="shared" si="12"/>
        <v/>
      </c>
      <c r="V18" s="28" t="str">
        <f t="shared" si="13"/>
        <v/>
      </c>
      <c r="W18" s="28" t="str">
        <f t="shared" si="14"/>
        <v/>
      </c>
      <c r="X18" s="28" t="str">
        <f t="shared" si="15"/>
        <v/>
      </c>
      <c r="Y18" s="23" t="str">
        <f t="shared" si="16"/>
        <v/>
      </c>
      <c r="Z18" s="23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1" t="str">
        <f>IF(E19="","",'Jornada de trabajo'!$A$3)</f>
        <v/>
      </c>
      <c r="B19" s="21" t="str">
        <f>IF(E19="","",'Jornada de trabajo'!$B$3)</f>
        <v/>
      </c>
      <c r="C19" s="21" t="str">
        <f>IF(E19="","",'Jornada de trabajo'!$C$3)</f>
        <v/>
      </c>
      <c r="D19" s="21" t="str">
        <f>IF(E19="","",'Jornada de trabajo'!$D$3)</f>
        <v/>
      </c>
      <c r="E19" s="29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28" t="str">
        <f t="shared" si="8"/>
        <v/>
      </c>
      <c r="R19" s="28" t="str">
        <f t="shared" si="9"/>
        <v/>
      </c>
      <c r="S19" s="28" t="str">
        <f t="shared" si="10"/>
        <v/>
      </c>
      <c r="T19" s="28" t="str">
        <f t="shared" si="11"/>
        <v/>
      </c>
      <c r="U19" s="23" t="str">
        <f t="shared" si="12"/>
        <v/>
      </c>
      <c r="V19" s="28" t="str">
        <f t="shared" si="13"/>
        <v/>
      </c>
      <c r="W19" s="28" t="str">
        <f t="shared" si="14"/>
        <v/>
      </c>
      <c r="X19" s="28" t="str">
        <f t="shared" si="15"/>
        <v/>
      </c>
      <c r="Y19" s="23" t="str">
        <f t="shared" si="16"/>
        <v/>
      </c>
      <c r="Z19" s="23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1" t="str">
        <f>IF(E20="","",'Jornada de trabajo'!$A$3)</f>
        <v/>
      </c>
      <c r="B20" s="21" t="str">
        <f>IF(E20="","",'Jornada de trabajo'!$B$3)</f>
        <v/>
      </c>
      <c r="C20" s="21" t="str">
        <f>IF(E20="","",'Jornada de trabajo'!$C$3)</f>
        <v/>
      </c>
      <c r="D20" s="21" t="str">
        <f>IF(E20="","",'Jornada de trabajo'!$D$3)</f>
        <v/>
      </c>
      <c r="E20" s="29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28" t="str">
        <f t="shared" si="8"/>
        <v/>
      </c>
      <c r="R20" s="28" t="str">
        <f t="shared" si="9"/>
        <v/>
      </c>
      <c r="S20" s="28" t="str">
        <f t="shared" si="10"/>
        <v/>
      </c>
      <c r="T20" s="28" t="str">
        <f t="shared" si="11"/>
        <v/>
      </c>
      <c r="U20" s="23" t="str">
        <f t="shared" si="12"/>
        <v/>
      </c>
      <c r="V20" s="28" t="str">
        <f t="shared" si="13"/>
        <v/>
      </c>
      <c r="W20" s="28" t="str">
        <f t="shared" si="14"/>
        <v/>
      </c>
      <c r="X20" s="28" t="str">
        <f t="shared" si="15"/>
        <v/>
      </c>
      <c r="Y20" s="23" t="str">
        <f t="shared" si="16"/>
        <v/>
      </c>
      <c r="Z20" s="23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1" t="str">
        <f>IF(E21="","",'Jornada de trabajo'!$A$3)</f>
        <v/>
      </c>
      <c r="B21" s="21" t="str">
        <f>IF(E21="","",'Jornada de trabajo'!$B$3)</f>
        <v/>
      </c>
      <c r="C21" s="21" t="str">
        <f>IF(E21="","",'Jornada de trabajo'!$C$3)</f>
        <v/>
      </c>
      <c r="D21" s="21" t="str">
        <f>IF(E21="","",'Jornada de trabajo'!$D$3)</f>
        <v/>
      </c>
      <c r="E21" s="29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28" t="str">
        <f t="shared" si="8"/>
        <v/>
      </c>
      <c r="R21" s="28" t="str">
        <f t="shared" si="9"/>
        <v/>
      </c>
      <c r="S21" s="28" t="str">
        <f t="shared" si="10"/>
        <v/>
      </c>
      <c r="T21" s="28" t="str">
        <f t="shared" si="11"/>
        <v/>
      </c>
      <c r="U21" s="23" t="str">
        <f t="shared" si="12"/>
        <v/>
      </c>
      <c r="V21" s="28" t="str">
        <f t="shared" si="13"/>
        <v/>
      </c>
      <c r="W21" s="28" t="str">
        <f t="shared" si="14"/>
        <v/>
      </c>
      <c r="X21" s="28" t="str">
        <f t="shared" si="15"/>
        <v/>
      </c>
      <c r="Y21" s="23" t="str">
        <f t="shared" si="16"/>
        <v/>
      </c>
      <c r="Z21" s="23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1" t="str">
        <f>IF(E22="","",'Jornada de trabajo'!$A$3)</f>
        <v/>
      </c>
      <c r="B22" s="21" t="str">
        <f>IF(E22="","",'Jornada de trabajo'!$B$3)</f>
        <v/>
      </c>
      <c r="C22" s="21" t="str">
        <f>IF(E22="","",'Jornada de trabajo'!$C$3)</f>
        <v/>
      </c>
      <c r="D22" s="21" t="str">
        <f>IF(E22="","",'Jornada de trabajo'!$D$3)</f>
        <v/>
      </c>
      <c r="E22" s="29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28" t="str">
        <f t="shared" si="8"/>
        <v/>
      </c>
      <c r="R22" s="28" t="str">
        <f t="shared" si="9"/>
        <v/>
      </c>
      <c r="S22" s="28" t="str">
        <f t="shared" si="10"/>
        <v/>
      </c>
      <c r="T22" s="28" t="str">
        <f t="shared" si="11"/>
        <v/>
      </c>
      <c r="U22" s="23" t="str">
        <f t="shared" si="12"/>
        <v/>
      </c>
      <c r="V22" s="28" t="str">
        <f t="shared" si="13"/>
        <v/>
      </c>
      <c r="W22" s="28" t="str">
        <f t="shared" si="14"/>
        <v/>
      </c>
      <c r="X22" s="28" t="str">
        <f t="shared" si="15"/>
        <v/>
      </c>
      <c r="Y22" s="23" t="str">
        <f t="shared" si="16"/>
        <v/>
      </c>
      <c r="Z22" s="23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1" t="str">
        <f>IF(E23="","",'Jornada de trabajo'!$A$3)</f>
        <v/>
      </c>
      <c r="B23" s="21" t="str">
        <f>IF(E23="","",'Jornada de trabajo'!$B$3)</f>
        <v/>
      </c>
      <c r="C23" s="21" t="str">
        <f>IF(E23="","",'Jornada de trabajo'!$C$3)</f>
        <v/>
      </c>
      <c r="D23" s="21" t="str">
        <f>IF(E23="","",'Jornada de trabajo'!$D$3)</f>
        <v/>
      </c>
      <c r="E23" s="29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28" t="str">
        <f t="shared" si="8"/>
        <v/>
      </c>
      <c r="R23" s="28" t="str">
        <f t="shared" si="9"/>
        <v/>
      </c>
      <c r="S23" s="28" t="str">
        <f t="shared" si="10"/>
        <v/>
      </c>
      <c r="T23" s="28" t="str">
        <f t="shared" si="11"/>
        <v/>
      </c>
      <c r="U23" s="23" t="str">
        <f t="shared" si="12"/>
        <v/>
      </c>
      <c r="V23" s="28" t="str">
        <f t="shared" si="13"/>
        <v/>
      </c>
      <c r="W23" s="28" t="str">
        <f t="shared" si="14"/>
        <v/>
      </c>
      <c r="X23" s="28" t="str">
        <f t="shared" si="15"/>
        <v/>
      </c>
      <c r="Y23" s="23" t="str">
        <f t="shared" si="16"/>
        <v/>
      </c>
      <c r="Z23" s="23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1" t="str">
        <f>IF(E24="","",'Jornada de trabajo'!$A$3)</f>
        <v/>
      </c>
      <c r="B24" s="21" t="str">
        <f>IF(E24="","",'Jornada de trabajo'!$B$3)</f>
        <v/>
      </c>
      <c r="C24" s="21" t="str">
        <f>IF(E24="","",'Jornada de trabajo'!$C$3)</f>
        <v/>
      </c>
      <c r="D24" s="21" t="str">
        <f>IF(E24="","",'Jornada de trabajo'!$D$3)</f>
        <v/>
      </c>
      <c r="E24" s="29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28" t="str">
        <f t="shared" si="8"/>
        <v/>
      </c>
      <c r="R24" s="28" t="str">
        <f t="shared" si="9"/>
        <v/>
      </c>
      <c r="S24" s="28" t="str">
        <f t="shared" si="10"/>
        <v/>
      </c>
      <c r="T24" s="28" t="str">
        <f t="shared" si="11"/>
        <v/>
      </c>
      <c r="U24" s="23" t="str">
        <f t="shared" si="12"/>
        <v/>
      </c>
      <c r="V24" s="28" t="str">
        <f t="shared" si="13"/>
        <v/>
      </c>
      <c r="W24" s="28" t="str">
        <f t="shared" si="14"/>
        <v/>
      </c>
      <c r="X24" s="28" t="str">
        <f t="shared" si="15"/>
        <v/>
      </c>
      <c r="Y24" s="23" t="str">
        <f t="shared" si="16"/>
        <v/>
      </c>
      <c r="Z24" s="23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1" t="str">
        <f>IF(E25="","",'Jornada de trabajo'!$A$3)</f>
        <v/>
      </c>
      <c r="B25" s="21" t="str">
        <f>IF(E25="","",'Jornada de trabajo'!$B$3)</f>
        <v/>
      </c>
      <c r="C25" s="21" t="str">
        <f>IF(E25="","",'Jornada de trabajo'!$C$3)</f>
        <v/>
      </c>
      <c r="D25" s="21" t="str">
        <f>IF(E25="","",'Jornada de trabajo'!$D$3)</f>
        <v/>
      </c>
      <c r="E25" s="29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28" t="str">
        <f t="shared" si="8"/>
        <v/>
      </c>
      <c r="R25" s="28" t="str">
        <f t="shared" si="9"/>
        <v/>
      </c>
      <c r="S25" s="28" t="str">
        <f t="shared" si="10"/>
        <v/>
      </c>
      <c r="T25" s="28" t="str">
        <f t="shared" si="11"/>
        <v/>
      </c>
      <c r="U25" s="23" t="str">
        <f t="shared" si="12"/>
        <v/>
      </c>
      <c r="V25" s="28" t="str">
        <f t="shared" si="13"/>
        <v/>
      </c>
      <c r="W25" s="28" t="str">
        <f t="shared" si="14"/>
        <v/>
      </c>
      <c r="X25" s="28" t="str">
        <f t="shared" si="15"/>
        <v/>
      </c>
      <c r="Y25" s="23" t="str">
        <f t="shared" si="16"/>
        <v/>
      </c>
      <c r="Z25" s="23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1" t="str">
        <f>IF(E26="","",'Jornada de trabajo'!$A$3)</f>
        <v/>
      </c>
      <c r="B26" s="21" t="str">
        <f>IF(E26="","",'Jornada de trabajo'!$B$3)</f>
        <v/>
      </c>
      <c r="C26" s="21" t="str">
        <f>IF(E26="","",'Jornada de trabajo'!$C$3)</f>
        <v/>
      </c>
      <c r="D26" s="21" t="str">
        <f>IF(E26="","",'Jornada de trabajo'!$D$3)</f>
        <v/>
      </c>
      <c r="E26" s="29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28" t="str">
        <f t="shared" si="8"/>
        <v/>
      </c>
      <c r="R26" s="28" t="str">
        <f t="shared" si="9"/>
        <v/>
      </c>
      <c r="S26" s="28" t="str">
        <f t="shared" si="10"/>
        <v/>
      </c>
      <c r="T26" s="28" t="str">
        <f t="shared" si="11"/>
        <v/>
      </c>
      <c r="U26" s="23" t="str">
        <f t="shared" si="12"/>
        <v/>
      </c>
      <c r="V26" s="28" t="str">
        <f t="shared" si="13"/>
        <v/>
      </c>
      <c r="W26" s="28" t="str">
        <f t="shared" si="14"/>
        <v/>
      </c>
      <c r="X26" s="28" t="str">
        <f t="shared" si="15"/>
        <v/>
      </c>
      <c r="Y26" s="23" t="str">
        <f t="shared" si="16"/>
        <v/>
      </c>
      <c r="Z26" s="23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1" t="str">
        <f>IF(E27="","",'Jornada de trabajo'!$A$3)</f>
        <v/>
      </c>
      <c r="B27" s="21" t="str">
        <f>IF(E27="","",'Jornada de trabajo'!$B$3)</f>
        <v/>
      </c>
      <c r="C27" s="21" t="str">
        <f>IF(E27="","",'Jornada de trabajo'!$C$3)</f>
        <v/>
      </c>
      <c r="D27" s="21" t="str">
        <f>IF(E27="","",'Jornada de trabajo'!$D$3)</f>
        <v/>
      </c>
      <c r="E27" s="29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28" t="str">
        <f t="shared" si="8"/>
        <v/>
      </c>
      <c r="R27" s="28" t="str">
        <f t="shared" si="9"/>
        <v/>
      </c>
      <c r="S27" s="28" t="str">
        <f t="shared" si="10"/>
        <v/>
      </c>
      <c r="T27" s="28" t="str">
        <f t="shared" si="11"/>
        <v/>
      </c>
      <c r="U27" s="23" t="str">
        <f t="shared" si="12"/>
        <v/>
      </c>
      <c r="V27" s="28" t="str">
        <f t="shared" si="13"/>
        <v/>
      </c>
      <c r="W27" s="28" t="str">
        <f t="shared" si="14"/>
        <v/>
      </c>
      <c r="X27" s="28" t="str">
        <f t="shared" si="15"/>
        <v/>
      </c>
      <c r="Y27" s="23" t="str">
        <f t="shared" si="16"/>
        <v/>
      </c>
      <c r="Z27" s="23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1" t="str">
        <f>IF(E28="","",'Jornada de trabajo'!$A$3)</f>
        <v/>
      </c>
      <c r="B28" s="21" t="str">
        <f>IF(E28="","",'Jornada de trabajo'!$B$3)</f>
        <v/>
      </c>
      <c r="C28" s="21" t="str">
        <f>IF(E28="","",'Jornada de trabajo'!$C$3)</f>
        <v/>
      </c>
      <c r="D28" s="21" t="str">
        <f>IF(E28="","",'Jornada de trabajo'!$D$3)</f>
        <v/>
      </c>
      <c r="E28" s="29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28" t="str">
        <f t="shared" si="8"/>
        <v/>
      </c>
      <c r="R28" s="28" t="str">
        <f t="shared" si="9"/>
        <v/>
      </c>
      <c r="S28" s="28" t="str">
        <f t="shared" si="10"/>
        <v/>
      </c>
      <c r="T28" s="28" t="str">
        <f t="shared" si="11"/>
        <v/>
      </c>
      <c r="U28" s="23" t="str">
        <f t="shared" si="12"/>
        <v/>
      </c>
      <c r="V28" s="28" t="str">
        <f t="shared" si="13"/>
        <v/>
      </c>
      <c r="W28" s="28" t="str">
        <f t="shared" si="14"/>
        <v/>
      </c>
      <c r="X28" s="28" t="str">
        <f t="shared" si="15"/>
        <v/>
      </c>
      <c r="Y28" s="23" t="str">
        <f t="shared" si="16"/>
        <v/>
      </c>
      <c r="Z28" s="23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1" t="str">
        <f>IF(E29="","",'Jornada de trabajo'!$A$3)</f>
        <v/>
      </c>
      <c r="B29" s="21" t="str">
        <f>IF(E29="","",'Jornada de trabajo'!$B$3)</f>
        <v/>
      </c>
      <c r="C29" s="21" t="str">
        <f>IF(E29="","",'Jornada de trabajo'!$C$3)</f>
        <v/>
      </c>
      <c r="D29" s="21" t="str">
        <f>IF(E29="","",'Jornada de trabajo'!$D$3)</f>
        <v/>
      </c>
      <c r="E29" s="29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28" t="str">
        <f t="shared" si="8"/>
        <v/>
      </c>
      <c r="R29" s="28" t="str">
        <f t="shared" si="9"/>
        <v/>
      </c>
      <c r="S29" s="28" t="str">
        <f t="shared" si="10"/>
        <v/>
      </c>
      <c r="T29" s="28" t="str">
        <f t="shared" si="11"/>
        <v/>
      </c>
      <c r="U29" s="23" t="str">
        <f t="shared" si="12"/>
        <v/>
      </c>
      <c r="V29" s="28" t="str">
        <f t="shared" si="13"/>
        <v/>
      </c>
      <c r="W29" s="28" t="str">
        <f t="shared" si="14"/>
        <v/>
      </c>
      <c r="X29" s="28" t="str">
        <f t="shared" si="15"/>
        <v/>
      </c>
      <c r="Y29" s="23" t="str">
        <f t="shared" si="16"/>
        <v/>
      </c>
      <c r="Z29" s="23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1" t="str">
        <f>IF(E30="","",'Jornada de trabajo'!$A$3)</f>
        <v/>
      </c>
      <c r="B30" s="21" t="str">
        <f>IF(E30="","",'Jornada de trabajo'!$B$3)</f>
        <v/>
      </c>
      <c r="C30" s="21" t="str">
        <f>IF(E30="","",'Jornada de trabajo'!$C$3)</f>
        <v/>
      </c>
      <c r="D30" s="21" t="str">
        <f>IF(E30="","",'Jornada de trabajo'!$D$3)</f>
        <v/>
      </c>
      <c r="E30" s="29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28" t="str">
        <f t="shared" si="8"/>
        <v/>
      </c>
      <c r="R30" s="28" t="str">
        <f t="shared" si="9"/>
        <v/>
      </c>
      <c r="S30" s="28" t="str">
        <f t="shared" si="10"/>
        <v/>
      </c>
      <c r="T30" s="28" t="str">
        <f t="shared" si="11"/>
        <v/>
      </c>
      <c r="U30" s="23" t="str">
        <f t="shared" si="12"/>
        <v/>
      </c>
      <c r="V30" s="28" t="str">
        <f t="shared" si="13"/>
        <v/>
      </c>
      <c r="W30" s="28" t="str">
        <f t="shared" si="14"/>
        <v/>
      </c>
      <c r="X30" s="28" t="str">
        <f t="shared" si="15"/>
        <v/>
      </c>
      <c r="Y30" s="23" t="str">
        <f t="shared" si="16"/>
        <v/>
      </c>
      <c r="Z30" s="23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1" t="str">
        <f>IF(E31="","",'Jornada de trabajo'!$A$3)</f>
        <v/>
      </c>
      <c r="B31" s="21" t="str">
        <f>IF(E31="","",'Jornada de trabajo'!$B$3)</f>
        <v/>
      </c>
      <c r="C31" s="21" t="str">
        <f>IF(E31="","",'Jornada de trabajo'!$C$3)</f>
        <v/>
      </c>
      <c r="D31" s="21" t="str">
        <f>IF(E31="","",'Jornada de trabajo'!$D$3)</f>
        <v/>
      </c>
      <c r="E31" s="29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28" t="str">
        <f t="shared" si="8"/>
        <v/>
      </c>
      <c r="R31" s="28" t="str">
        <f t="shared" si="9"/>
        <v/>
      </c>
      <c r="S31" s="28" t="str">
        <f t="shared" si="10"/>
        <v/>
      </c>
      <c r="T31" s="28" t="str">
        <f t="shared" si="11"/>
        <v/>
      </c>
      <c r="U31" s="23" t="str">
        <f t="shared" si="12"/>
        <v/>
      </c>
      <c r="V31" s="28" t="str">
        <f t="shared" si="13"/>
        <v/>
      </c>
      <c r="W31" s="28" t="str">
        <f t="shared" si="14"/>
        <v/>
      </c>
      <c r="X31" s="28" t="str">
        <f t="shared" si="15"/>
        <v/>
      </c>
      <c r="Y31" s="23" t="str">
        <f t="shared" si="16"/>
        <v/>
      </c>
      <c r="Z31" s="23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1" t="str">
        <f>IF(E32="","",'Jornada de trabajo'!$A$3)</f>
        <v/>
      </c>
      <c r="B32" s="21" t="str">
        <f>IF(E32="","",'Jornada de trabajo'!$B$3)</f>
        <v/>
      </c>
      <c r="C32" s="21" t="str">
        <f>IF(E32="","",'Jornada de trabajo'!$C$3)</f>
        <v/>
      </c>
      <c r="D32" s="21" t="str">
        <f>IF(E32="","",'Jornada de trabajo'!$D$3)</f>
        <v/>
      </c>
      <c r="E32" s="29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28" t="str">
        <f t="shared" si="8"/>
        <v/>
      </c>
      <c r="R32" s="28" t="str">
        <f t="shared" si="9"/>
        <v/>
      </c>
      <c r="S32" s="28" t="str">
        <f t="shared" si="10"/>
        <v/>
      </c>
      <c r="T32" s="28" t="str">
        <f t="shared" si="11"/>
        <v/>
      </c>
      <c r="U32" s="23" t="str">
        <f t="shared" si="12"/>
        <v/>
      </c>
      <c r="V32" s="28" t="str">
        <f t="shared" si="13"/>
        <v/>
      </c>
      <c r="W32" s="28" t="str">
        <f t="shared" si="14"/>
        <v/>
      </c>
      <c r="X32" s="28" t="str">
        <f t="shared" si="15"/>
        <v/>
      </c>
      <c r="Y32" s="23" t="str">
        <f t="shared" si="16"/>
        <v/>
      </c>
      <c r="Z32" s="23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1" t="str">
        <f>IF(E33="","",'Jornada de trabajo'!$A$3)</f>
        <v/>
      </c>
      <c r="B33" s="21" t="str">
        <f>IF(E33="","",'Jornada de trabajo'!$B$3)</f>
        <v/>
      </c>
      <c r="C33" s="21" t="str">
        <f>IF(E33="","",'Jornada de trabajo'!$C$3)</f>
        <v/>
      </c>
      <c r="D33" s="21" t="str">
        <f>IF(E33="","",'Jornada de trabajo'!$D$3)</f>
        <v/>
      </c>
      <c r="E33" s="29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28" t="str">
        <f t="shared" si="8"/>
        <v/>
      </c>
      <c r="R33" s="28" t="str">
        <f t="shared" si="9"/>
        <v/>
      </c>
      <c r="S33" s="28" t="str">
        <f t="shared" si="10"/>
        <v/>
      </c>
      <c r="T33" s="28" t="str">
        <f t="shared" si="11"/>
        <v/>
      </c>
      <c r="U33" s="23" t="str">
        <f t="shared" si="12"/>
        <v/>
      </c>
      <c r="V33" s="28" t="str">
        <f t="shared" si="13"/>
        <v/>
      </c>
      <c r="W33" s="28" t="str">
        <f t="shared" si="14"/>
        <v/>
      </c>
      <c r="X33" s="28" t="str">
        <f t="shared" si="15"/>
        <v/>
      </c>
      <c r="Y33" s="23" t="str">
        <f t="shared" si="16"/>
        <v/>
      </c>
      <c r="Z33" s="23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1" t="str">
        <f>IF(E34="","",'Jornada de trabajo'!$A$3)</f>
        <v/>
      </c>
      <c r="B34" s="21" t="str">
        <f>IF(E34="","",'Jornada de trabajo'!$B$3)</f>
        <v/>
      </c>
      <c r="C34" s="21" t="str">
        <f>IF(E34="","",'Jornada de trabajo'!$C$3)</f>
        <v/>
      </c>
      <c r="D34" s="21" t="str">
        <f>IF(E34="","",'Jornada de trabajo'!$D$3)</f>
        <v/>
      </c>
      <c r="E34" s="29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28" t="str">
        <f t="shared" si="8"/>
        <v/>
      </c>
      <c r="R34" s="28" t="str">
        <f t="shared" si="9"/>
        <v/>
      </c>
      <c r="S34" s="28" t="str">
        <f t="shared" si="10"/>
        <v/>
      </c>
      <c r="T34" s="28" t="str">
        <f t="shared" si="11"/>
        <v/>
      </c>
      <c r="U34" s="23" t="str">
        <f t="shared" si="12"/>
        <v/>
      </c>
      <c r="V34" s="28" t="str">
        <f t="shared" si="13"/>
        <v/>
      </c>
      <c r="W34" s="28" t="str">
        <f t="shared" si="14"/>
        <v/>
      </c>
      <c r="X34" s="28" t="str">
        <f t="shared" si="15"/>
        <v/>
      </c>
      <c r="Y34" s="23" t="str">
        <f t="shared" si="16"/>
        <v/>
      </c>
      <c r="Z34" s="23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1" t="str">
        <f>IF(E35="","",'Jornada de trabajo'!$A$3)</f>
        <v/>
      </c>
      <c r="B35" s="21" t="str">
        <f>IF(E35="","",'Jornada de trabajo'!$B$3)</f>
        <v/>
      </c>
      <c r="C35" s="21" t="str">
        <f>IF(E35="","",'Jornada de trabajo'!$C$3)</f>
        <v/>
      </c>
      <c r="D35" s="21" t="str">
        <f>IF(E35="","",'Jornada de trabajo'!$D$3)</f>
        <v/>
      </c>
      <c r="E35" s="29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28" t="str">
        <f t="shared" si="8"/>
        <v/>
      </c>
      <c r="R35" s="28" t="str">
        <f t="shared" si="9"/>
        <v/>
      </c>
      <c r="S35" s="28" t="str">
        <f t="shared" si="10"/>
        <v/>
      </c>
      <c r="T35" s="28" t="str">
        <f t="shared" si="11"/>
        <v/>
      </c>
      <c r="U35" s="23" t="str">
        <f t="shared" si="12"/>
        <v/>
      </c>
      <c r="V35" s="28" t="str">
        <f t="shared" si="13"/>
        <v/>
      </c>
      <c r="W35" s="28" t="str">
        <f t="shared" si="14"/>
        <v/>
      </c>
      <c r="X35" s="28" t="str">
        <f t="shared" si="15"/>
        <v/>
      </c>
      <c r="Y35" s="23" t="str">
        <f t="shared" si="16"/>
        <v/>
      </c>
      <c r="Z35" s="23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1" t="str">
        <f>IF(E36="","",'Jornada de trabajo'!$A$3)</f>
        <v/>
      </c>
      <c r="B36" s="21" t="str">
        <f>IF(E36="","",'Jornada de trabajo'!$B$3)</f>
        <v/>
      </c>
      <c r="C36" s="21" t="str">
        <f>IF(E36="","",'Jornada de trabajo'!$C$3)</f>
        <v/>
      </c>
      <c r="D36" s="21" t="str">
        <f>IF(E36="","",'Jornada de trabajo'!$D$3)</f>
        <v/>
      </c>
      <c r="E36" s="29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28" t="str">
        <f t="shared" si="8"/>
        <v/>
      </c>
      <c r="R36" s="28" t="str">
        <f t="shared" si="9"/>
        <v/>
      </c>
      <c r="S36" s="28" t="str">
        <f t="shared" si="10"/>
        <v/>
      </c>
      <c r="T36" s="28" t="str">
        <f t="shared" si="11"/>
        <v/>
      </c>
      <c r="U36" s="23" t="str">
        <f t="shared" si="12"/>
        <v/>
      </c>
      <c r="V36" s="28" t="str">
        <f t="shared" si="13"/>
        <v/>
      </c>
      <c r="W36" s="28" t="str">
        <f t="shared" si="14"/>
        <v/>
      </c>
      <c r="X36" s="28" t="str">
        <f t="shared" si="15"/>
        <v/>
      </c>
      <c r="Y36" s="23" t="str">
        <f t="shared" si="16"/>
        <v/>
      </c>
      <c r="Z36" s="23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1" t="str">
        <f>IF(E37="","",'Jornada de trabajo'!$A$3)</f>
        <v/>
      </c>
      <c r="B37" s="21" t="str">
        <f>IF(E37="","",'Jornada de trabajo'!$B$3)</f>
        <v/>
      </c>
      <c r="C37" s="21" t="str">
        <f>IF(E37="","",'Jornada de trabajo'!$C$3)</f>
        <v/>
      </c>
      <c r="D37" s="21" t="str">
        <f>IF(E37="","",'Jornada de trabajo'!$D$3)</f>
        <v/>
      </c>
      <c r="E37" s="29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28" t="str">
        <f t="shared" si="8"/>
        <v/>
      </c>
      <c r="R37" s="28" t="str">
        <f t="shared" si="9"/>
        <v/>
      </c>
      <c r="S37" s="28" t="str">
        <f t="shared" si="10"/>
        <v/>
      </c>
      <c r="T37" s="28" t="str">
        <f t="shared" si="11"/>
        <v/>
      </c>
      <c r="U37" s="23" t="str">
        <f t="shared" si="12"/>
        <v/>
      </c>
      <c r="V37" s="28" t="str">
        <f t="shared" si="13"/>
        <v/>
      </c>
      <c r="W37" s="28" t="str">
        <f t="shared" si="14"/>
        <v/>
      </c>
      <c r="X37" s="28" t="str">
        <f t="shared" si="15"/>
        <v/>
      </c>
      <c r="Y37" s="23" t="str">
        <f t="shared" si="16"/>
        <v/>
      </c>
      <c r="Z37" s="23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1" t="str">
        <f>IF(E38="","",'Jornada de trabajo'!$A$3)</f>
        <v/>
      </c>
      <c r="B38" s="21" t="str">
        <f>IF(E38="","",'Jornada de trabajo'!$B$3)</f>
        <v/>
      </c>
      <c r="C38" s="21" t="str">
        <f>IF(E38="","",'Jornada de trabajo'!$C$3)</f>
        <v/>
      </c>
      <c r="D38" s="21" t="str">
        <f>IF(E38="","",'Jornada de trabajo'!$D$3)</f>
        <v/>
      </c>
      <c r="E38" s="29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28" t="str">
        <f t="shared" si="8"/>
        <v/>
      </c>
      <c r="R38" s="28" t="str">
        <f t="shared" si="9"/>
        <v/>
      </c>
      <c r="S38" s="28" t="str">
        <f t="shared" si="10"/>
        <v/>
      </c>
      <c r="T38" s="28" t="str">
        <f t="shared" si="11"/>
        <v/>
      </c>
      <c r="U38" s="23" t="str">
        <f t="shared" si="12"/>
        <v/>
      </c>
      <c r="V38" s="28" t="str">
        <f t="shared" si="13"/>
        <v/>
      </c>
      <c r="W38" s="28" t="str">
        <f t="shared" si="14"/>
        <v/>
      </c>
      <c r="X38" s="28" t="str">
        <f t="shared" si="15"/>
        <v/>
      </c>
      <c r="Y38" s="23" t="str">
        <f t="shared" si="16"/>
        <v/>
      </c>
      <c r="Z38" s="23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1" t="str">
        <f>IF(E39="","",'Jornada de trabajo'!$A$3)</f>
        <v/>
      </c>
      <c r="B39" s="21" t="str">
        <f>IF(E39="","",'Jornada de trabajo'!$B$3)</f>
        <v/>
      </c>
      <c r="C39" s="21" t="str">
        <f>IF(E39="","",'Jornada de trabajo'!$C$3)</f>
        <v/>
      </c>
      <c r="D39" s="21" t="str">
        <f>IF(E39="","",'Jornada de trabajo'!$D$3)</f>
        <v/>
      </c>
      <c r="E39" s="29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28" t="str">
        <f t="shared" si="8"/>
        <v/>
      </c>
      <c r="R39" s="28" t="str">
        <f t="shared" si="9"/>
        <v/>
      </c>
      <c r="S39" s="28" t="str">
        <f t="shared" si="10"/>
        <v/>
      </c>
      <c r="T39" s="28" t="str">
        <f t="shared" si="11"/>
        <v/>
      </c>
      <c r="U39" s="23" t="str">
        <f t="shared" si="12"/>
        <v/>
      </c>
      <c r="V39" s="28" t="str">
        <f t="shared" si="13"/>
        <v/>
      </c>
      <c r="W39" s="28" t="str">
        <f t="shared" si="14"/>
        <v/>
      </c>
      <c r="X39" s="28" t="str">
        <f t="shared" si="15"/>
        <v/>
      </c>
      <c r="Y39" s="23" t="str">
        <f t="shared" si="16"/>
        <v/>
      </c>
      <c r="Z39" s="23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1" t="str">
        <f>IF(E40="","",'Jornada de trabajo'!$A$3)</f>
        <v/>
      </c>
      <c r="B40" s="21" t="str">
        <f>IF(E40="","",'Jornada de trabajo'!$B$3)</f>
        <v/>
      </c>
      <c r="C40" s="21" t="str">
        <f>IF(E40="","",'Jornada de trabajo'!$C$3)</f>
        <v/>
      </c>
      <c r="D40" s="21" t="str">
        <f>IF(E40="","",'Jornada de trabajo'!$D$3)</f>
        <v/>
      </c>
      <c r="E40" s="29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28" t="str">
        <f t="shared" si="8"/>
        <v/>
      </c>
      <c r="R40" s="28" t="str">
        <f t="shared" si="9"/>
        <v/>
      </c>
      <c r="S40" s="28" t="str">
        <f t="shared" si="10"/>
        <v/>
      </c>
      <c r="T40" s="28" t="str">
        <f t="shared" si="11"/>
        <v/>
      </c>
      <c r="U40" s="23" t="str">
        <f t="shared" si="12"/>
        <v/>
      </c>
      <c r="V40" s="28" t="str">
        <f t="shared" si="13"/>
        <v/>
      </c>
      <c r="W40" s="28" t="str">
        <f t="shared" si="14"/>
        <v/>
      </c>
      <c r="X40" s="28" t="str">
        <f t="shared" si="15"/>
        <v/>
      </c>
      <c r="Y40" s="23" t="str">
        <f t="shared" si="16"/>
        <v/>
      </c>
      <c r="Z40" s="23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1" t="str">
        <f>IF(E41="","",'Jornada de trabajo'!$A$3)</f>
        <v/>
      </c>
      <c r="B41" s="21" t="str">
        <f>IF(E41="","",'Jornada de trabajo'!$B$3)</f>
        <v/>
      </c>
      <c r="C41" s="21" t="str">
        <f>IF(E41="","",'Jornada de trabajo'!$C$3)</f>
        <v/>
      </c>
      <c r="D41" s="21" t="str">
        <f>IF(E41="","",'Jornada de trabajo'!$D$3)</f>
        <v/>
      </c>
      <c r="E41" s="29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28" t="str">
        <f t="shared" si="8"/>
        <v/>
      </c>
      <c r="R41" s="28" t="str">
        <f t="shared" si="9"/>
        <v/>
      </c>
      <c r="S41" s="28" t="str">
        <f t="shared" si="10"/>
        <v/>
      </c>
      <c r="T41" s="28" t="str">
        <f t="shared" si="11"/>
        <v/>
      </c>
      <c r="U41" s="23" t="str">
        <f t="shared" si="12"/>
        <v/>
      </c>
      <c r="V41" s="28" t="str">
        <f t="shared" si="13"/>
        <v/>
      </c>
      <c r="W41" s="28" t="str">
        <f t="shared" si="14"/>
        <v/>
      </c>
      <c r="X41" s="28" t="str">
        <f t="shared" si="15"/>
        <v/>
      </c>
      <c r="Y41" s="23" t="str">
        <f t="shared" si="16"/>
        <v/>
      </c>
      <c r="Z41" s="23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1" t="str">
        <f>IF(E42="","",'Jornada de trabajo'!$A$3)</f>
        <v/>
      </c>
      <c r="B42" s="21" t="str">
        <f>IF(E42="","",'Jornada de trabajo'!$B$3)</f>
        <v/>
      </c>
      <c r="C42" s="21" t="str">
        <f>IF(E42="","",'Jornada de trabajo'!$C$3)</f>
        <v/>
      </c>
      <c r="D42" s="21" t="str">
        <f>IF(E42="","",'Jornada de trabajo'!$D$3)</f>
        <v/>
      </c>
      <c r="E42" s="29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28" t="str">
        <f t="shared" si="8"/>
        <v/>
      </c>
      <c r="R42" s="28" t="str">
        <f t="shared" si="9"/>
        <v/>
      </c>
      <c r="S42" s="28" t="str">
        <f t="shared" si="10"/>
        <v/>
      </c>
      <c r="T42" s="28" t="str">
        <f t="shared" si="11"/>
        <v/>
      </c>
      <c r="U42" s="23" t="str">
        <f t="shared" si="12"/>
        <v/>
      </c>
      <c r="V42" s="28" t="str">
        <f t="shared" si="13"/>
        <v/>
      </c>
      <c r="W42" s="28" t="str">
        <f t="shared" si="14"/>
        <v/>
      </c>
      <c r="X42" s="28" t="str">
        <f t="shared" si="15"/>
        <v/>
      </c>
      <c r="Y42" s="23" t="str">
        <f t="shared" si="16"/>
        <v/>
      </c>
      <c r="Z42" s="23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1" t="str">
        <f>IF(E43="","",'Jornada de trabajo'!$A$3)</f>
        <v/>
      </c>
      <c r="B43" s="21" t="str">
        <f>IF(E43="","",'Jornada de trabajo'!$B$3)</f>
        <v/>
      </c>
      <c r="C43" s="21" t="str">
        <f>IF(E43="","",'Jornada de trabajo'!$C$3)</f>
        <v/>
      </c>
      <c r="D43" s="21" t="str">
        <f>IF(E43="","",'Jornada de trabajo'!$D$3)</f>
        <v/>
      </c>
      <c r="E43" s="29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28" t="str">
        <f t="shared" si="8"/>
        <v/>
      </c>
      <c r="R43" s="28" t="str">
        <f t="shared" si="9"/>
        <v/>
      </c>
      <c r="S43" s="28" t="str">
        <f t="shared" si="10"/>
        <v/>
      </c>
      <c r="T43" s="28" t="str">
        <f t="shared" si="11"/>
        <v/>
      </c>
      <c r="U43" s="23" t="str">
        <f t="shared" si="12"/>
        <v/>
      </c>
      <c r="V43" s="28" t="str">
        <f t="shared" si="13"/>
        <v/>
      </c>
      <c r="W43" s="28" t="str">
        <f t="shared" si="14"/>
        <v/>
      </c>
      <c r="X43" s="28" t="str">
        <f t="shared" si="15"/>
        <v/>
      </c>
      <c r="Y43" s="23" t="str">
        <f t="shared" si="16"/>
        <v/>
      </c>
      <c r="Z43" s="23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1" t="str">
        <f>IF(E44="","",'Jornada de trabajo'!$A$3)</f>
        <v/>
      </c>
      <c r="B44" s="21" t="str">
        <f>IF(E44="","",'Jornada de trabajo'!$B$3)</f>
        <v/>
      </c>
      <c r="C44" s="21" t="str">
        <f>IF(E44="","",'Jornada de trabajo'!$C$3)</f>
        <v/>
      </c>
      <c r="D44" s="21" t="str">
        <f>IF(E44="","",'Jornada de trabajo'!$D$3)</f>
        <v/>
      </c>
      <c r="E44" s="29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28" t="str">
        <f t="shared" si="8"/>
        <v/>
      </c>
      <c r="R44" s="28" t="str">
        <f t="shared" si="9"/>
        <v/>
      </c>
      <c r="S44" s="28" t="str">
        <f t="shared" si="10"/>
        <v/>
      </c>
      <c r="T44" s="28" t="str">
        <f t="shared" si="11"/>
        <v/>
      </c>
      <c r="U44" s="23" t="str">
        <f t="shared" si="12"/>
        <v/>
      </c>
      <c r="V44" s="28" t="str">
        <f t="shared" si="13"/>
        <v/>
      </c>
      <c r="W44" s="28" t="str">
        <f t="shared" si="14"/>
        <v/>
      </c>
      <c r="X44" s="28" t="str">
        <f t="shared" si="15"/>
        <v/>
      </c>
      <c r="Y44" s="23" t="str">
        <f t="shared" si="16"/>
        <v/>
      </c>
      <c r="Z44" s="23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1" t="str">
        <f>IF(E45="","",'Jornada de trabajo'!$A$3)</f>
        <v/>
      </c>
      <c r="B45" s="21" t="str">
        <f>IF(E45="","",'Jornada de trabajo'!$B$3)</f>
        <v/>
      </c>
      <c r="C45" s="21" t="str">
        <f>IF(E45="","",'Jornada de trabajo'!$C$3)</f>
        <v/>
      </c>
      <c r="D45" s="21" t="str">
        <f>IF(E45="","",'Jornada de trabajo'!$D$3)</f>
        <v/>
      </c>
      <c r="E45" s="29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28" t="str">
        <f t="shared" si="8"/>
        <v/>
      </c>
      <c r="R45" s="28" t="str">
        <f t="shared" si="9"/>
        <v/>
      </c>
      <c r="S45" s="28" t="str">
        <f t="shared" si="10"/>
        <v/>
      </c>
      <c r="T45" s="28" t="str">
        <f t="shared" si="11"/>
        <v/>
      </c>
      <c r="U45" s="23" t="str">
        <f t="shared" si="12"/>
        <v/>
      </c>
      <c r="V45" s="28" t="str">
        <f t="shared" si="13"/>
        <v/>
      </c>
      <c r="W45" s="28" t="str">
        <f t="shared" si="14"/>
        <v/>
      </c>
      <c r="X45" s="28" t="str">
        <f t="shared" si="15"/>
        <v/>
      </c>
      <c r="Y45" s="23" t="str">
        <f t="shared" si="16"/>
        <v/>
      </c>
      <c r="Z45" s="23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1" t="str">
        <f>IF(E46="","",'Jornada de trabajo'!$A$3)</f>
        <v/>
      </c>
      <c r="B46" s="21" t="str">
        <f>IF(E46="","",'Jornada de trabajo'!$B$3)</f>
        <v/>
      </c>
      <c r="C46" s="21" t="str">
        <f>IF(E46="","",'Jornada de trabajo'!$C$3)</f>
        <v/>
      </c>
      <c r="D46" s="21" t="str">
        <f>IF(E46="","",'Jornada de trabajo'!$D$3)</f>
        <v/>
      </c>
      <c r="E46" s="29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28" t="str">
        <f t="shared" si="8"/>
        <v/>
      </c>
      <c r="R46" s="28" t="str">
        <f t="shared" si="9"/>
        <v/>
      </c>
      <c r="S46" s="28" t="str">
        <f t="shared" si="10"/>
        <v/>
      </c>
      <c r="T46" s="28" t="str">
        <f t="shared" si="11"/>
        <v/>
      </c>
      <c r="U46" s="23" t="str">
        <f t="shared" si="12"/>
        <v/>
      </c>
      <c r="V46" s="28" t="str">
        <f t="shared" si="13"/>
        <v/>
      </c>
      <c r="W46" s="28" t="str">
        <f t="shared" si="14"/>
        <v/>
      </c>
      <c r="X46" s="28" t="str">
        <f t="shared" si="15"/>
        <v/>
      </c>
      <c r="Y46" s="23" t="str">
        <f t="shared" si="16"/>
        <v/>
      </c>
      <c r="Z46" s="23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1" t="str">
        <f>IF(E47="","",'Jornada de trabajo'!$A$3)</f>
        <v/>
      </c>
      <c r="B47" s="21" t="str">
        <f>IF(E47="","",'Jornada de trabajo'!$B$3)</f>
        <v/>
      </c>
      <c r="C47" s="21" t="str">
        <f>IF(E47="","",'Jornada de trabajo'!$C$3)</f>
        <v/>
      </c>
      <c r="D47" s="21" t="str">
        <f>IF(E47="","",'Jornada de trabajo'!$D$3)</f>
        <v/>
      </c>
      <c r="E47" s="29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28" t="str">
        <f t="shared" si="8"/>
        <v/>
      </c>
      <c r="R47" s="28" t="str">
        <f t="shared" si="9"/>
        <v/>
      </c>
      <c r="S47" s="28" t="str">
        <f t="shared" si="10"/>
        <v/>
      </c>
      <c r="T47" s="28" t="str">
        <f t="shared" si="11"/>
        <v/>
      </c>
      <c r="U47" s="23" t="str">
        <f t="shared" si="12"/>
        <v/>
      </c>
      <c r="V47" s="28" t="str">
        <f t="shared" si="13"/>
        <v/>
      </c>
      <c r="W47" s="28" t="str">
        <f t="shared" si="14"/>
        <v/>
      </c>
      <c r="X47" s="28" t="str">
        <f t="shared" si="15"/>
        <v/>
      </c>
      <c r="Y47" s="23" t="str">
        <f t="shared" si="16"/>
        <v/>
      </c>
      <c r="Z47" s="23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1" t="str">
        <f>IF(E48="","",'Jornada de trabajo'!$A$3)</f>
        <v/>
      </c>
      <c r="B48" s="21" t="str">
        <f>IF(E48="","",'Jornada de trabajo'!$B$3)</f>
        <v/>
      </c>
      <c r="C48" s="21" t="str">
        <f>IF(E48="","",'Jornada de trabajo'!$C$3)</f>
        <v/>
      </c>
      <c r="D48" s="21" t="str">
        <f>IF(E48="","",'Jornada de trabajo'!$D$3)</f>
        <v/>
      </c>
      <c r="E48" s="29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28" t="str">
        <f t="shared" si="8"/>
        <v/>
      </c>
      <c r="R48" s="28" t="str">
        <f t="shared" si="9"/>
        <v/>
      </c>
      <c r="S48" s="28" t="str">
        <f t="shared" si="10"/>
        <v/>
      </c>
      <c r="T48" s="28" t="str">
        <f t="shared" si="11"/>
        <v/>
      </c>
      <c r="U48" s="23" t="str">
        <f t="shared" si="12"/>
        <v/>
      </c>
      <c r="V48" s="28" t="str">
        <f t="shared" si="13"/>
        <v/>
      </c>
      <c r="W48" s="28" t="str">
        <f t="shared" si="14"/>
        <v/>
      </c>
      <c r="X48" s="28" t="str">
        <f t="shared" si="15"/>
        <v/>
      </c>
      <c r="Y48" s="23" t="str">
        <f t="shared" si="16"/>
        <v/>
      </c>
      <c r="Z48" s="23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1" t="str">
        <f>IF(E49="","",'Jornada de trabajo'!$A$3)</f>
        <v/>
      </c>
      <c r="B49" s="21" t="str">
        <f>IF(E49="","",'Jornada de trabajo'!$B$3)</f>
        <v/>
      </c>
      <c r="C49" s="21" t="str">
        <f>IF(E49="","",'Jornada de trabajo'!$C$3)</f>
        <v/>
      </c>
      <c r="D49" s="32" t="str">
        <f>IF(E49="","",'Jornada de trabajo'!$D$3)</f>
        <v/>
      </c>
      <c r="E49" s="29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28" t="str">
        <f t="shared" si="8"/>
        <v/>
      </c>
      <c r="R49" s="28" t="str">
        <f t="shared" si="9"/>
        <v/>
      </c>
      <c r="S49" s="28" t="str">
        <f t="shared" si="10"/>
        <v/>
      </c>
      <c r="T49" s="28" t="str">
        <f t="shared" si="11"/>
        <v/>
      </c>
      <c r="U49" s="23" t="str">
        <f t="shared" si="12"/>
        <v/>
      </c>
      <c r="V49" s="28" t="str">
        <f t="shared" si="13"/>
        <v/>
      </c>
      <c r="W49" s="28" t="str">
        <f t="shared" si="14"/>
        <v/>
      </c>
      <c r="X49" s="28" t="str">
        <f t="shared" si="15"/>
        <v/>
      </c>
      <c r="Y49" s="23" t="str">
        <f t="shared" si="16"/>
        <v/>
      </c>
      <c r="Z49" s="23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1" t="str">
        <f>IF(E50="","",'Jornada de trabajo'!$A$3)</f>
        <v/>
      </c>
      <c r="B50" s="21" t="str">
        <f>IF(E50="","",'Jornada de trabajo'!$B$3)</f>
        <v/>
      </c>
      <c r="C50" s="21" t="str">
        <f>IF(E50="","",'Jornada de trabajo'!$C$3)</f>
        <v/>
      </c>
      <c r="D50" s="32" t="str">
        <f>IF(E50="","",'Jornada de trabajo'!$D$3)</f>
        <v/>
      </c>
      <c r="E50" s="29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28" t="str">
        <f t="shared" si="8"/>
        <v/>
      </c>
      <c r="R50" s="28" t="str">
        <f t="shared" si="9"/>
        <v/>
      </c>
      <c r="S50" s="28" t="str">
        <f t="shared" si="10"/>
        <v/>
      </c>
      <c r="T50" s="28" t="str">
        <f t="shared" si="11"/>
        <v/>
      </c>
      <c r="U50" s="23" t="str">
        <f t="shared" si="12"/>
        <v/>
      </c>
      <c r="V50" s="28" t="str">
        <f t="shared" si="13"/>
        <v/>
      </c>
      <c r="W50" s="28" t="str">
        <f t="shared" si="14"/>
        <v/>
      </c>
      <c r="X50" s="28" t="str">
        <f t="shared" si="15"/>
        <v/>
      </c>
      <c r="Y50" s="23" t="str">
        <f t="shared" si="16"/>
        <v/>
      </c>
      <c r="Z50" s="23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1" t="str">
        <f>IF(E51="","",'Jornada de trabajo'!$A$3)</f>
        <v/>
      </c>
      <c r="B51" s="21" t="str">
        <f>IF(E51="","",'Jornada de trabajo'!$B$3)</f>
        <v/>
      </c>
      <c r="C51" s="21" t="str">
        <f>IF(E51="","",'Jornada de trabajo'!$C$3)</f>
        <v/>
      </c>
      <c r="D51" s="32" t="str">
        <f>IF(E51="","",'Jornada de trabajo'!$D$3)</f>
        <v/>
      </c>
      <c r="E51" s="29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28" t="str">
        <f t="shared" si="8"/>
        <v/>
      </c>
      <c r="R51" s="28" t="str">
        <f t="shared" si="9"/>
        <v/>
      </c>
      <c r="S51" s="28" t="str">
        <f t="shared" si="10"/>
        <v/>
      </c>
      <c r="T51" s="28" t="str">
        <f t="shared" si="11"/>
        <v/>
      </c>
      <c r="U51" s="23" t="str">
        <f t="shared" si="12"/>
        <v/>
      </c>
      <c r="V51" s="28" t="str">
        <f t="shared" si="13"/>
        <v/>
      </c>
      <c r="W51" s="28" t="str">
        <f t="shared" si="14"/>
        <v/>
      </c>
      <c r="X51" s="28" t="str">
        <f t="shared" si="15"/>
        <v/>
      </c>
      <c r="Y51" s="23" t="str">
        <f t="shared" si="16"/>
        <v/>
      </c>
      <c r="Z51" s="23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1" t="str">
        <f>IF(E52="","",'Jornada de trabajo'!$A$3)</f>
        <v/>
      </c>
      <c r="B52" s="21" t="str">
        <f>IF(E52="","",'Jornada de trabajo'!$B$3)</f>
        <v/>
      </c>
      <c r="C52" s="21" t="str">
        <f>IF(E52="","",'Jornada de trabajo'!$C$3)</f>
        <v/>
      </c>
      <c r="D52" s="32" t="str">
        <f>IF(E52="","",'Jornada de trabajo'!$D$3)</f>
        <v/>
      </c>
      <c r="E52" s="29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28" t="str">
        <f t="shared" si="8"/>
        <v/>
      </c>
      <c r="R52" s="28" t="str">
        <f t="shared" si="9"/>
        <v/>
      </c>
      <c r="S52" s="28" t="str">
        <f t="shared" si="10"/>
        <v/>
      </c>
      <c r="T52" s="28" t="str">
        <f t="shared" si="11"/>
        <v/>
      </c>
      <c r="U52" s="23" t="str">
        <f t="shared" si="12"/>
        <v/>
      </c>
      <c r="V52" s="28" t="str">
        <f t="shared" si="13"/>
        <v/>
      </c>
      <c r="W52" s="28" t="str">
        <f t="shared" si="14"/>
        <v/>
      </c>
      <c r="X52" s="28" t="str">
        <f t="shared" si="15"/>
        <v/>
      </c>
      <c r="Y52" s="23" t="str">
        <f t="shared" si="16"/>
        <v/>
      </c>
      <c r="Z52" s="23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1" t="str">
        <f>IF(E53="","",'Jornada de trabajo'!$A$3)</f>
        <v/>
      </c>
      <c r="B53" s="21" t="str">
        <f>IF(E53="","",'Jornada de trabajo'!$B$3)</f>
        <v/>
      </c>
      <c r="C53" s="21" t="str">
        <f>IF(E53="","",'Jornada de trabajo'!$C$3)</f>
        <v/>
      </c>
      <c r="D53" s="32" t="str">
        <f>IF(E53="","",'Jornada de trabajo'!$D$3)</f>
        <v/>
      </c>
      <c r="E53" s="29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28" t="str">
        <f t="shared" si="8"/>
        <v/>
      </c>
      <c r="R53" s="28" t="str">
        <f t="shared" si="9"/>
        <v/>
      </c>
      <c r="S53" s="28" t="str">
        <f t="shared" si="10"/>
        <v/>
      </c>
      <c r="T53" s="28" t="str">
        <f t="shared" si="11"/>
        <v/>
      </c>
      <c r="U53" s="23" t="str">
        <f t="shared" si="12"/>
        <v/>
      </c>
      <c r="V53" s="28" t="str">
        <f t="shared" si="13"/>
        <v/>
      </c>
      <c r="W53" s="28" t="str">
        <f t="shared" si="14"/>
        <v/>
      </c>
      <c r="X53" s="28" t="str">
        <f t="shared" si="15"/>
        <v/>
      </c>
      <c r="Y53" s="23" t="str">
        <f t="shared" si="16"/>
        <v/>
      </c>
      <c r="Z53" s="23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1" t="str">
        <f>IF(E54="","",'Jornada de trabajo'!$A$3)</f>
        <v/>
      </c>
      <c r="B54" s="21" t="str">
        <f>IF(E54="","",'Jornada de trabajo'!$B$3)</f>
        <v/>
      </c>
      <c r="C54" s="21" t="str">
        <f>IF(E54="","",'Jornada de trabajo'!$C$3)</f>
        <v/>
      </c>
      <c r="D54" s="32" t="str">
        <f>IF(E54="","",'Jornada de trabajo'!$D$3)</f>
        <v/>
      </c>
      <c r="E54" s="29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28" t="str">
        <f t="shared" si="8"/>
        <v/>
      </c>
      <c r="R54" s="28" t="str">
        <f t="shared" si="9"/>
        <v/>
      </c>
      <c r="S54" s="28" t="str">
        <f t="shared" si="10"/>
        <v/>
      </c>
      <c r="T54" s="28" t="str">
        <f t="shared" si="11"/>
        <v/>
      </c>
      <c r="U54" s="23" t="str">
        <f t="shared" si="12"/>
        <v/>
      </c>
      <c r="V54" s="28" t="str">
        <f t="shared" si="13"/>
        <v/>
      </c>
      <c r="W54" s="28" t="str">
        <f t="shared" si="14"/>
        <v/>
      </c>
      <c r="X54" s="28" t="str">
        <f t="shared" si="15"/>
        <v/>
      </c>
      <c r="Y54" s="23" t="str">
        <f t="shared" si="16"/>
        <v/>
      </c>
      <c r="Z54" s="23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1" t="str">
        <f>IF(E55="","",'Jornada de trabajo'!$A$3)</f>
        <v/>
      </c>
      <c r="B55" s="21" t="str">
        <f>IF(E55="","",'Jornada de trabajo'!$B$3)</f>
        <v/>
      </c>
      <c r="C55" s="21" t="str">
        <f>IF(E55="","",'Jornada de trabajo'!$C$3)</f>
        <v/>
      </c>
      <c r="D55" s="32" t="str">
        <f>IF(E55="","",'Jornada de trabajo'!$D$3)</f>
        <v/>
      </c>
      <c r="E55" s="29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28" t="str">
        <f t="shared" si="8"/>
        <v/>
      </c>
      <c r="R55" s="28" t="str">
        <f t="shared" si="9"/>
        <v/>
      </c>
      <c r="S55" s="28" t="str">
        <f t="shared" si="10"/>
        <v/>
      </c>
      <c r="T55" s="28" t="str">
        <f t="shared" si="11"/>
        <v/>
      </c>
      <c r="U55" s="23" t="str">
        <f t="shared" si="12"/>
        <v/>
      </c>
      <c r="V55" s="28" t="str">
        <f t="shared" si="13"/>
        <v/>
      </c>
      <c r="W55" s="28" t="str">
        <f t="shared" si="14"/>
        <v/>
      </c>
      <c r="X55" s="28" t="str">
        <f t="shared" si="15"/>
        <v/>
      </c>
      <c r="Y55" s="23" t="str">
        <f t="shared" si="16"/>
        <v/>
      </c>
      <c r="Z55" s="23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1" t="str">
        <f>IF(E56="","",'Jornada de trabajo'!$A$3)</f>
        <v/>
      </c>
      <c r="B56" s="21" t="str">
        <f>IF(E56="","",'Jornada de trabajo'!$B$3)</f>
        <v/>
      </c>
      <c r="C56" s="21" t="str">
        <f>IF(E56="","",'Jornada de trabajo'!$C$3)</f>
        <v/>
      </c>
      <c r="D56" s="32" t="str">
        <f>IF(E56="","",'Jornada de trabajo'!$D$3)</f>
        <v/>
      </c>
      <c r="E56" s="29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28" t="str">
        <f t="shared" si="8"/>
        <v/>
      </c>
      <c r="R56" s="28" t="str">
        <f t="shared" si="9"/>
        <v/>
      </c>
      <c r="S56" s="28" t="str">
        <f t="shared" si="10"/>
        <v/>
      </c>
      <c r="T56" s="28" t="str">
        <f t="shared" si="11"/>
        <v/>
      </c>
      <c r="U56" s="23" t="str">
        <f t="shared" si="12"/>
        <v/>
      </c>
      <c r="V56" s="28" t="str">
        <f t="shared" si="13"/>
        <v/>
      </c>
      <c r="W56" s="28" t="str">
        <f t="shared" si="14"/>
        <v/>
      </c>
      <c r="X56" s="28" t="str">
        <f t="shared" si="15"/>
        <v/>
      </c>
      <c r="Y56" s="23" t="str">
        <f t="shared" si="16"/>
        <v/>
      </c>
      <c r="Z56" s="23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1" t="str">
        <f>IF(E57="","",'Jornada de trabajo'!$A$3)</f>
        <v/>
      </c>
      <c r="B57" s="21" t="str">
        <f>IF(E57="","",'Jornada de trabajo'!$B$3)</f>
        <v/>
      </c>
      <c r="C57" s="21" t="str">
        <f>IF(E57="","",'Jornada de trabajo'!$C$3)</f>
        <v/>
      </c>
      <c r="D57" s="32" t="str">
        <f>IF(E57="","",'Jornada de trabajo'!$D$3)</f>
        <v/>
      </c>
      <c r="E57" s="29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28" t="str">
        <f t="shared" si="8"/>
        <v/>
      </c>
      <c r="R57" s="28" t="str">
        <f t="shared" si="9"/>
        <v/>
      </c>
      <c r="S57" s="28" t="str">
        <f t="shared" si="10"/>
        <v/>
      </c>
      <c r="T57" s="28" t="str">
        <f t="shared" si="11"/>
        <v/>
      </c>
      <c r="U57" s="23" t="str">
        <f t="shared" si="12"/>
        <v/>
      </c>
      <c r="V57" s="28" t="str">
        <f t="shared" si="13"/>
        <v/>
      </c>
      <c r="W57" s="28" t="str">
        <f t="shared" si="14"/>
        <v/>
      </c>
      <c r="X57" s="28" t="str">
        <f t="shared" si="15"/>
        <v/>
      </c>
      <c r="Y57" s="23" t="str">
        <f t="shared" si="16"/>
        <v/>
      </c>
      <c r="Z57" s="23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1" t="str">
        <f>IF(E58="","",'Jornada de trabajo'!$A$3)</f>
        <v/>
      </c>
      <c r="B58" s="21" t="str">
        <f>IF(E58="","",'Jornada de trabajo'!$B$3)</f>
        <v/>
      </c>
      <c r="C58" s="21" t="str">
        <f>IF(E58="","",'Jornada de trabajo'!$C$3)</f>
        <v/>
      </c>
      <c r="D58" s="32" t="str">
        <f>IF(E58="","",'Jornada de trabajo'!$D$3)</f>
        <v/>
      </c>
      <c r="E58" s="29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28" t="str">
        <f t="shared" si="8"/>
        <v/>
      </c>
      <c r="R58" s="28" t="str">
        <f t="shared" si="9"/>
        <v/>
      </c>
      <c r="S58" s="28" t="str">
        <f t="shared" si="10"/>
        <v/>
      </c>
      <c r="T58" s="28" t="str">
        <f t="shared" si="11"/>
        <v/>
      </c>
      <c r="U58" s="23" t="str">
        <f t="shared" si="12"/>
        <v/>
      </c>
      <c r="V58" s="28" t="str">
        <f t="shared" si="13"/>
        <v/>
      </c>
      <c r="W58" s="28" t="str">
        <f t="shared" si="14"/>
        <v/>
      </c>
      <c r="X58" s="28" t="str">
        <f t="shared" si="15"/>
        <v/>
      </c>
      <c r="Y58" s="23" t="str">
        <f t="shared" si="16"/>
        <v/>
      </c>
      <c r="Z58" s="23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1" t="str">
        <f>IF(E59="","",'Jornada de trabajo'!$A$3)</f>
        <v/>
      </c>
      <c r="B59" s="21" t="str">
        <f>IF(E59="","",'Jornada de trabajo'!$B$3)</f>
        <v/>
      </c>
      <c r="C59" s="21" t="str">
        <f>IF(E59="","",'Jornada de trabajo'!$C$3)</f>
        <v/>
      </c>
      <c r="D59" s="32" t="str">
        <f>IF(E59="","",'Jornada de trabajo'!$D$3)</f>
        <v/>
      </c>
      <c r="E59" s="29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28" t="str">
        <f t="shared" ref="Q59:Q122" si="18">IFERROR(TRUNC(IF(J59="","",IF(I59="Festivo",0,L59-(O59+P59))),2),"")</f>
        <v/>
      </c>
      <c r="R59" s="28" t="str">
        <f t="shared" ref="R59:R122" si="19">IFERROR(TRUNC(IF(J59="","",IF(I59="Festivo",0,P59+O59)),2),"")</f>
        <v/>
      </c>
      <c r="S59" s="28" t="str">
        <f t="shared" ref="S59:S122" si="20">IFERROR(TRUNC(IF(J59="","",IF(W59=0,IF(I59="Festivo",L59-(O59+P59),0),IF(I59="Festivo",L59-(O59+P59)-W59))),2),"")</f>
        <v/>
      </c>
      <c r="T59" s="28" t="str">
        <f t="shared" ref="T59:T122" si="21">IFERROR(TRUNC(IF(J59="","",IF(X59=0,IF(I59="Festivo",P59+O59,0),IF(I59="Festivo",P59+O59,0)-X59)),2),"")</f>
        <v/>
      </c>
      <c r="U59" s="23" t="str">
        <f t="shared" ref="U59:U122" si="22">IF(J59="","",SUM(Q59:T59))</f>
        <v/>
      </c>
      <c r="V59" s="28" t="str">
        <f t="shared" ref="V59:V122" si="23">IFERROR(TRUNC(IF(J59="","",IF(E59&lt;&gt;"",0,"")),2),"")</f>
        <v/>
      </c>
      <c r="W59" s="28" t="str">
        <f t="shared" ref="W59:W122" si="24">IFERROR(TRUNC(IF(J59="","",IF(I59="Festivo",IF(L59&gt;8,IF(M59="SI",8-O59,IF(N59="SI",8,8)),IF(N59="SI",(K59-P59)-J59,IF(M59="SI",L59-O59,L59))),0)),2),"")</f>
        <v/>
      </c>
      <c r="X59" s="28" t="str">
        <f t="shared" ref="X59:X122" si="25">IFERROR(TRUNC(IF(J59="","",IF(I59="festivo",IF(W59+P59+O59=8,P59+O59,IF(W59=8,0,IF(M59="SI",O59,IF(N59="SI",P59,IF(L59&lt;9,0,8-W59))))),0)),2),"")</f>
        <v/>
      </c>
      <c r="Y59" s="23" t="str">
        <f t="shared" ref="Y59:Y122" si="26">IF(J59="","",SUM(V59:X59))</f>
        <v/>
      </c>
      <c r="Z59" s="23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1" t="str">
        <f>IF(E60="","",'Jornada de trabajo'!$A$3)</f>
        <v/>
      </c>
      <c r="B60" s="21" t="str">
        <f>IF(E60="","",'Jornada de trabajo'!$B$3)</f>
        <v/>
      </c>
      <c r="C60" s="21" t="str">
        <f>IF(E60="","",'Jornada de trabajo'!$C$3)</f>
        <v/>
      </c>
      <c r="D60" s="32" t="str">
        <f>IF(E60="","",'Jornada de trabajo'!$D$3)</f>
        <v/>
      </c>
      <c r="E60" s="29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28" t="str">
        <f t="shared" si="18"/>
        <v/>
      </c>
      <c r="R60" s="28" t="str">
        <f t="shared" si="19"/>
        <v/>
      </c>
      <c r="S60" s="28" t="str">
        <f t="shared" si="20"/>
        <v/>
      </c>
      <c r="T60" s="28" t="str">
        <f t="shared" si="21"/>
        <v/>
      </c>
      <c r="U60" s="23" t="str">
        <f t="shared" si="22"/>
        <v/>
      </c>
      <c r="V60" s="28" t="str">
        <f t="shared" si="23"/>
        <v/>
      </c>
      <c r="W60" s="28" t="str">
        <f t="shared" si="24"/>
        <v/>
      </c>
      <c r="X60" s="28" t="str">
        <f t="shared" si="25"/>
        <v/>
      </c>
      <c r="Y60" s="23" t="str">
        <f t="shared" si="26"/>
        <v/>
      </c>
      <c r="Z60" s="23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1" t="str">
        <f>IF(E61="","",'Jornada de trabajo'!$A$3)</f>
        <v/>
      </c>
      <c r="B61" s="21" t="str">
        <f>IF(E61="","",'Jornada de trabajo'!$B$3)</f>
        <v/>
      </c>
      <c r="C61" s="21" t="str">
        <f>IF(E61="","",'Jornada de trabajo'!$C$3)</f>
        <v/>
      </c>
      <c r="D61" s="32" t="str">
        <f>IF(E61="","",'Jornada de trabajo'!$D$3)</f>
        <v/>
      </c>
      <c r="E61" s="29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28" t="str">
        <f t="shared" si="18"/>
        <v/>
      </c>
      <c r="R61" s="28" t="str">
        <f t="shared" si="19"/>
        <v/>
      </c>
      <c r="S61" s="28" t="str">
        <f t="shared" si="20"/>
        <v/>
      </c>
      <c r="T61" s="28" t="str">
        <f t="shared" si="21"/>
        <v/>
      </c>
      <c r="U61" s="23" t="str">
        <f t="shared" si="22"/>
        <v/>
      </c>
      <c r="V61" s="28" t="str">
        <f t="shared" si="23"/>
        <v/>
      </c>
      <c r="W61" s="28" t="str">
        <f t="shared" si="24"/>
        <v/>
      </c>
      <c r="X61" s="28" t="str">
        <f t="shared" si="25"/>
        <v/>
      </c>
      <c r="Y61" s="23" t="str">
        <f t="shared" si="26"/>
        <v/>
      </c>
      <c r="Z61" s="23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1" t="str">
        <f>IF(E62="","",'Jornada de trabajo'!$A$3)</f>
        <v/>
      </c>
      <c r="B62" s="21" t="str">
        <f>IF(E62="","",'Jornada de trabajo'!$B$3)</f>
        <v/>
      </c>
      <c r="C62" s="21" t="str">
        <f>IF(E62="","",'Jornada de trabajo'!$C$3)</f>
        <v/>
      </c>
      <c r="D62" s="32" t="str">
        <f>IF(E62="","",'Jornada de trabajo'!$D$3)</f>
        <v/>
      </c>
      <c r="E62" s="29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28" t="str">
        <f t="shared" si="18"/>
        <v/>
      </c>
      <c r="R62" s="28" t="str">
        <f t="shared" si="19"/>
        <v/>
      </c>
      <c r="S62" s="28" t="str">
        <f t="shared" si="20"/>
        <v/>
      </c>
      <c r="T62" s="28" t="str">
        <f t="shared" si="21"/>
        <v/>
      </c>
      <c r="U62" s="23" t="str">
        <f t="shared" si="22"/>
        <v/>
      </c>
      <c r="V62" s="28" t="str">
        <f t="shared" si="23"/>
        <v/>
      </c>
      <c r="W62" s="28" t="str">
        <f t="shared" si="24"/>
        <v/>
      </c>
      <c r="X62" s="28" t="str">
        <f t="shared" si="25"/>
        <v/>
      </c>
      <c r="Y62" s="23" t="str">
        <f t="shared" si="26"/>
        <v/>
      </c>
      <c r="Z62" s="23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1" t="str">
        <f>IF(E63="","",'Jornada de trabajo'!$A$3)</f>
        <v/>
      </c>
      <c r="B63" s="21" t="str">
        <f>IF(E63="","",'Jornada de trabajo'!$B$3)</f>
        <v/>
      </c>
      <c r="C63" s="21" t="str">
        <f>IF(E63="","",'Jornada de trabajo'!$C$3)</f>
        <v/>
      </c>
      <c r="D63" s="32" t="str">
        <f>IF(E63="","",'Jornada de trabajo'!$D$3)</f>
        <v/>
      </c>
      <c r="E63" s="29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28" t="str">
        <f t="shared" si="18"/>
        <v/>
      </c>
      <c r="R63" s="28" t="str">
        <f t="shared" si="19"/>
        <v/>
      </c>
      <c r="S63" s="28" t="str">
        <f t="shared" si="20"/>
        <v/>
      </c>
      <c r="T63" s="28" t="str">
        <f t="shared" si="21"/>
        <v/>
      </c>
      <c r="U63" s="23" t="str">
        <f t="shared" si="22"/>
        <v/>
      </c>
      <c r="V63" s="28" t="str">
        <f t="shared" si="23"/>
        <v/>
      </c>
      <c r="W63" s="28" t="str">
        <f t="shared" si="24"/>
        <v/>
      </c>
      <c r="X63" s="28" t="str">
        <f t="shared" si="25"/>
        <v/>
      </c>
      <c r="Y63" s="23" t="str">
        <f t="shared" si="26"/>
        <v/>
      </c>
      <c r="Z63" s="23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1" t="str">
        <f>IF(E64="","",'Jornada de trabajo'!$A$3)</f>
        <v/>
      </c>
      <c r="B64" s="21" t="str">
        <f>IF(E64="","",'Jornada de trabajo'!$B$3)</f>
        <v/>
      </c>
      <c r="C64" s="21" t="str">
        <f>IF(E64="","",'Jornada de trabajo'!$C$3)</f>
        <v/>
      </c>
      <c r="D64" s="32" t="str">
        <f>IF(E64="","",'Jornada de trabajo'!$D$3)</f>
        <v/>
      </c>
      <c r="E64" s="29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28" t="str">
        <f t="shared" si="18"/>
        <v/>
      </c>
      <c r="R64" s="28" t="str">
        <f t="shared" si="19"/>
        <v/>
      </c>
      <c r="S64" s="28" t="str">
        <f t="shared" si="20"/>
        <v/>
      </c>
      <c r="T64" s="28" t="str">
        <f t="shared" si="21"/>
        <v/>
      </c>
      <c r="U64" s="23" t="str">
        <f t="shared" si="22"/>
        <v/>
      </c>
      <c r="V64" s="28" t="str">
        <f t="shared" si="23"/>
        <v/>
      </c>
      <c r="W64" s="28" t="str">
        <f t="shared" si="24"/>
        <v/>
      </c>
      <c r="X64" s="28" t="str">
        <f t="shared" si="25"/>
        <v/>
      </c>
      <c r="Y64" s="23" t="str">
        <f t="shared" si="26"/>
        <v/>
      </c>
      <c r="Z64" s="23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1" t="str">
        <f>IF(E65="","",'Jornada de trabajo'!$A$3)</f>
        <v/>
      </c>
      <c r="B65" s="21" t="str">
        <f>IF(E65="","",'Jornada de trabajo'!$B$3)</f>
        <v/>
      </c>
      <c r="C65" s="21" t="str">
        <f>IF(E65="","",'Jornada de trabajo'!$C$3)</f>
        <v/>
      </c>
      <c r="D65" s="32" t="str">
        <f>IF(E65="","",'Jornada de trabajo'!$D$3)</f>
        <v/>
      </c>
      <c r="E65" s="29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28" t="str">
        <f t="shared" si="18"/>
        <v/>
      </c>
      <c r="R65" s="28" t="str">
        <f t="shared" si="19"/>
        <v/>
      </c>
      <c r="S65" s="28" t="str">
        <f t="shared" si="20"/>
        <v/>
      </c>
      <c r="T65" s="28" t="str">
        <f t="shared" si="21"/>
        <v/>
      </c>
      <c r="U65" s="23" t="str">
        <f t="shared" si="22"/>
        <v/>
      </c>
      <c r="V65" s="28" t="str">
        <f t="shared" si="23"/>
        <v/>
      </c>
      <c r="W65" s="28" t="str">
        <f t="shared" si="24"/>
        <v/>
      </c>
      <c r="X65" s="28" t="str">
        <f t="shared" si="25"/>
        <v/>
      </c>
      <c r="Y65" s="23" t="str">
        <f t="shared" si="26"/>
        <v/>
      </c>
      <c r="Z65" s="23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1" t="str">
        <f>IF(E66="","",'Jornada de trabajo'!$A$3)</f>
        <v/>
      </c>
      <c r="B66" s="21" t="str">
        <f>IF(E66="","",'Jornada de trabajo'!$B$3)</f>
        <v/>
      </c>
      <c r="C66" s="21" t="str">
        <f>IF(E66="","",'Jornada de trabajo'!$C$3)</f>
        <v/>
      </c>
      <c r="D66" s="32" t="str">
        <f>IF(E66="","",'Jornada de trabajo'!$D$3)</f>
        <v/>
      </c>
      <c r="E66" s="29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28" t="str">
        <f t="shared" si="18"/>
        <v/>
      </c>
      <c r="R66" s="28" t="str">
        <f t="shared" si="19"/>
        <v/>
      </c>
      <c r="S66" s="28" t="str">
        <f t="shared" si="20"/>
        <v/>
      </c>
      <c r="T66" s="28" t="str">
        <f t="shared" si="21"/>
        <v/>
      </c>
      <c r="U66" s="23" t="str">
        <f t="shared" si="22"/>
        <v/>
      </c>
      <c r="V66" s="28" t="str">
        <f t="shared" si="23"/>
        <v/>
      </c>
      <c r="W66" s="28" t="str">
        <f t="shared" si="24"/>
        <v/>
      </c>
      <c r="X66" s="28" t="str">
        <f t="shared" si="25"/>
        <v/>
      </c>
      <c r="Y66" s="23" t="str">
        <f t="shared" si="26"/>
        <v/>
      </c>
      <c r="Z66" s="23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1" t="str">
        <f>IF(E67="","",'Jornada de trabajo'!$A$3)</f>
        <v/>
      </c>
      <c r="B67" s="21" t="str">
        <f>IF(E67="","",'Jornada de trabajo'!$B$3)</f>
        <v/>
      </c>
      <c r="C67" s="21" t="str">
        <f>IF(E67="","",'Jornada de trabajo'!$C$3)</f>
        <v/>
      </c>
      <c r="D67" s="32" t="str">
        <f>IF(E67="","",'Jornada de trabajo'!$D$3)</f>
        <v/>
      </c>
      <c r="E67" s="29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28" t="str">
        <f t="shared" si="18"/>
        <v/>
      </c>
      <c r="R67" s="28" t="str">
        <f t="shared" si="19"/>
        <v/>
      </c>
      <c r="S67" s="28" t="str">
        <f t="shared" si="20"/>
        <v/>
      </c>
      <c r="T67" s="28" t="str">
        <f t="shared" si="21"/>
        <v/>
      </c>
      <c r="U67" s="23" t="str">
        <f t="shared" si="22"/>
        <v/>
      </c>
      <c r="V67" s="28" t="str">
        <f t="shared" si="23"/>
        <v/>
      </c>
      <c r="W67" s="28" t="str">
        <f t="shared" si="24"/>
        <v/>
      </c>
      <c r="X67" s="28" t="str">
        <f t="shared" si="25"/>
        <v/>
      </c>
      <c r="Y67" s="23" t="str">
        <f t="shared" si="26"/>
        <v/>
      </c>
      <c r="Z67" s="23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1" t="str">
        <f>IF(E68="","",'Jornada de trabajo'!$A$3)</f>
        <v/>
      </c>
      <c r="B68" s="21" t="str">
        <f>IF(E68="","",'Jornada de trabajo'!$B$3)</f>
        <v/>
      </c>
      <c r="C68" s="21" t="str">
        <f>IF(E68="","",'Jornada de trabajo'!$C$3)</f>
        <v/>
      </c>
      <c r="D68" s="32" t="str">
        <f>IF(E68="","",'Jornada de trabajo'!$D$3)</f>
        <v/>
      </c>
      <c r="E68" s="29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28" t="str">
        <f t="shared" si="18"/>
        <v/>
      </c>
      <c r="R68" s="28" t="str">
        <f t="shared" si="19"/>
        <v/>
      </c>
      <c r="S68" s="28" t="str">
        <f t="shared" si="20"/>
        <v/>
      </c>
      <c r="T68" s="28" t="str">
        <f t="shared" si="21"/>
        <v/>
      </c>
      <c r="U68" s="23" t="str">
        <f t="shared" si="22"/>
        <v/>
      </c>
      <c r="V68" s="28" t="str">
        <f t="shared" si="23"/>
        <v/>
      </c>
      <c r="W68" s="28" t="str">
        <f t="shared" si="24"/>
        <v/>
      </c>
      <c r="X68" s="28" t="str">
        <f t="shared" si="25"/>
        <v/>
      </c>
      <c r="Y68" s="23" t="str">
        <f t="shared" si="26"/>
        <v/>
      </c>
      <c r="Z68" s="23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1" t="str">
        <f>IF(E69="","",'Jornada de trabajo'!$A$3)</f>
        <v/>
      </c>
      <c r="B69" s="21" t="str">
        <f>IF(E69="","",'Jornada de trabajo'!$B$3)</f>
        <v/>
      </c>
      <c r="C69" s="21" t="str">
        <f>IF(E69="","",'Jornada de trabajo'!$C$3)</f>
        <v/>
      </c>
      <c r="D69" s="32" t="str">
        <f>IF(E69="","",'Jornada de trabajo'!$D$3)</f>
        <v/>
      </c>
      <c r="E69" s="29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28" t="str">
        <f t="shared" si="18"/>
        <v/>
      </c>
      <c r="R69" s="28" t="str">
        <f t="shared" si="19"/>
        <v/>
      </c>
      <c r="S69" s="28" t="str">
        <f t="shared" si="20"/>
        <v/>
      </c>
      <c r="T69" s="28" t="str">
        <f t="shared" si="21"/>
        <v/>
      </c>
      <c r="U69" s="23" t="str">
        <f t="shared" si="22"/>
        <v/>
      </c>
      <c r="V69" s="28" t="str">
        <f t="shared" si="23"/>
        <v/>
      </c>
      <c r="W69" s="28" t="str">
        <f t="shared" si="24"/>
        <v/>
      </c>
      <c r="X69" s="28" t="str">
        <f t="shared" si="25"/>
        <v/>
      </c>
      <c r="Y69" s="23" t="str">
        <f t="shared" si="26"/>
        <v/>
      </c>
      <c r="Z69" s="23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1" t="str">
        <f>IF(E70="","",'Jornada de trabajo'!$A$3)</f>
        <v/>
      </c>
      <c r="B70" s="21" t="str">
        <f>IF(E70="","",'Jornada de trabajo'!$B$3)</f>
        <v/>
      </c>
      <c r="C70" s="21" t="str">
        <f>IF(E70="","",'Jornada de trabajo'!$C$3)</f>
        <v/>
      </c>
      <c r="D70" s="32" t="str">
        <f>IF(E70="","",'Jornada de trabajo'!$D$3)</f>
        <v/>
      </c>
      <c r="E70" s="29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28" t="str">
        <f t="shared" si="18"/>
        <v/>
      </c>
      <c r="R70" s="28" t="str">
        <f t="shared" si="19"/>
        <v/>
      </c>
      <c r="S70" s="28" t="str">
        <f t="shared" si="20"/>
        <v/>
      </c>
      <c r="T70" s="28" t="str">
        <f t="shared" si="21"/>
        <v/>
      </c>
      <c r="U70" s="23" t="str">
        <f t="shared" si="22"/>
        <v/>
      </c>
      <c r="V70" s="28" t="str">
        <f t="shared" si="23"/>
        <v/>
      </c>
      <c r="W70" s="28" t="str">
        <f t="shared" si="24"/>
        <v/>
      </c>
      <c r="X70" s="28" t="str">
        <f t="shared" si="25"/>
        <v/>
      </c>
      <c r="Y70" s="23" t="str">
        <f t="shared" si="26"/>
        <v/>
      </c>
      <c r="Z70" s="23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1" t="str">
        <f>IF(E71="","",'Jornada de trabajo'!$A$3)</f>
        <v/>
      </c>
      <c r="B71" s="21" t="str">
        <f>IF(E71="","",'Jornada de trabajo'!$B$3)</f>
        <v/>
      </c>
      <c r="C71" s="21" t="str">
        <f>IF(E71="","",'Jornada de trabajo'!$C$3)</f>
        <v/>
      </c>
      <c r="D71" s="32" t="str">
        <f>IF(E71="","",'Jornada de trabajo'!$D$3)</f>
        <v/>
      </c>
      <c r="E71" s="29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28" t="str">
        <f t="shared" si="18"/>
        <v/>
      </c>
      <c r="R71" s="28" t="str">
        <f t="shared" si="19"/>
        <v/>
      </c>
      <c r="S71" s="28" t="str">
        <f t="shared" si="20"/>
        <v/>
      </c>
      <c r="T71" s="28" t="str">
        <f t="shared" si="21"/>
        <v/>
      </c>
      <c r="U71" s="23" t="str">
        <f t="shared" si="22"/>
        <v/>
      </c>
      <c r="V71" s="28" t="str">
        <f t="shared" si="23"/>
        <v/>
      </c>
      <c r="W71" s="28" t="str">
        <f t="shared" si="24"/>
        <v/>
      </c>
      <c r="X71" s="28" t="str">
        <f t="shared" si="25"/>
        <v/>
      </c>
      <c r="Y71" s="23" t="str">
        <f t="shared" si="26"/>
        <v/>
      </c>
      <c r="Z71" s="23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1" t="str">
        <f>IF(E72="","",'Jornada de trabajo'!$A$3)</f>
        <v/>
      </c>
      <c r="B72" s="21" t="str">
        <f>IF(E72="","",'Jornada de trabajo'!$B$3)</f>
        <v/>
      </c>
      <c r="C72" s="21" t="str">
        <f>IF(E72="","",'Jornada de trabajo'!$C$3)</f>
        <v/>
      </c>
      <c r="D72" s="32" t="str">
        <f>IF(E72="","",'Jornada de trabajo'!$D$3)</f>
        <v/>
      </c>
      <c r="E72" s="29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28" t="str">
        <f t="shared" si="18"/>
        <v/>
      </c>
      <c r="R72" s="28" t="str">
        <f t="shared" si="19"/>
        <v/>
      </c>
      <c r="S72" s="28" t="str">
        <f t="shared" si="20"/>
        <v/>
      </c>
      <c r="T72" s="28" t="str">
        <f t="shared" si="21"/>
        <v/>
      </c>
      <c r="U72" s="23" t="str">
        <f t="shared" si="22"/>
        <v/>
      </c>
      <c r="V72" s="28" t="str">
        <f t="shared" si="23"/>
        <v/>
      </c>
      <c r="W72" s="28" t="str">
        <f t="shared" si="24"/>
        <v/>
      </c>
      <c r="X72" s="28" t="str">
        <f t="shared" si="25"/>
        <v/>
      </c>
      <c r="Y72" s="23" t="str">
        <f t="shared" si="26"/>
        <v/>
      </c>
      <c r="Z72" s="23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1" t="str">
        <f>IF(E73="","",'Jornada de trabajo'!$A$3)</f>
        <v/>
      </c>
      <c r="B73" s="18" t="str">
        <f>IF(E73="","",'Jornada de trabajo'!$B$3)</f>
        <v/>
      </c>
      <c r="C73" s="21" t="str">
        <f>IF(E73="","",'Jornada de trabajo'!$C$3)</f>
        <v/>
      </c>
      <c r="D73" s="32" t="str">
        <f>IF(E73="","",'Jornada de trabajo'!$D$3)</f>
        <v/>
      </c>
      <c r="E73" s="29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28" t="str">
        <f t="shared" si="18"/>
        <v/>
      </c>
      <c r="R73" s="28" t="str">
        <f t="shared" si="19"/>
        <v/>
      </c>
      <c r="S73" s="28" t="str">
        <f t="shared" si="20"/>
        <v/>
      </c>
      <c r="T73" s="28" t="str">
        <f t="shared" si="21"/>
        <v/>
      </c>
      <c r="U73" s="23" t="str">
        <f t="shared" si="22"/>
        <v/>
      </c>
      <c r="V73" s="28" t="str">
        <f t="shared" si="23"/>
        <v/>
      </c>
      <c r="W73" s="28" t="str">
        <f t="shared" si="24"/>
        <v/>
      </c>
      <c r="X73" s="28" t="str">
        <f t="shared" si="25"/>
        <v/>
      </c>
      <c r="Y73" s="23" t="str">
        <f t="shared" si="26"/>
        <v/>
      </c>
      <c r="Z73" s="23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1" t="str">
        <f>IF(E74="","",'Jornada de trabajo'!$A$3)</f>
        <v/>
      </c>
      <c r="B74" s="18" t="str">
        <f>IF(E74="","",'Jornada de trabajo'!$B$3)</f>
        <v/>
      </c>
      <c r="C74" s="21" t="str">
        <f>IF(E74="","",'Jornada de trabajo'!$C$3)</f>
        <v/>
      </c>
      <c r="D74" s="32" t="str">
        <f>IF(E74="","",'Jornada de trabajo'!$D$3)</f>
        <v/>
      </c>
      <c r="E74" s="29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28" t="str">
        <f t="shared" si="18"/>
        <v/>
      </c>
      <c r="R74" s="28" t="str">
        <f t="shared" si="19"/>
        <v/>
      </c>
      <c r="S74" s="28" t="str">
        <f t="shared" si="20"/>
        <v/>
      </c>
      <c r="T74" s="28" t="str">
        <f t="shared" si="21"/>
        <v/>
      </c>
      <c r="U74" s="23" t="str">
        <f t="shared" si="22"/>
        <v/>
      </c>
      <c r="V74" s="28" t="str">
        <f t="shared" si="23"/>
        <v/>
      </c>
      <c r="W74" s="28" t="str">
        <f t="shared" si="24"/>
        <v/>
      </c>
      <c r="X74" s="28" t="str">
        <f t="shared" si="25"/>
        <v/>
      </c>
      <c r="Y74" s="23" t="str">
        <f t="shared" si="26"/>
        <v/>
      </c>
      <c r="Z74" s="23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1" t="str">
        <f>IF(E75="","",'Jornada de trabajo'!$A$3)</f>
        <v/>
      </c>
      <c r="B75" s="18" t="str">
        <f>IF(E75="","",'Jornada de trabajo'!$B$3)</f>
        <v/>
      </c>
      <c r="C75" s="21" t="str">
        <f>IF(E75="","",'Jornada de trabajo'!$C$3)</f>
        <v/>
      </c>
      <c r="D75" s="32" t="str">
        <f>IF(E75="","",'Jornada de trabajo'!$D$3)</f>
        <v/>
      </c>
      <c r="E75" s="29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28" t="str">
        <f t="shared" si="18"/>
        <v/>
      </c>
      <c r="R75" s="28" t="str">
        <f t="shared" si="19"/>
        <v/>
      </c>
      <c r="S75" s="28" t="str">
        <f t="shared" si="20"/>
        <v/>
      </c>
      <c r="T75" s="28" t="str">
        <f t="shared" si="21"/>
        <v/>
      </c>
      <c r="U75" s="23" t="str">
        <f t="shared" si="22"/>
        <v/>
      </c>
      <c r="V75" s="28" t="str">
        <f t="shared" si="23"/>
        <v/>
      </c>
      <c r="W75" s="28" t="str">
        <f t="shared" si="24"/>
        <v/>
      </c>
      <c r="X75" s="28" t="str">
        <f t="shared" si="25"/>
        <v/>
      </c>
      <c r="Y75" s="23" t="str">
        <f t="shared" si="26"/>
        <v/>
      </c>
      <c r="Z75" s="23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1" t="str">
        <f>IF(E76="","",'Jornada de trabajo'!$A$3)</f>
        <v/>
      </c>
      <c r="B76" s="18" t="str">
        <f>IF(E76="","",'Jornada de trabajo'!$B$3)</f>
        <v/>
      </c>
      <c r="C76" s="21" t="str">
        <f>IF(E76="","",'Jornada de trabajo'!$C$3)</f>
        <v/>
      </c>
      <c r="D76" s="32" t="str">
        <f>IF(E76="","",'Jornada de trabajo'!$D$3)</f>
        <v/>
      </c>
      <c r="E76" s="29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28" t="str">
        <f t="shared" si="18"/>
        <v/>
      </c>
      <c r="R76" s="28" t="str">
        <f t="shared" si="19"/>
        <v/>
      </c>
      <c r="S76" s="28" t="str">
        <f t="shared" si="20"/>
        <v/>
      </c>
      <c r="T76" s="28" t="str">
        <f t="shared" si="21"/>
        <v/>
      </c>
      <c r="U76" s="23" t="str">
        <f t="shared" si="22"/>
        <v/>
      </c>
      <c r="V76" s="28" t="str">
        <f t="shared" si="23"/>
        <v/>
      </c>
      <c r="W76" s="28" t="str">
        <f t="shared" si="24"/>
        <v/>
      </c>
      <c r="X76" s="28" t="str">
        <f t="shared" si="25"/>
        <v/>
      </c>
      <c r="Y76" s="23" t="str">
        <f t="shared" si="26"/>
        <v/>
      </c>
      <c r="Z76" s="23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1" t="str">
        <f>IF(E77="","",'Jornada de trabajo'!$A$3)</f>
        <v/>
      </c>
      <c r="B77" s="18" t="str">
        <f>IF(E77="","",'Jornada de trabajo'!$B$3)</f>
        <v/>
      </c>
      <c r="C77" s="21" t="str">
        <f>IF(E77="","",'Jornada de trabajo'!$C$3)</f>
        <v/>
      </c>
      <c r="D77" s="32" t="str">
        <f>IF(E77="","",'Jornada de trabajo'!$D$3)</f>
        <v/>
      </c>
      <c r="E77" s="29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28" t="str">
        <f t="shared" si="18"/>
        <v/>
      </c>
      <c r="R77" s="28" t="str">
        <f t="shared" si="19"/>
        <v/>
      </c>
      <c r="S77" s="28" t="str">
        <f t="shared" si="20"/>
        <v/>
      </c>
      <c r="T77" s="28" t="str">
        <f t="shared" si="21"/>
        <v/>
      </c>
      <c r="U77" s="23" t="str">
        <f t="shared" si="22"/>
        <v/>
      </c>
      <c r="V77" s="28" t="str">
        <f t="shared" si="23"/>
        <v/>
      </c>
      <c r="W77" s="28" t="str">
        <f t="shared" si="24"/>
        <v/>
      </c>
      <c r="X77" s="28" t="str">
        <f t="shared" si="25"/>
        <v/>
      </c>
      <c r="Y77" s="23" t="str">
        <f t="shared" si="26"/>
        <v/>
      </c>
      <c r="Z77" s="23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1" t="str">
        <f>IF(E78="","",'Jornada de trabajo'!$A$3)</f>
        <v/>
      </c>
      <c r="B78" s="18" t="str">
        <f>IF(E78="","",'Jornada de trabajo'!$B$3)</f>
        <v/>
      </c>
      <c r="C78" s="21" t="str">
        <f>IF(E78="","",'Jornada de trabajo'!$C$3)</f>
        <v/>
      </c>
      <c r="D78" s="32" t="str">
        <f>IF(E78="","",'Jornada de trabajo'!$D$3)</f>
        <v/>
      </c>
      <c r="E78" s="29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28" t="str">
        <f t="shared" si="18"/>
        <v/>
      </c>
      <c r="R78" s="28" t="str">
        <f t="shared" si="19"/>
        <v/>
      </c>
      <c r="S78" s="28" t="str">
        <f t="shared" si="20"/>
        <v/>
      </c>
      <c r="T78" s="28" t="str">
        <f t="shared" si="21"/>
        <v/>
      </c>
      <c r="U78" s="23" t="str">
        <f t="shared" si="22"/>
        <v/>
      </c>
      <c r="V78" s="28" t="str">
        <f t="shared" si="23"/>
        <v/>
      </c>
      <c r="W78" s="28" t="str">
        <f t="shared" si="24"/>
        <v/>
      </c>
      <c r="X78" s="28" t="str">
        <f t="shared" si="25"/>
        <v/>
      </c>
      <c r="Y78" s="23" t="str">
        <f t="shared" si="26"/>
        <v/>
      </c>
      <c r="Z78" s="23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1" t="str">
        <f>IF(E79="","",'Jornada de trabajo'!$C$3)</f>
        <v/>
      </c>
      <c r="D79" s="32" t="str">
        <f>IF(E79="","",'Jornada de trabajo'!$D$3)</f>
        <v/>
      </c>
      <c r="E79" s="29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28" t="str">
        <f t="shared" si="18"/>
        <v/>
      </c>
      <c r="R79" s="28" t="str">
        <f t="shared" si="19"/>
        <v/>
      </c>
      <c r="S79" s="28" t="str">
        <f t="shared" si="20"/>
        <v/>
      </c>
      <c r="T79" s="28" t="str">
        <f t="shared" si="21"/>
        <v/>
      </c>
      <c r="U79" s="23" t="str">
        <f t="shared" si="22"/>
        <v/>
      </c>
      <c r="V79" s="28" t="str">
        <f t="shared" si="23"/>
        <v/>
      </c>
      <c r="W79" s="28" t="str">
        <f t="shared" si="24"/>
        <v/>
      </c>
      <c r="X79" s="28" t="str">
        <f t="shared" si="25"/>
        <v/>
      </c>
      <c r="Y79" s="23" t="str">
        <f t="shared" si="26"/>
        <v/>
      </c>
      <c r="Z79" s="23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1" t="str">
        <f>IF(E80="","",'Jornada de trabajo'!$C$3)</f>
        <v/>
      </c>
      <c r="D80" s="32" t="str">
        <f>IF(E80="","",'Jornada de trabajo'!$D$3)</f>
        <v/>
      </c>
      <c r="E80" s="29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28" t="str">
        <f t="shared" si="18"/>
        <v/>
      </c>
      <c r="R80" s="28" t="str">
        <f t="shared" si="19"/>
        <v/>
      </c>
      <c r="S80" s="28" t="str">
        <f t="shared" si="20"/>
        <v/>
      </c>
      <c r="T80" s="28" t="str">
        <f t="shared" si="21"/>
        <v/>
      </c>
      <c r="U80" s="23" t="str">
        <f t="shared" si="22"/>
        <v/>
      </c>
      <c r="V80" s="28" t="str">
        <f t="shared" si="23"/>
        <v/>
      </c>
      <c r="W80" s="28" t="str">
        <f t="shared" si="24"/>
        <v/>
      </c>
      <c r="X80" s="28" t="str">
        <f t="shared" si="25"/>
        <v/>
      </c>
      <c r="Y80" s="23" t="str">
        <f t="shared" si="26"/>
        <v/>
      </c>
      <c r="Z80" s="23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1" t="str">
        <f>IF(E81="","",'Jornada de trabajo'!$C$3)</f>
        <v/>
      </c>
      <c r="D81" s="32" t="str">
        <f>IF(E81="","",'Jornada de trabajo'!$D$3)</f>
        <v/>
      </c>
      <c r="E81" s="29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28" t="str">
        <f t="shared" si="18"/>
        <v/>
      </c>
      <c r="R81" s="28" t="str">
        <f t="shared" si="19"/>
        <v/>
      </c>
      <c r="S81" s="28" t="str">
        <f t="shared" si="20"/>
        <v/>
      </c>
      <c r="T81" s="28" t="str">
        <f t="shared" si="21"/>
        <v/>
      </c>
      <c r="U81" s="23" t="str">
        <f t="shared" si="22"/>
        <v/>
      </c>
      <c r="V81" s="28" t="str">
        <f t="shared" si="23"/>
        <v/>
      </c>
      <c r="W81" s="28" t="str">
        <f t="shared" si="24"/>
        <v/>
      </c>
      <c r="X81" s="28" t="str">
        <f t="shared" si="25"/>
        <v/>
      </c>
      <c r="Y81" s="23" t="str">
        <f t="shared" si="26"/>
        <v/>
      </c>
      <c r="Z81" s="23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1" t="str">
        <f>IF(E82="","",'Jornada de trabajo'!$C$3)</f>
        <v/>
      </c>
      <c r="D82" s="32" t="str">
        <f>IF(E82="","",'Jornada de trabajo'!$D$3)</f>
        <v/>
      </c>
      <c r="E82" s="29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28" t="str">
        <f t="shared" si="18"/>
        <v/>
      </c>
      <c r="R82" s="28" t="str">
        <f t="shared" si="19"/>
        <v/>
      </c>
      <c r="S82" s="28" t="str">
        <f t="shared" si="20"/>
        <v/>
      </c>
      <c r="T82" s="28" t="str">
        <f t="shared" si="21"/>
        <v/>
      </c>
      <c r="U82" s="23" t="str">
        <f t="shared" si="22"/>
        <v/>
      </c>
      <c r="V82" s="28" t="str">
        <f t="shared" si="23"/>
        <v/>
      </c>
      <c r="W82" s="28" t="str">
        <f t="shared" si="24"/>
        <v/>
      </c>
      <c r="X82" s="28" t="str">
        <f t="shared" si="25"/>
        <v/>
      </c>
      <c r="Y82" s="23" t="str">
        <f t="shared" si="26"/>
        <v/>
      </c>
      <c r="Z82" s="23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1" t="str">
        <f>IF(E83="","",'Jornada de trabajo'!$C$3)</f>
        <v/>
      </c>
      <c r="D83" s="32" t="str">
        <f>IF(E83="","",'Jornada de trabajo'!$D$3)</f>
        <v/>
      </c>
      <c r="E83" s="29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28" t="str">
        <f t="shared" si="18"/>
        <v/>
      </c>
      <c r="R83" s="28" t="str">
        <f t="shared" si="19"/>
        <v/>
      </c>
      <c r="S83" s="28" t="str">
        <f t="shared" si="20"/>
        <v/>
      </c>
      <c r="T83" s="28" t="str">
        <f t="shared" si="21"/>
        <v/>
      </c>
      <c r="U83" s="23" t="str">
        <f t="shared" si="22"/>
        <v/>
      </c>
      <c r="V83" s="28" t="str">
        <f t="shared" si="23"/>
        <v/>
      </c>
      <c r="W83" s="28" t="str">
        <f t="shared" si="24"/>
        <v/>
      </c>
      <c r="X83" s="28" t="str">
        <f t="shared" si="25"/>
        <v/>
      </c>
      <c r="Y83" s="23" t="str">
        <f t="shared" si="26"/>
        <v/>
      </c>
      <c r="Z83" s="23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1" t="str">
        <f>IF(E84="","",'Jornada de trabajo'!$C$3)</f>
        <v/>
      </c>
      <c r="D84" s="32" t="str">
        <f>IF(E84="","",'Jornada de trabajo'!$D$3)</f>
        <v/>
      </c>
      <c r="E84" s="29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28" t="str">
        <f t="shared" si="18"/>
        <v/>
      </c>
      <c r="R84" s="28" t="str">
        <f t="shared" si="19"/>
        <v/>
      </c>
      <c r="S84" s="28" t="str">
        <f t="shared" si="20"/>
        <v/>
      </c>
      <c r="T84" s="28" t="str">
        <f t="shared" si="21"/>
        <v/>
      </c>
      <c r="U84" s="23" t="str">
        <f t="shared" si="22"/>
        <v/>
      </c>
      <c r="V84" s="28" t="str">
        <f t="shared" si="23"/>
        <v/>
      </c>
      <c r="W84" s="28" t="str">
        <f t="shared" si="24"/>
        <v/>
      </c>
      <c r="X84" s="28" t="str">
        <f t="shared" si="25"/>
        <v/>
      </c>
      <c r="Y84" s="23" t="str">
        <f t="shared" si="26"/>
        <v/>
      </c>
      <c r="Z84" s="23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1" t="str">
        <f>IF(E85="","",'Jornada de trabajo'!$C$3)</f>
        <v/>
      </c>
      <c r="D85" s="32" t="str">
        <f>IF(E85="","",'Jornada de trabajo'!$D$3)</f>
        <v/>
      </c>
      <c r="E85" s="29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28" t="str">
        <f t="shared" si="18"/>
        <v/>
      </c>
      <c r="R85" s="28" t="str">
        <f t="shared" si="19"/>
        <v/>
      </c>
      <c r="S85" s="28" t="str">
        <f t="shared" si="20"/>
        <v/>
      </c>
      <c r="T85" s="28" t="str">
        <f t="shared" si="21"/>
        <v/>
      </c>
      <c r="U85" s="23" t="str">
        <f t="shared" si="22"/>
        <v/>
      </c>
      <c r="V85" s="28" t="str">
        <f t="shared" si="23"/>
        <v/>
      </c>
      <c r="W85" s="28" t="str">
        <f t="shared" si="24"/>
        <v/>
      </c>
      <c r="X85" s="28" t="str">
        <f t="shared" si="25"/>
        <v/>
      </c>
      <c r="Y85" s="23" t="str">
        <f t="shared" si="26"/>
        <v/>
      </c>
      <c r="Z85" s="23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1" t="str">
        <f>IF(E86="","",'Jornada de trabajo'!$C$3)</f>
        <v/>
      </c>
      <c r="D86" s="32" t="str">
        <f>IF(E86="","",'Jornada de trabajo'!$D$3)</f>
        <v/>
      </c>
      <c r="E86" s="29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28" t="str">
        <f t="shared" si="18"/>
        <v/>
      </c>
      <c r="R86" s="28" t="str">
        <f t="shared" si="19"/>
        <v/>
      </c>
      <c r="S86" s="28" t="str">
        <f t="shared" si="20"/>
        <v/>
      </c>
      <c r="T86" s="28" t="str">
        <f t="shared" si="21"/>
        <v/>
      </c>
      <c r="U86" s="23" t="str">
        <f t="shared" si="22"/>
        <v/>
      </c>
      <c r="V86" s="28" t="str">
        <f t="shared" si="23"/>
        <v/>
      </c>
      <c r="W86" s="28" t="str">
        <f t="shared" si="24"/>
        <v/>
      </c>
      <c r="X86" s="28" t="str">
        <f t="shared" si="25"/>
        <v/>
      </c>
      <c r="Y86" s="23" t="str">
        <f t="shared" si="26"/>
        <v/>
      </c>
      <c r="Z86" s="23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1" t="str">
        <f>IF(E87="","",'Jornada de trabajo'!$C$3)</f>
        <v/>
      </c>
      <c r="D87" s="32" t="str">
        <f>IF(E87="","",'Jornada de trabajo'!$D$3)</f>
        <v/>
      </c>
      <c r="E87" s="29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28" t="str">
        <f t="shared" si="18"/>
        <v/>
      </c>
      <c r="R87" s="28" t="str">
        <f t="shared" si="19"/>
        <v/>
      </c>
      <c r="S87" s="28" t="str">
        <f t="shared" si="20"/>
        <v/>
      </c>
      <c r="T87" s="28" t="str">
        <f t="shared" si="21"/>
        <v/>
      </c>
      <c r="U87" s="23" t="str">
        <f t="shared" si="22"/>
        <v/>
      </c>
      <c r="V87" s="28" t="str">
        <f t="shared" si="23"/>
        <v/>
      </c>
      <c r="W87" s="28" t="str">
        <f t="shared" si="24"/>
        <v/>
      </c>
      <c r="X87" s="28" t="str">
        <f t="shared" si="25"/>
        <v/>
      </c>
      <c r="Y87" s="23" t="str">
        <f t="shared" si="26"/>
        <v/>
      </c>
      <c r="Z87" s="23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1" t="str">
        <f>IF(E88="","",'Jornada de trabajo'!$C$3)</f>
        <v/>
      </c>
      <c r="D88" s="32" t="str">
        <f>IF(E88="","",'Jornada de trabajo'!$D$3)</f>
        <v/>
      </c>
      <c r="E88" s="29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28" t="str">
        <f t="shared" si="18"/>
        <v/>
      </c>
      <c r="R88" s="28" t="str">
        <f t="shared" si="19"/>
        <v/>
      </c>
      <c r="S88" s="28" t="str">
        <f t="shared" si="20"/>
        <v/>
      </c>
      <c r="T88" s="28" t="str">
        <f t="shared" si="21"/>
        <v/>
      </c>
      <c r="U88" s="23" t="str">
        <f t="shared" si="22"/>
        <v/>
      </c>
      <c r="V88" s="28" t="str">
        <f t="shared" si="23"/>
        <v/>
      </c>
      <c r="W88" s="28" t="str">
        <f t="shared" si="24"/>
        <v/>
      </c>
      <c r="X88" s="28" t="str">
        <f t="shared" si="25"/>
        <v/>
      </c>
      <c r="Y88" s="23" t="str">
        <f t="shared" si="26"/>
        <v/>
      </c>
      <c r="Z88" s="23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1" t="str">
        <f>IF(E89="","",'Jornada de trabajo'!$C$3)</f>
        <v/>
      </c>
      <c r="D89" s="32" t="str">
        <f>IF(E89="","",'Jornada de trabajo'!$D$3)</f>
        <v/>
      </c>
      <c r="E89" s="29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28" t="str">
        <f t="shared" si="18"/>
        <v/>
      </c>
      <c r="R89" s="28" t="str">
        <f t="shared" si="19"/>
        <v/>
      </c>
      <c r="S89" s="28" t="str">
        <f t="shared" si="20"/>
        <v/>
      </c>
      <c r="T89" s="28" t="str">
        <f t="shared" si="21"/>
        <v/>
      </c>
      <c r="U89" s="23" t="str">
        <f t="shared" si="22"/>
        <v/>
      </c>
      <c r="V89" s="28" t="str">
        <f t="shared" si="23"/>
        <v/>
      </c>
      <c r="W89" s="28" t="str">
        <f t="shared" si="24"/>
        <v/>
      </c>
      <c r="X89" s="28" t="str">
        <f t="shared" si="25"/>
        <v/>
      </c>
      <c r="Y89" s="23" t="str">
        <f t="shared" si="26"/>
        <v/>
      </c>
      <c r="Z89" s="23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1" t="str">
        <f>IF(E90="","",'Jornada de trabajo'!$C$3)</f>
        <v/>
      </c>
      <c r="D90" s="32" t="str">
        <f>IF(E90="","",'Jornada de trabajo'!$D$3)</f>
        <v/>
      </c>
      <c r="E90" s="29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28" t="str">
        <f t="shared" si="18"/>
        <v/>
      </c>
      <c r="R90" s="28" t="str">
        <f t="shared" si="19"/>
        <v/>
      </c>
      <c r="S90" s="28" t="str">
        <f t="shared" si="20"/>
        <v/>
      </c>
      <c r="T90" s="28" t="str">
        <f t="shared" si="21"/>
        <v/>
      </c>
      <c r="U90" s="23" t="str">
        <f t="shared" si="22"/>
        <v/>
      </c>
      <c r="V90" s="28" t="str">
        <f t="shared" si="23"/>
        <v/>
      </c>
      <c r="W90" s="28" t="str">
        <f t="shared" si="24"/>
        <v/>
      </c>
      <c r="X90" s="28" t="str">
        <f t="shared" si="25"/>
        <v/>
      </c>
      <c r="Y90" s="23" t="str">
        <f t="shared" si="26"/>
        <v/>
      </c>
      <c r="Z90" s="23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1" t="str">
        <f>IF(E91="","",'Jornada de trabajo'!$C$3)</f>
        <v/>
      </c>
      <c r="D91" s="32" t="str">
        <f>IF(E91="","",'Jornada de trabajo'!$D$3)</f>
        <v/>
      </c>
      <c r="E91" s="29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28" t="str">
        <f t="shared" si="18"/>
        <v/>
      </c>
      <c r="R91" s="28" t="str">
        <f t="shared" si="19"/>
        <v/>
      </c>
      <c r="S91" s="28" t="str">
        <f t="shared" si="20"/>
        <v/>
      </c>
      <c r="T91" s="28" t="str">
        <f t="shared" si="21"/>
        <v/>
      </c>
      <c r="U91" s="23" t="str">
        <f t="shared" si="22"/>
        <v/>
      </c>
      <c r="V91" s="28" t="str">
        <f t="shared" si="23"/>
        <v/>
      </c>
      <c r="W91" s="28" t="str">
        <f t="shared" si="24"/>
        <v/>
      </c>
      <c r="X91" s="28" t="str">
        <f t="shared" si="25"/>
        <v/>
      </c>
      <c r="Y91" s="23" t="str">
        <f t="shared" si="26"/>
        <v/>
      </c>
      <c r="Z91" s="23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1" t="str">
        <f>IF(E92="","",'Jornada de trabajo'!$C$3)</f>
        <v/>
      </c>
      <c r="D92" s="32" t="str">
        <f>IF(E92="","",'Jornada de trabajo'!$D$3)</f>
        <v/>
      </c>
      <c r="E92" s="29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28" t="str">
        <f t="shared" si="18"/>
        <v/>
      </c>
      <c r="R92" s="28" t="str">
        <f t="shared" si="19"/>
        <v/>
      </c>
      <c r="S92" s="28" t="str">
        <f t="shared" si="20"/>
        <v/>
      </c>
      <c r="T92" s="28" t="str">
        <f t="shared" si="21"/>
        <v/>
      </c>
      <c r="U92" s="23" t="str">
        <f t="shared" si="22"/>
        <v/>
      </c>
      <c r="V92" s="28" t="str">
        <f t="shared" si="23"/>
        <v/>
      </c>
      <c r="W92" s="28" t="str">
        <f t="shared" si="24"/>
        <v/>
      </c>
      <c r="X92" s="28" t="str">
        <f t="shared" si="25"/>
        <v/>
      </c>
      <c r="Y92" s="23" t="str">
        <f t="shared" si="26"/>
        <v/>
      </c>
      <c r="Z92" s="23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1" t="str">
        <f>IF(E93="","",'Jornada de trabajo'!$C$3)</f>
        <v/>
      </c>
      <c r="D93" s="32" t="str">
        <f>IF(E93="","",'Jornada de trabajo'!$D$3)</f>
        <v/>
      </c>
      <c r="E93" s="29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28" t="str">
        <f t="shared" si="18"/>
        <v/>
      </c>
      <c r="R93" s="28" t="str">
        <f t="shared" si="19"/>
        <v/>
      </c>
      <c r="S93" s="28" t="str">
        <f t="shared" si="20"/>
        <v/>
      </c>
      <c r="T93" s="28" t="str">
        <f t="shared" si="21"/>
        <v/>
      </c>
      <c r="U93" s="23" t="str">
        <f t="shared" si="22"/>
        <v/>
      </c>
      <c r="V93" s="28" t="str">
        <f t="shared" si="23"/>
        <v/>
      </c>
      <c r="W93" s="28" t="str">
        <f t="shared" si="24"/>
        <v/>
      </c>
      <c r="X93" s="28" t="str">
        <f t="shared" si="25"/>
        <v/>
      </c>
      <c r="Y93" s="23" t="str">
        <f t="shared" si="26"/>
        <v/>
      </c>
      <c r="Z93" s="23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1" t="str">
        <f>IF(E94="","",'Jornada de trabajo'!$C$3)</f>
        <v/>
      </c>
      <c r="D94" s="32" t="str">
        <f>IF(E94="","",'Jornada de trabajo'!$D$3)</f>
        <v/>
      </c>
      <c r="E94" s="29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28" t="str">
        <f t="shared" si="18"/>
        <v/>
      </c>
      <c r="R94" s="28" t="str">
        <f t="shared" si="19"/>
        <v/>
      </c>
      <c r="S94" s="28" t="str">
        <f t="shared" si="20"/>
        <v/>
      </c>
      <c r="T94" s="28" t="str">
        <f t="shared" si="21"/>
        <v/>
      </c>
      <c r="U94" s="23" t="str">
        <f t="shared" si="22"/>
        <v/>
      </c>
      <c r="V94" s="28" t="str">
        <f t="shared" si="23"/>
        <v/>
      </c>
      <c r="W94" s="28" t="str">
        <f t="shared" si="24"/>
        <v/>
      </c>
      <c r="X94" s="28" t="str">
        <f t="shared" si="25"/>
        <v/>
      </c>
      <c r="Y94" s="23" t="str">
        <f t="shared" si="26"/>
        <v/>
      </c>
      <c r="Z94" s="23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1" t="str">
        <f>IF(E95="","",'Jornada de trabajo'!$C$3)</f>
        <v/>
      </c>
      <c r="D95" s="32" t="str">
        <f>IF(E95="","",'Jornada de trabajo'!$D$3)</f>
        <v/>
      </c>
      <c r="E95" s="29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28" t="str">
        <f t="shared" si="18"/>
        <v/>
      </c>
      <c r="R95" s="28" t="str">
        <f t="shared" si="19"/>
        <v/>
      </c>
      <c r="S95" s="28" t="str">
        <f t="shared" si="20"/>
        <v/>
      </c>
      <c r="T95" s="28" t="str">
        <f t="shared" si="21"/>
        <v/>
      </c>
      <c r="U95" s="23" t="str">
        <f t="shared" si="22"/>
        <v/>
      </c>
      <c r="V95" s="28" t="str">
        <f t="shared" si="23"/>
        <v/>
      </c>
      <c r="W95" s="28" t="str">
        <f t="shared" si="24"/>
        <v/>
      </c>
      <c r="X95" s="28" t="str">
        <f t="shared" si="25"/>
        <v/>
      </c>
      <c r="Y95" s="23" t="str">
        <f t="shared" si="26"/>
        <v/>
      </c>
      <c r="Z95" s="23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1" t="str">
        <f>IF(E96="","",'Jornada de trabajo'!$C$3)</f>
        <v/>
      </c>
      <c r="D96" s="32" t="str">
        <f>IF(E96="","",'Jornada de trabajo'!$D$3)</f>
        <v/>
      </c>
      <c r="E96" s="29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28" t="str">
        <f t="shared" si="18"/>
        <v/>
      </c>
      <c r="R96" s="28" t="str">
        <f t="shared" si="19"/>
        <v/>
      </c>
      <c r="S96" s="28" t="str">
        <f t="shared" si="20"/>
        <v/>
      </c>
      <c r="T96" s="28" t="str">
        <f t="shared" si="21"/>
        <v/>
      </c>
      <c r="U96" s="23" t="str">
        <f t="shared" si="22"/>
        <v/>
      </c>
      <c r="V96" s="28" t="str">
        <f t="shared" si="23"/>
        <v/>
      </c>
      <c r="W96" s="28" t="str">
        <f t="shared" si="24"/>
        <v/>
      </c>
      <c r="X96" s="28" t="str">
        <f t="shared" si="25"/>
        <v/>
      </c>
      <c r="Y96" s="23" t="str">
        <f t="shared" si="26"/>
        <v/>
      </c>
      <c r="Z96" s="23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1" t="str">
        <f>IF(E97="","",'Jornada de trabajo'!$C$3)</f>
        <v/>
      </c>
      <c r="D97" s="32" t="str">
        <f>IF(E97="","",'Jornada de trabajo'!$D$3)</f>
        <v/>
      </c>
      <c r="E97" s="29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28" t="str">
        <f t="shared" si="18"/>
        <v/>
      </c>
      <c r="R97" s="28" t="str">
        <f t="shared" si="19"/>
        <v/>
      </c>
      <c r="S97" s="28" t="str">
        <f t="shared" si="20"/>
        <v/>
      </c>
      <c r="T97" s="28" t="str">
        <f t="shared" si="21"/>
        <v/>
      </c>
      <c r="U97" s="23" t="str">
        <f t="shared" si="22"/>
        <v/>
      </c>
      <c r="V97" s="28" t="str">
        <f t="shared" si="23"/>
        <v/>
      </c>
      <c r="W97" s="28" t="str">
        <f t="shared" si="24"/>
        <v/>
      </c>
      <c r="X97" s="28" t="str">
        <f t="shared" si="25"/>
        <v/>
      </c>
      <c r="Y97" s="23" t="str">
        <f t="shared" si="26"/>
        <v/>
      </c>
      <c r="Z97" s="23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1" t="str">
        <f>IF(E98="","",'Jornada de trabajo'!$C$3)</f>
        <v/>
      </c>
      <c r="D98" s="32" t="str">
        <f>IF(E98="","",'Jornada de trabajo'!$D$3)</f>
        <v/>
      </c>
      <c r="E98" s="29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28" t="str">
        <f t="shared" si="18"/>
        <v/>
      </c>
      <c r="R98" s="28" t="str">
        <f t="shared" si="19"/>
        <v/>
      </c>
      <c r="S98" s="28" t="str">
        <f t="shared" si="20"/>
        <v/>
      </c>
      <c r="T98" s="28" t="str">
        <f t="shared" si="21"/>
        <v/>
      </c>
      <c r="U98" s="23" t="str">
        <f t="shared" si="22"/>
        <v/>
      </c>
      <c r="V98" s="28" t="str">
        <f t="shared" si="23"/>
        <v/>
      </c>
      <c r="W98" s="28" t="str">
        <f t="shared" si="24"/>
        <v/>
      </c>
      <c r="X98" s="28" t="str">
        <f t="shared" si="25"/>
        <v/>
      </c>
      <c r="Y98" s="23" t="str">
        <f t="shared" si="26"/>
        <v/>
      </c>
      <c r="Z98" s="23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1" t="str">
        <f>IF(E99="","",'Jornada de trabajo'!$C$3)</f>
        <v/>
      </c>
      <c r="D99" s="32" t="str">
        <f>IF(E99="","",'Jornada de trabajo'!$D$3)</f>
        <v/>
      </c>
      <c r="E99" s="29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28" t="str">
        <f t="shared" si="18"/>
        <v/>
      </c>
      <c r="R99" s="28" t="str">
        <f t="shared" si="19"/>
        <v/>
      </c>
      <c r="S99" s="28" t="str">
        <f t="shared" si="20"/>
        <v/>
      </c>
      <c r="T99" s="28" t="str">
        <f t="shared" si="21"/>
        <v/>
      </c>
      <c r="U99" s="23" t="str">
        <f t="shared" si="22"/>
        <v/>
      </c>
      <c r="V99" s="28" t="str">
        <f t="shared" si="23"/>
        <v/>
      </c>
      <c r="W99" s="28" t="str">
        <f t="shared" si="24"/>
        <v/>
      </c>
      <c r="X99" s="28" t="str">
        <f t="shared" si="25"/>
        <v/>
      </c>
      <c r="Y99" s="23" t="str">
        <f t="shared" si="26"/>
        <v/>
      </c>
      <c r="Z99" s="23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1" t="str">
        <f>IF(E100="","",'Jornada de trabajo'!$C$3)</f>
        <v/>
      </c>
      <c r="D100" s="32" t="str">
        <f>IF(E100="","",'Jornada de trabajo'!$D$3)</f>
        <v/>
      </c>
      <c r="E100" s="29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28" t="str">
        <f t="shared" si="18"/>
        <v/>
      </c>
      <c r="R100" s="28" t="str">
        <f t="shared" si="19"/>
        <v/>
      </c>
      <c r="S100" s="28" t="str">
        <f t="shared" si="20"/>
        <v/>
      </c>
      <c r="T100" s="28" t="str">
        <f t="shared" si="21"/>
        <v/>
      </c>
      <c r="U100" s="23" t="str">
        <f t="shared" si="22"/>
        <v/>
      </c>
      <c r="V100" s="28" t="str">
        <f t="shared" si="23"/>
        <v/>
      </c>
      <c r="W100" s="28" t="str">
        <f t="shared" si="24"/>
        <v/>
      </c>
      <c r="X100" s="28" t="str">
        <f t="shared" si="25"/>
        <v/>
      </c>
      <c r="Y100" s="23" t="str">
        <f t="shared" si="26"/>
        <v/>
      </c>
      <c r="Z100" s="23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1" t="str">
        <f>IF(E101="","",'Jornada de trabajo'!$C$3)</f>
        <v/>
      </c>
      <c r="D101" s="32" t="str">
        <f>IF(E101="","",'Jornada de trabajo'!$D$3)</f>
        <v/>
      </c>
      <c r="E101" s="29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28" t="str">
        <f t="shared" si="18"/>
        <v/>
      </c>
      <c r="R101" s="28" t="str">
        <f t="shared" si="19"/>
        <v/>
      </c>
      <c r="S101" s="28" t="str">
        <f t="shared" si="20"/>
        <v/>
      </c>
      <c r="T101" s="28" t="str">
        <f t="shared" si="21"/>
        <v/>
      </c>
      <c r="U101" s="23" t="str">
        <f t="shared" si="22"/>
        <v/>
      </c>
      <c r="V101" s="28" t="str">
        <f t="shared" si="23"/>
        <v/>
      </c>
      <c r="W101" s="28" t="str">
        <f t="shared" si="24"/>
        <v/>
      </c>
      <c r="X101" s="28" t="str">
        <f t="shared" si="25"/>
        <v/>
      </c>
      <c r="Y101" s="23" t="str">
        <f t="shared" si="26"/>
        <v/>
      </c>
      <c r="Z101" s="23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1" t="str">
        <f>IF(E102="","",'Jornada de trabajo'!$C$3)</f>
        <v/>
      </c>
      <c r="D102" s="32" t="str">
        <f>IF(E102="","",'Jornada de trabajo'!$D$3)</f>
        <v/>
      </c>
      <c r="E102" s="29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28" t="str">
        <f t="shared" si="18"/>
        <v/>
      </c>
      <c r="R102" s="28" t="str">
        <f t="shared" si="19"/>
        <v/>
      </c>
      <c r="S102" s="28" t="str">
        <f t="shared" si="20"/>
        <v/>
      </c>
      <c r="T102" s="28" t="str">
        <f t="shared" si="21"/>
        <v/>
      </c>
      <c r="U102" s="23" t="str">
        <f t="shared" si="22"/>
        <v/>
      </c>
      <c r="V102" s="28" t="str">
        <f t="shared" si="23"/>
        <v/>
      </c>
      <c r="W102" s="28" t="str">
        <f t="shared" si="24"/>
        <v/>
      </c>
      <c r="X102" s="28" t="str">
        <f t="shared" si="25"/>
        <v/>
      </c>
      <c r="Y102" s="23" t="str">
        <f t="shared" si="26"/>
        <v/>
      </c>
      <c r="Z102" s="23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1" t="str">
        <f>IF(E103="","",'Jornada de trabajo'!$C$3)</f>
        <v/>
      </c>
      <c r="D103" s="32" t="str">
        <f>IF(E103="","",'Jornada de trabajo'!$D$3)</f>
        <v/>
      </c>
      <c r="E103" s="29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28" t="str">
        <f t="shared" si="18"/>
        <v/>
      </c>
      <c r="R103" s="28" t="str">
        <f t="shared" si="19"/>
        <v/>
      </c>
      <c r="S103" s="28" t="str">
        <f t="shared" si="20"/>
        <v/>
      </c>
      <c r="T103" s="28" t="str">
        <f t="shared" si="21"/>
        <v/>
      </c>
      <c r="U103" s="23" t="str">
        <f t="shared" si="22"/>
        <v/>
      </c>
      <c r="V103" s="28" t="str">
        <f t="shared" si="23"/>
        <v/>
      </c>
      <c r="W103" s="28" t="str">
        <f t="shared" si="24"/>
        <v/>
      </c>
      <c r="X103" s="28" t="str">
        <f t="shared" si="25"/>
        <v/>
      </c>
      <c r="Y103" s="23" t="str">
        <f t="shared" si="26"/>
        <v/>
      </c>
      <c r="Z103" s="23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1" t="str">
        <f>IF(E104="","",'Jornada de trabajo'!$C$3)</f>
        <v/>
      </c>
      <c r="D104" s="32" t="str">
        <f>IF(E104="","",'Jornada de trabajo'!$D$3)</f>
        <v/>
      </c>
      <c r="E104" s="29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28" t="str">
        <f t="shared" si="18"/>
        <v/>
      </c>
      <c r="R104" s="28" t="str">
        <f t="shared" si="19"/>
        <v/>
      </c>
      <c r="S104" s="28" t="str">
        <f t="shared" si="20"/>
        <v/>
      </c>
      <c r="T104" s="28" t="str">
        <f t="shared" si="21"/>
        <v/>
      </c>
      <c r="U104" s="23" t="str">
        <f t="shared" si="22"/>
        <v/>
      </c>
      <c r="V104" s="28" t="str">
        <f t="shared" si="23"/>
        <v/>
      </c>
      <c r="W104" s="28" t="str">
        <f t="shared" si="24"/>
        <v/>
      </c>
      <c r="X104" s="28" t="str">
        <f t="shared" si="25"/>
        <v/>
      </c>
      <c r="Y104" s="23" t="str">
        <f t="shared" si="26"/>
        <v/>
      </c>
      <c r="Z104" s="23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1" t="str">
        <f>IF(E105="","",'Jornada de trabajo'!$C$3)</f>
        <v/>
      </c>
      <c r="D105" s="32" t="str">
        <f>IF(E105="","",'Jornada de trabajo'!$D$3)</f>
        <v/>
      </c>
      <c r="E105" s="29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28" t="str">
        <f t="shared" si="18"/>
        <v/>
      </c>
      <c r="R105" s="28" t="str">
        <f t="shared" si="19"/>
        <v/>
      </c>
      <c r="S105" s="28" t="str">
        <f t="shared" si="20"/>
        <v/>
      </c>
      <c r="T105" s="28" t="str">
        <f t="shared" si="21"/>
        <v/>
      </c>
      <c r="U105" s="23" t="str">
        <f t="shared" si="22"/>
        <v/>
      </c>
      <c r="V105" s="28" t="str">
        <f t="shared" si="23"/>
        <v/>
      </c>
      <c r="W105" s="28" t="str">
        <f t="shared" si="24"/>
        <v/>
      </c>
      <c r="X105" s="28" t="str">
        <f t="shared" si="25"/>
        <v/>
      </c>
      <c r="Y105" s="23" t="str">
        <f t="shared" si="26"/>
        <v/>
      </c>
      <c r="Z105" s="23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1" t="str">
        <f>IF(E106="","",'Jornada de trabajo'!$C$3)</f>
        <v/>
      </c>
      <c r="D106" s="32" t="str">
        <f>IF(E106="","",'Jornada de trabajo'!$D$3)</f>
        <v/>
      </c>
      <c r="E106" s="29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28" t="str">
        <f t="shared" si="18"/>
        <v/>
      </c>
      <c r="R106" s="28" t="str">
        <f t="shared" si="19"/>
        <v/>
      </c>
      <c r="S106" s="28" t="str">
        <f t="shared" si="20"/>
        <v/>
      </c>
      <c r="T106" s="28" t="str">
        <f t="shared" si="21"/>
        <v/>
      </c>
      <c r="U106" s="23" t="str">
        <f t="shared" si="22"/>
        <v/>
      </c>
      <c r="V106" s="28" t="str">
        <f t="shared" si="23"/>
        <v/>
      </c>
      <c r="W106" s="28" t="str">
        <f t="shared" si="24"/>
        <v/>
      </c>
      <c r="X106" s="28" t="str">
        <f t="shared" si="25"/>
        <v/>
      </c>
      <c r="Y106" s="23" t="str">
        <f t="shared" si="26"/>
        <v/>
      </c>
      <c r="Z106" s="23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1" t="str">
        <f>IF(E107="","",'Jornada de trabajo'!$C$3)</f>
        <v/>
      </c>
      <c r="D107" s="32" t="str">
        <f>IF(E107="","",'Jornada de trabajo'!$D$3)</f>
        <v/>
      </c>
      <c r="E107" s="29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28" t="str">
        <f t="shared" si="18"/>
        <v/>
      </c>
      <c r="R107" s="28" t="str">
        <f t="shared" si="19"/>
        <v/>
      </c>
      <c r="S107" s="28" t="str">
        <f t="shared" si="20"/>
        <v/>
      </c>
      <c r="T107" s="28" t="str">
        <f t="shared" si="21"/>
        <v/>
      </c>
      <c r="U107" s="23" t="str">
        <f t="shared" si="22"/>
        <v/>
      </c>
      <c r="V107" s="28" t="str">
        <f t="shared" si="23"/>
        <v/>
      </c>
      <c r="W107" s="28" t="str">
        <f t="shared" si="24"/>
        <v/>
      </c>
      <c r="X107" s="28" t="str">
        <f t="shared" si="25"/>
        <v/>
      </c>
      <c r="Y107" s="23" t="str">
        <f t="shared" si="26"/>
        <v/>
      </c>
      <c r="Z107" s="23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1" t="str">
        <f>IF(E108="","",'Jornada de trabajo'!$C$3)</f>
        <v/>
      </c>
      <c r="D108" s="32" t="str">
        <f>IF(E108="","",'Jornada de trabajo'!$D$3)</f>
        <v/>
      </c>
      <c r="E108" s="29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28" t="str">
        <f t="shared" si="18"/>
        <v/>
      </c>
      <c r="R108" s="28" t="str">
        <f t="shared" si="19"/>
        <v/>
      </c>
      <c r="S108" s="28" t="str">
        <f t="shared" si="20"/>
        <v/>
      </c>
      <c r="T108" s="28" t="str">
        <f t="shared" si="21"/>
        <v/>
      </c>
      <c r="U108" s="23" t="str">
        <f t="shared" si="22"/>
        <v/>
      </c>
      <c r="V108" s="28" t="str">
        <f t="shared" si="23"/>
        <v/>
      </c>
      <c r="W108" s="28" t="str">
        <f t="shared" si="24"/>
        <v/>
      </c>
      <c r="X108" s="28" t="str">
        <f t="shared" si="25"/>
        <v/>
      </c>
      <c r="Y108" s="23" t="str">
        <f t="shared" si="26"/>
        <v/>
      </c>
      <c r="Z108" s="23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1" t="str">
        <f>IF(E109="","",'Jornada de trabajo'!$C$3)</f>
        <v/>
      </c>
      <c r="D109" s="32" t="str">
        <f>IF(E109="","",'Jornada de trabajo'!$D$3)</f>
        <v/>
      </c>
      <c r="E109" s="29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28" t="str">
        <f t="shared" si="18"/>
        <v/>
      </c>
      <c r="R109" s="28" t="str">
        <f t="shared" si="19"/>
        <v/>
      </c>
      <c r="S109" s="28" t="str">
        <f t="shared" si="20"/>
        <v/>
      </c>
      <c r="T109" s="28" t="str">
        <f t="shared" si="21"/>
        <v/>
      </c>
      <c r="U109" s="23" t="str">
        <f t="shared" si="22"/>
        <v/>
      </c>
      <c r="V109" s="28" t="str">
        <f t="shared" si="23"/>
        <v/>
      </c>
      <c r="W109" s="28" t="str">
        <f t="shared" si="24"/>
        <v/>
      </c>
      <c r="X109" s="28" t="str">
        <f t="shared" si="25"/>
        <v/>
      </c>
      <c r="Y109" s="23" t="str">
        <f t="shared" si="26"/>
        <v/>
      </c>
      <c r="Z109" s="23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1" t="str">
        <f>IF(E110="","",'Jornada de trabajo'!$C$3)</f>
        <v/>
      </c>
      <c r="D110" s="32" t="str">
        <f>IF(E110="","",'Jornada de trabajo'!$D$3)</f>
        <v/>
      </c>
      <c r="E110" s="29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28" t="str">
        <f t="shared" si="18"/>
        <v/>
      </c>
      <c r="R110" s="28" t="str">
        <f t="shared" si="19"/>
        <v/>
      </c>
      <c r="S110" s="28" t="str">
        <f t="shared" si="20"/>
        <v/>
      </c>
      <c r="T110" s="28" t="str">
        <f t="shared" si="21"/>
        <v/>
      </c>
      <c r="U110" s="23" t="str">
        <f t="shared" si="22"/>
        <v/>
      </c>
      <c r="V110" s="28" t="str">
        <f t="shared" si="23"/>
        <v/>
      </c>
      <c r="W110" s="28" t="str">
        <f t="shared" si="24"/>
        <v/>
      </c>
      <c r="X110" s="28" t="str">
        <f t="shared" si="25"/>
        <v/>
      </c>
      <c r="Y110" s="23" t="str">
        <f t="shared" si="26"/>
        <v/>
      </c>
      <c r="Z110" s="23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1" t="str">
        <f>IF(E111="","",'Jornada de trabajo'!$C$3)</f>
        <v/>
      </c>
      <c r="D111" s="32" t="str">
        <f>IF(E111="","",'Jornada de trabajo'!$D$3)</f>
        <v/>
      </c>
      <c r="E111" s="29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28" t="str">
        <f t="shared" si="18"/>
        <v/>
      </c>
      <c r="R111" s="28" t="str">
        <f t="shared" si="19"/>
        <v/>
      </c>
      <c r="S111" s="28" t="str">
        <f t="shared" si="20"/>
        <v/>
      </c>
      <c r="T111" s="28" t="str">
        <f t="shared" si="21"/>
        <v/>
      </c>
      <c r="U111" s="23" t="str">
        <f t="shared" si="22"/>
        <v/>
      </c>
      <c r="V111" s="28" t="str">
        <f t="shared" si="23"/>
        <v/>
      </c>
      <c r="W111" s="28" t="str">
        <f t="shared" si="24"/>
        <v/>
      </c>
      <c r="X111" s="28" t="str">
        <f t="shared" si="25"/>
        <v/>
      </c>
      <c r="Y111" s="23" t="str">
        <f t="shared" si="26"/>
        <v/>
      </c>
      <c r="Z111" s="23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1" t="str">
        <f>IF(E112="","",'Jornada de trabajo'!$C$3)</f>
        <v/>
      </c>
      <c r="D112" s="32" t="str">
        <f>IF(E112="","",'Jornada de trabajo'!$D$3)</f>
        <v/>
      </c>
      <c r="E112" s="29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28" t="str">
        <f t="shared" si="18"/>
        <v/>
      </c>
      <c r="R112" s="28" t="str">
        <f t="shared" si="19"/>
        <v/>
      </c>
      <c r="S112" s="28" t="str">
        <f t="shared" si="20"/>
        <v/>
      </c>
      <c r="T112" s="28" t="str">
        <f t="shared" si="21"/>
        <v/>
      </c>
      <c r="U112" s="23" t="str">
        <f t="shared" si="22"/>
        <v/>
      </c>
      <c r="V112" s="28" t="str">
        <f t="shared" si="23"/>
        <v/>
      </c>
      <c r="W112" s="28" t="str">
        <f t="shared" si="24"/>
        <v/>
      </c>
      <c r="X112" s="28" t="str">
        <f t="shared" si="25"/>
        <v/>
      </c>
      <c r="Y112" s="23" t="str">
        <f t="shared" si="26"/>
        <v/>
      </c>
      <c r="Z112" s="23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1" t="str">
        <f>IF(E113="","",'Jornada de trabajo'!$C$3)</f>
        <v/>
      </c>
      <c r="D113" s="32" t="str">
        <f>IF(E113="","",'Jornada de trabajo'!$D$3)</f>
        <v/>
      </c>
      <c r="E113" s="29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28" t="str">
        <f t="shared" si="18"/>
        <v/>
      </c>
      <c r="R113" s="28" t="str">
        <f t="shared" si="19"/>
        <v/>
      </c>
      <c r="S113" s="28" t="str">
        <f t="shared" si="20"/>
        <v/>
      </c>
      <c r="T113" s="28" t="str">
        <f t="shared" si="21"/>
        <v/>
      </c>
      <c r="U113" s="23" t="str">
        <f t="shared" si="22"/>
        <v/>
      </c>
      <c r="V113" s="28" t="str">
        <f t="shared" si="23"/>
        <v/>
      </c>
      <c r="W113" s="28" t="str">
        <f t="shared" si="24"/>
        <v/>
      </c>
      <c r="X113" s="28" t="str">
        <f t="shared" si="25"/>
        <v/>
      </c>
      <c r="Y113" s="23" t="str">
        <f t="shared" si="26"/>
        <v/>
      </c>
      <c r="Z113" s="23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1" t="str">
        <f>IF(E114="","",'Jornada de trabajo'!$C$3)</f>
        <v/>
      </c>
      <c r="D114" s="32" t="str">
        <f>IF(E114="","",'Jornada de trabajo'!$D$3)</f>
        <v/>
      </c>
      <c r="E114" s="29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28" t="str">
        <f t="shared" si="18"/>
        <v/>
      </c>
      <c r="R114" s="28" t="str">
        <f t="shared" si="19"/>
        <v/>
      </c>
      <c r="S114" s="28" t="str">
        <f t="shared" si="20"/>
        <v/>
      </c>
      <c r="T114" s="28" t="str">
        <f t="shared" si="21"/>
        <v/>
      </c>
      <c r="U114" s="23" t="str">
        <f t="shared" si="22"/>
        <v/>
      </c>
      <c r="V114" s="28" t="str">
        <f t="shared" si="23"/>
        <v/>
      </c>
      <c r="W114" s="28" t="str">
        <f t="shared" si="24"/>
        <v/>
      </c>
      <c r="X114" s="28" t="str">
        <f t="shared" si="25"/>
        <v/>
      </c>
      <c r="Y114" s="23" t="str">
        <f t="shared" si="26"/>
        <v/>
      </c>
      <c r="Z114" s="23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1" t="str">
        <f>IF(E115="","",'Jornada de trabajo'!$C$3)</f>
        <v/>
      </c>
      <c r="D115" s="32" t="str">
        <f>IF(E115="","",'Jornada de trabajo'!$D$3)</f>
        <v/>
      </c>
      <c r="E115" s="29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28" t="str">
        <f t="shared" si="18"/>
        <v/>
      </c>
      <c r="R115" s="28" t="str">
        <f t="shared" si="19"/>
        <v/>
      </c>
      <c r="S115" s="28" t="str">
        <f t="shared" si="20"/>
        <v/>
      </c>
      <c r="T115" s="28" t="str">
        <f t="shared" si="21"/>
        <v/>
      </c>
      <c r="U115" s="23" t="str">
        <f t="shared" si="22"/>
        <v/>
      </c>
      <c r="V115" s="28" t="str">
        <f t="shared" si="23"/>
        <v/>
      </c>
      <c r="W115" s="28" t="str">
        <f t="shared" si="24"/>
        <v/>
      </c>
      <c r="X115" s="28" t="str">
        <f t="shared" si="25"/>
        <v/>
      </c>
      <c r="Y115" s="23" t="str">
        <f t="shared" si="26"/>
        <v/>
      </c>
      <c r="Z115" s="23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1" t="str">
        <f>IF(E116="","",'Jornada de trabajo'!$C$3)</f>
        <v/>
      </c>
      <c r="D116" s="32" t="str">
        <f>IF(E116="","",'Jornada de trabajo'!$D$3)</f>
        <v/>
      </c>
      <c r="E116" s="29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28" t="str">
        <f t="shared" si="18"/>
        <v/>
      </c>
      <c r="R116" s="28" t="str">
        <f t="shared" si="19"/>
        <v/>
      </c>
      <c r="S116" s="28" t="str">
        <f t="shared" si="20"/>
        <v/>
      </c>
      <c r="T116" s="28" t="str">
        <f t="shared" si="21"/>
        <v/>
      </c>
      <c r="U116" s="23" t="str">
        <f t="shared" si="22"/>
        <v/>
      </c>
      <c r="V116" s="28" t="str">
        <f t="shared" si="23"/>
        <v/>
      </c>
      <c r="W116" s="28" t="str">
        <f t="shared" si="24"/>
        <v/>
      </c>
      <c r="X116" s="28" t="str">
        <f t="shared" si="25"/>
        <v/>
      </c>
      <c r="Y116" s="23" t="str">
        <f t="shared" si="26"/>
        <v/>
      </c>
      <c r="Z116" s="23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1" t="str">
        <f>IF(E117="","",'Jornada de trabajo'!$C$3)</f>
        <v/>
      </c>
      <c r="D117" s="32" t="str">
        <f>IF(E117="","",'Jornada de trabajo'!$D$3)</f>
        <v/>
      </c>
      <c r="E117" s="29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28" t="str">
        <f t="shared" si="18"/>
        <v/>
      </c>
      <c r="R117" s="28" t="str">
        <f t="shared" si="19"/>
        <v/>
      </c>
      <c r="S117" s="28" t="str">
        <f t="shared" si="20"/>
        <v/>
      </c>
      <c r="T117" s="28" t="str">
        <f t="shared" si="21"/>
        <v/>
      </c>
      <c r="U117" s="23" t="str">
        <f t="shared" si="22"/>
        <v/>
      </c>
      <c r="V117" s="28" t="str">
        <f t="shared" si="23"/>
        <v/>
      </c>
      <c r="W117" s="28" t="str">
        <f t="shared" si="24"/>
        <v/>
      </c>
      <c r="X117" s="28" t="str">
        <f t="shared" si="25"/>
        <v/>
      </c>
      <c r="Y117" s="23" t="str">
        <f t="shared" si="26"/>
        <v/>
      </c>
      <c r="Z117" s="23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1" t="str">
        <f>IF(E118="","",'Jornada de trabajo'!$C$3)</f>
        <v/>
      </c>
      <c r="D118" s="32" t="str">
        <f>IF(E118="","",'Jornada de trabajo'!$D$3)</f>
        <v/>
      </c>
      <c r="E118" s="29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28" t="str">
        <f t="shared" si="18"/>
        <v/>
      </c>
      <c r="R118" s="28" t="str">
        <f t="shared" si="19"/>
        <v/>
      </c>
      <c r="S118" s="28" t="str">
        <f t="shared" si="20"/>
        <v/>
      </c>
      <c r="T118" s="28" t="str">
        <f t="shared" si="21"/>
        <v/>
      </c>
      <c r="U118" s="23" t="str">
        <f t="shared" si="22"/>
        <v/>
      </c>
      <c r="V118" s="28" t="str">
        <f t="shared" si="23"/>
        <v/>
      </c>
      <c r="W118" s="28" t="str">
        <f t="shared" si="24"/>
        <v/>
      </c>
      <c r="X118" s="28" t="str">
        <f t="shared" si="25"/>
        <v/>
      </c>
      <c r="Y118" s="23" t="str">
        <f t="shared" si="26"/>
        <v/>
      </c>
      <c r="Z118" s="23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1" t="str">
        <f>IF(E119="","",'Jornada de trabajo'!$C$3)</f>
        <v/>
      </c>
      <c r="D119" s="32" t="str">
        <f>IF(E119="","",'Jornada de trabajo'!$D$3)</f>
        <v/>
      </c>
      <c r="E119" s="29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28" t="str">
        <f t="shared" si="18"/>
        <v/>
      </c>
      <c r="R119" s="28" t="str">
        <f t="shared" si="19"/>
        <v/>
      </c>
      <c r="S119" s="28" t="str">
        <f t="shared" si="20"/>
        <v/>
      </c>
      <c r="T119" s="28" t="str">
        <f t="shared" si="21"/>
        <v/>
      </c>
      <c r="U119" s="23" t="str">
        <f t="shared" si="22"/>
        <v/>
      </c>
      <c r="V119" s="28" t="str">
        <f t="shared" si="23"/>
        <v/>
      </c>
      <c r="W119" s="28" t="str">
        <f t="shared" si="24"/>
        <v/>
      </c>
      <c r="X119" s="28" t="str">
        <f t="shared" si="25"/>
        <v/>
      </c>
      <c r="Y119" s="23" t="str">
        <f t="shared" si="26"/>
        <v/>
      </c>
      <c r="Z119" s="23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1" t="str">
        <f>IF(E120="","",'Jornada de trabajo'!$C$3)</f>
        <v/>
      </c>
      <c r="D120" s="32" t="str">
        <f>IF(E120="","",'Jornada de trabajo'!$D$3)</f>
        <v/>
      </c>
      <c r="E120" s="29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28" t="str">
        <f t="shared" si="18"/>
        <v/>
      </c>
      <c r="R120" s="28" t="str">
        <f t="shared" si="19"/>
        <v/>
      </c>
      <c r="S120" s="28" t="str">
        <f t="shared" si="20"/>
        <v/>
      </c>
      <c r="T120" s="28" t="str">
        <f t="shared" si="21"/>
        <v/>
      </c>
      <c r="U120" s="23" t="str">
        <f t="shared" si="22"/>
        <v/>
      </c>
      <c r="V120" s="28" t="str">
        <f t="shared" si="23"/>
        <v/>
      </c>
      <c r="W120" s="28" t="str">
        <f t="shared" si="24"/>
        <v/>
      </c>
      <c r="X120" s="28" t="str">
        <f t="shared" si="25"/>
        <v/>
      </c>
      <c r="Y120" s="23" t="str">
        <f t="shared" si="26"/>
        <v/>
      </c>
      <c r="Z120" s="23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1" t="str">
        <f>IF(E121="","",'Jornada de trabajo'!$C$3)</f>
        <v/>
      </c>
      <c r="D121" s="32" t="str">
        <f>IF(E121="","",'Jornada de trabajo'!$D$3)</f>
        <v/>
      </c>
      <c r="E121" s="29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28" t="str">
        <f t="shared" si="18"/>
        <v/>
      </c>
      <c r="R121" s="28" t="str">
        <f t="shared" si="19"/>
        <v/>
      </c>
      <c r="S121" s="28" t="str">
        <f t="shared" si="20"/>
        <v/>
      </c>
      <c r="T121" s="28" t="str">
        <f t="shared" si="21"/>
        <v/>
      </c>
      <c r="U121" s="23" t="str">
        <f t="shared" si="22"/>
        <v/>
      </c>
      <c r="V121" s="28" t="str">
        <f t="shared" si="23"/>
        <v/>
      </c>
      <c r="W121" s="28" t="str">
        <f t="shared" si="24"/>
        <v/>
      </c>
      <c r="X121" s="28" t="str">
        <f t="shared" si="25"/>
        <v/>
      </c>
      <c r="Y121" s="23" t="str">
        <f t="shared" si="26"/>
        <v/>
      </c>
      <c r="Z121" s="23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1" t="str">
        <f>IF(E122="","",'Jornada de trabajo'!$C$3)</f>
        <v/>
      </c>
      <c r="D122" s="32" t="str">
        <f>IF(E122="","",'Jornada de trabajo'!$D$3)</f>
        <v/>
      </c>
      <c r="E122" s="29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28" t="str">
        <f t="shared" si="18"/>
        <v/>
      </c>
      <c r="R122" s="28" t="str">
        <f t="shared" si="19"/>
        <v/>
      </c>
      <c r="S122" s="28" t="str">
        <f t="shared" si="20"/>
        <v/>
      </c>
      <c r="T122" s="28" t="str">
        <f t="shared" si="21"/>
        <v/>
      </c>
      <c r="U122" s="23" t="str">
        <f t="shared" si="22"/>
        <v/>
      </c>
      <c r="V122" s="28" t="str">
        <f t="shared" si="23"/>
        <v/>
      </c>
      <c r="W122" s="28" t="str">
        <f t="shared" si="24"/>
        <v/>
      </c>
      <c r="X122" s="28" t="str">
        <f t="shared" si="25"/>
        <v/>
      </c>
      <c r="Y122" s="23" t="str">
        <f t="shared" si="26"/>
        <v/>
      </c>
      <c r="Z122" s="23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1" t="str">
        <f>IF(E123="","",'Jornada de trabajo'!$C$3)</f>
        <v/>
      </c>
      <c r="D123" s="32" t="str">
        <f>IF(E123="","",'Jornada de trabajo'!$D$3)</f>
        <v/>
      </c>
      <c r="E123" s="29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28" t="str">
        <f t="shared" ref="Q123:Q186" si="37">IFERROR(TRUNC(IF(J123="","",IF(I123="Festivo",0,L123-(O123+P123))),2),"")</f>
        <v/>
      </c>
      <c r="R123" s="28" t="str">
        <f t="shared" ref="R123:R186" si="38">IFERROR(TRUNC(IF(J123="","",IF(I123="Festivo",0,P123+O123)),2),"")</f>
        <v/>
      </c>
      <c r="S123" s="28" t="str">
        <f t="shared" ref="S123:S186" si="39">IFERROR(TRUNC(IF(J123="","",IF(W123=0,IF(I123="Festivo",L123-(O123+P123),0),IF(I123="Festivo",L123-(O123+P123)-W123))),2),"")</f>
        <v/>
      </c>
      <c r="T123" s="28" t="str">
        <f t="shared" ref="T123:T186" si="40">IFERROR(TRUNC(IF(J123="","",IF(X123=0,IF(I123="Festivo",P123+O123,0),IF(I123="Festivo",P123+O123,0)-X123)),2),"")</f>
        <v/>
      </c>
      <c r="U123" s="23" t="str">
        <f t="shared" ref="U123:U186" si="41">IF(J123="","",SUM(Q123:T123))</f>
        <v/>
      </c>
      <c r="V123" s="28" t="str">
        <f t="shared" ref="V123:V186" si="42">IFERROR(TRUNC(IF(J123="","",IF(E123&lt;&gt;"",0,"")),2),"")</f>
        <v/>
      </c>
      <c r="W123" s="28" t="str">
        <f t="shared" ref="W123:W186" si="43">IFERROR(TRUNC(IF(J123="","",IF(I123="Festivo",IF(L123&gt;8,IF(M123="SI",8-O123,IF(N123="SI",8,8)),IF(N123="SI",(K123-P123)-J123,IF(M123="SI",L123-O123,L123))),0)),2),"")</f>
        <v/>
      </c>
      <c r="X123" s="28" t="str">
        <f t="shared" ref="X123:X186" si="44">IFERROR(TRUNC(IF(J123="","",IF(I123="festivo",IF(W123+P123+O123=8,P123+O123,IF(W123=8,0,IF(M123="SI",O123,IF(N123="SI",P123,IF(L123&lt;9,0,8-W123))))),0)),2),"")</f>
        <v/>
      </c>
      <c r="Y123" s="23" t="str">
        <f t="shared" ref="Y123:Y186" si="45">IF(J123="","",SUM(V123:X123))</f>
        <v/>
      </c>
      <c r="Z123" s="23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1" t="str">
        <f>IF(E124="","",'Jornada de trabajo'!$C$3)</f>
        <v/>
      </c>
      <c r="D124" s="32" t="str">
        <f>IF(E124="","",'Jornada de trabajo'!$D$3)</f>
        <v/>
      </c>
      <c r="E124" s="29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28" t="str">
        <f t="shared" si="37"/>
        <v/>
      </c>
      <c r="R124" s="28" t="str">
        <f t="shared" si="38"/>
        <v/>
      </c>
      <c r="S124" s="28" t="str">
        <f t="shared" si="39"/>
        <v/>
      </c>
      <c r="T124" s="28" t="str">
        <f t="shared" si="40"/>
        <v/>
      </c>
      <c r="U124" s="23" t="str">
        <f t="shared" si="41"/>
        <v/>
      </c>
      <c r="V124" s="28" t="str">
        <f t="shared" si="42"/>
        <v/>
      </c>
      <c r="W124" s="28" t="str">
        <f t="shared" si="43"/>
        <v/>
      </c>
      <c r="X124" s="28" t="str">
        <f t="shared" si="44"/>
        <v/>
      </c>
      <c r="Y124" s="23" t="str">
        <f t="shared" si="45"/>
        <v/>
      </c>
      <c r="Z124" s="23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1" t="str">
        <f>IF(E125="","",'Jornada de trabajo'!$C$3)</f>
        <v/>
      </c>
      <c r="D125" s="32" t="str">
        <f>IF(E125="","",'Jornada de trabajo'!$D$3)</f>
        <v/>
      </c>
      <c r="E125" s="29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28" t="str">
        <f t="shared" si="37"/>
        <v/>
      </c>
      <c r="R125" s="28" t="str">
        <f t="shared" si="38"/>
        <v/>
      </c>
      <c r="S125" s="28" t="str">
        <f t="shared" si="39"/>
        <v/>
      </c>
      <c r="T125" s="28" t="str">
        <f t="shared" si="40"/>
        <v/>
      </c>
      <c r="U125" s="23" t="str">
        <f t="shared" si="41"/>
        <v/>
      </c>
      <c r="V125" s="28" t="str">
        <f t="shared" si="42"/>
        <v/>
      </c>
      <c r="W125" s="28" t="str">
        <f t="shared" si="43"/>
        <v/>
      </c>
      <c r="X125" s="28" t="str">
        <f t="shared" si="44"/>
        <v/>
      </c>
      <c r="Y125" s="23" t="str">
        <f t="shared" si="45"/>
        <v/>
      </c>
      <c r="Z125" s="23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1" t="str">
        <f>IF(E126="","",'Jornada de trabajo'!$C$3)</f>
        <v/>
      </c>
      <c r="D126" s="32" t="str">
        <f>IF(E126="","",'Jornada de trabajo'!$D$3)</f>
        <v/>
      </c>
      <c r="E126" s="29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28" t="str">
        <f t="shared" si="37"/>
        <v/>
      </c>
      <c r="R126" s="28" t="str">
        <f t="shared" si="38"/>
        <v/>
      </c>
      <c r="S126" s="28" t="str">
        <f t="shared" si="39"/>
        <v/>
      </c>
      <c r="T126" s="28" t="str">
        <f t="shared" si="40"/>
        <v/>
      </c>
      <c r="U126" s="23" t="str">
        <f t="shared" si="41"/>
        <v/>
      </c>
      <c r="V126" s="28" t="str">
        <f t="shared" si="42"/>
        <v/>
      </c>
      <c r="W126" s="28" t="str">
        <f t="shared" si="43"/>
        <v/>
      </c>
      <c r="X126" s="28" t="str">
        <f t="shared" si="44"/>
        <v/>
      </c>
      <c r="Y126" s="23" t="str">
        <f t="shared" si="45"/>
        <v/>
      </c>
      <c r="Z126" s="23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1" t="str">
        <f>IF(E127="","",'Jornada de trabajo'!$C$3)</f>
        <v/>
      </c>
      <c r="D127" s="32" t="str">
        <f>IF(E127="","",'Jornada de trabajo'!$D$3)</f>
        <v/>
      </c>
      <c r="E127" s="29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28" t="str">
        <f t="shared" si="37"/>
        <v/>
      </c>
      <c r="R127" s="28" t="str">
        <f t="shared" si="38"/>
        <v/>
      </c>
      <c r="S127" s="28" t="str">
        <f t="shared" si="39"/>
        <v/>
      </c>
      <c r="T127" s="28" t="str">
        <f t="shared" si="40"/>
        <v/>
      </c>
      <c r="U127" s="23" t="str">
        <f t="shared" si="41"/>
        <v/>
      </c>
      <c r="V127" s="28" t="str">
        <f t="shared" si="42"/>
        <v/>
      </c>
      <c r="W127" s="28" t="str">
        <f t="shared" si="43"/>
        <v/>
      </c>
      <c r="X127" s="28" t="str">
        <f t="shared" si="44"/>
        <v/>
      </c>
      <c r="Y127" s="23" t="str">
        <f t="shared" si="45"/>
        <v/>
      </c>
      <c r="Z127" s="23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1" t="str">
        <f>IF(E128="","",'Jornada de trabajo'!$C$3)</f>
        <v/>
      </c>
      <c r="D128" s="32" t="str">
        <f>IF(E128="","",'Jornada de trabajo'!$D$3)</f>
        <v/>
      </c>
      <c r="E128" s="29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28" t="str">
        <f t="shared" si="37"/>
        <v/>
      </c>
      <c r="R128" s="28" t="str">
        <f t="shared" si="38"/>
        <v/>
      </c>
      <c r="S128" s="28" t="str">
        <f t="shared" si="39"/>
        <v/>
      </c>
      <c r="T128" s="28" t="str">
        <f t="shared" si="40"/>
        <v/>
      </c>
      <c r="U128" s="23" t="str">
        <f t="shared" si="41"/>
        <v/>
      </c>
      <c r="V128" s="28" t="str">
        <f t="shared" si="42"/>
        <v/>
      </c>
      <c r="W128" s="28" t="str">
        <f t="shared" si="43"/>
        <v/>
      </c>
      <c r="X128" s="28" t="str">
        <f t="shared" si="44"/>
        <v/>
      </c>
      <c r="Y128" s="23" t="str">
        <f t="shared" si="45"/>
        <v/>
      </c>
      <c r="Z128" s="23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1" t="str">
        <f>IF(E129="","",'Jornada de trabajo'!$C$3)</f>
        <v/>
      </c>
      <c r="D129" s="32" t="str">
        <f>IF(E129="","",'Jornada de trabajo'!$D$3)</f>
        <v/>
      </c>
      <c r="E129" s="29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28" t="str">
        <f t="shared" si="37"/>
        <v/>
      </c>
      <c r="R129" s="28" t="str">
        <f t="shared" si="38"/>
        <v/>
      </c>
      <c r="S129" s="28" t="str">
        <f t="shared" si="39"/>
        <v/>
      </c>
      <c r="T129" s="28" t="str">
        <f t="shared" si="40"/>
        <v/>
      </c>
      <c r="U129" s="23" t="str">
        <f t="shared" si="41"/>
        <v/>
      </c>
      <c r="V129" s="28" t="str">
        <f t="shared" si="42"/>
        <v/>
      </c>
      <c r="W129" s="28" t="str">
        <f t="shared" si="43"/>
        <v/>
      </c>
      <c r="X129" s="28" t="str">
        <f t="shared" si="44"/>
        <v/>
      </c>
      <c r="Y129" s="23" t="str">
        <f t="shared" si="45"/>
        <v/>
      </c>
      <c r="Z129" s="23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1" t="str">
        <f>IF(E130="","",'Jornada de trabajo'!$C$3)</f>
        <v/>
      </c>
      <c r="D130" s="32" t="str">
        <f>IF(E130="","",'Jornada de trabajo'!$D$3)</f>
        <v/>
      </c>
      <c r="E130" s="29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28" t="str">
        <f t="shared" si="37"/>
        <v/>
      </c>
      <c r="R130" s="28" t="str">
        <f t="shared" si="38"/>
        <v/>
      </c>
      <c r="S130" s="28" t="str">
        <f t="shared" si="39"/>
        <v/>
      </c>
      <c r="T130" s="28" t="str">
        <f t="shared" si="40"/>
        <v/>
      </c>
      <c r="U130" s="23" t="str">
        <f t="shared" si="41"/>
        <v/>
      </c>
      <c r="V130" s="28" t="str">
        <f t="shared" si="42"/>
        <v/>
      </c>
      <c r="W130" s="28" t="str">
        <f t="shared" si="43"/>
        <v/>
      </c>
      <c r="X130" s="28" t="str">
        <f t="shared" si="44"/>
        <v/>
      </c>
      <c r="Y130" s="23" t="str">
        <f t="shared" si="45"/>
        <v/>
      </c>
      <c r="Z130" s="23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1" t="str">
        <f>IF(E131="","",'Jornada de trabajo'!$C$3)</f>
        <v/>
      </c>
      <c r="D131" s="32" t="str">
        <f>IF(E131="","",'Jornada de trabajo'!$D$3)</f>
        <v/>
      </c>
      <c r="E131" s="29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28" t="str">
        <f t="shared" si="37"/>
        <v/>
      </c>
      <c r="R131" s="28" t="str">
        <f t="shared" si="38"/>
        <v/>
      </c>
      <c r="S131" s="28" t="str">
        <f t="shared" si="39"/>
        <v/>
      </c>
      <c r="T131" s="28" t="str">
        <f t="shared" si="40"/>
        <v/>
      </c>
      <c r="U131" s="23" t="str">
        <f t="shared" si="41"/>
        <v/>
      </c>
      <c r="V131" s="28" t="str">
        <f t="shared" si="42"/>
        <v/>
      </c>
      <c r="W131" s="28" t="str">
        <f t="shared" si="43"/>
        <v/>
      </c>
      <c r="X131" s="28" t="str">
        <f t="shared" si="44"/>
        <v/>
      </c>
      <c r="Y131" s="23" t="str">
        <f t="shared" si="45"/>
        <v/>
      </c>
      <c r="Z131" s="23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1" t="str">
        <f>IF(E132="","",'Jornada de trabajo'!$C$3)</f>
        <v/>
      </c>
      <c r="D132" s="32" t="str">
        <f>IF(E132="","",'Jornada de trabajo'!$D$3)</f>
        <v/>
      </c>
      <c r="E132" s="29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28" t="str">
        <f t="shared" si="37"/>
        <v/>
      </c>
      <c r="R132" s="28" t="str">
        <f t="shared" si="38"/>
        <v/>
      </c>
      <c r="S132" s="28" t="str">
        <f t="shared" si="39"/>
        <v/>
      </c>
      <c r="T132" s="28" t="str">
        <f t="shared" si="40"/>
        <v/>
      </c>
      <c r="U132" s="23" t="str">
        <f t="shared" si="41"/>
        <v/>
      </c>
      <c r="V132" s="28" t="str">
        <f t="shared" si="42"/>
        <v/>
      </c>
      <c r="W132" s="28" t="str">
        <f t="shared" si="43"/>
        <v/>
      </c>
      <c r="X132" s="28" t="str">
        <f t="shared" si="44"/>
        <v/>
      </c>
      <c r="Y132" s="23" t="str">
        <f t="shared" si="45"/>
        <v/>
      </c>
      <c r="Z132" s="23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1" t="str">
        <f>IF(E133="","",'Jornada de trabajo'!$C$3)</f>
        <v/>
      </c>
      <c r="D133" s="32" t="str">
        <f>IF(E133="","",'Jornada de trabajo'!$D$3)</f>
        <v/>
      </c>
      <c r="E133" s="29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28" t="str">
        <f t="shared" si="37"/>
        <v/>
      </c>
      <c r="R133" s="28" t="str">
        <f t="shared" si="38"/>
        <v/>
      </c>
      <c r="S133" s="28" t="str">
        <f t="shared" si="39"/>
        <v/>
      </c>
      <c r="T133" s="28" t="str">
        <f t="shared" si="40"/>
        <v/>
      </c>
      <c r="U133" s="23" t="str">
        <f t="shared" si="41"/>
        <v/>
      </c>
      <c r="V133" s="28" t="str">
        <f t="shared" si="42"/>
        <v/>
      </c>
      <c r="W133" s="28" t="str">
        <f t="shared" si="43"/>
        <v/>
      </c>
      <c r="X133" s="28" t="str">
        <f t="shared" si="44"/>
        <v/>
      </c>
      <c r="Y133" s="23" t="str">
        <f t="shared" si="45"/>
        <v/>
      </c>
      <c r="Z133" s="23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1" t="str">
        <f>IF(E134="","",'Jornada de trabajo'!$C$3)</f>
        <v/>
      </c>
      <c r="D134" s="32" t="str">
        <f>IF(E134="","",'Jornada de trabajo'!$D$3)</f>
        <v/>
      </c>
      <c r="E134" s="29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28" t="str">
        <f t="shared" si="37"/>
        <v/>
      </c>
      <c r="R134" s="28" t="str">
        <f t="shared" si="38"/>
        <v/>
      </c>
      <c r="S134" s="28" t="str">
        <f t="shared" si="39"/>
        <v/>
      </c>
      <c r="T134" s="28" t="str">
        <f t="shared" si="40"/>
        <v/>
      </c>
      <c r="U134" s="23" t="str">
        <f t="shared" si="41"/>
        <v/>
      </c>
      <c r="V134" s="28" t="str">
        <f t="shared" si="42"/>
        <v/>
      </c>
      <c r="W134" s="28" t="str">
        <f t="shared" si="43"/>
        <v/>
      </c>
      <c r="X134" s="28" t="str">
        <f t="shared" si="44"/>
        <v/>
      </c>
      <c r="Y134" s="23" t="str">
        <f t="shared" si="45"/>
        <v/>
      </c>
      <c r="Z134" s="23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1" t="str">
        <f>IF(E135="","",'Jornada de trabajo'!$C$3)</f>
        <v/>
      </c>
      <c r="D135" s="32" t="str">
        <f>IF(E135="","",'Jornada de trabajo'!$D$3)</f>
        <v/>
      </c>
      <c r="E135" s="29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28" t="str">
        <f t="shared" si="37"/>
        <v/>
      </c>
      <c r="R135" s="28" t="str">
        <f t="shared" si="38"/>
        <v/>
      </c>
      <c r="S135" s="28" t="str">
        <f t="shared" si="39"/>
        <v/>
      </c>
      <c r="T135" s="28" t="str">
        <f t="shared" si="40"/>
        <v/>
      </c>
      <c r="U135" s="23" t="str">
        <f t="shared" si="41"/>
        <v/>
      </c>
      <c r="V135" s="28" t="str">
        <f t="shared" si="42"/>
        <v/>
      </c>
      <c r="W135" s="28" t="str">
        <f t="shared" si="43"/>
        <v/>
      </c>
      <c r="X135" s="28" t="str">
        <f t="shared" si="44"/>
        <v/>
      </c>
      <c r="Y135" s="23" t="str">
        <f t="shared" si="45"/>
        <v/>
      </c>
      <c r="Z135" s="23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1" t="str">
        <f>IF(E136="","",'Jornada de trabajo'!$C$3)</f>
        <v/>
      </c>
      <c r="D136" s="32" t="str">
        <f>IF(E136="","",'Jornada de trabajo'!$D$3)</f>
        <v/>
      </c>
      <c r="E136" s="29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28" t="str">
        <f t="shared" si="37"/>
        <v/>
      </c>
      <c r="R136" s="28" t="str">
        <f t="shared" si="38"/>
        <v/>
      </c>
      <c r="S136" s="28" t="str">
        <f t="shared" si="39"/>
        <v/>
      </c>
      <c r="T136" s="28" t="str">
        <f t="shared" si="40"/>
        <v/>
      </c>
      <c r="U136" s="23" t="str">
        <f t="shared" si="41"/>
        <v/>
      </c>
      <c r="V136" s="28" t="str">
        <f t="shared" si="42"/>
        <v/>
      </c>
      <c r="W136" s="28" t="str">
        <f t="shared" si="43"/>
        <v/>
      </c>
      <c r="X136" s="28" t="str">
        <f t="shared" si="44"/>
        <v/>
      </c>
      <c r="Y136" s="23" t="str">
        <f t="shared" si="45"/>
        <v/>
      </c>
      <c r="Z136" s="23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1" t="str">
        <f>IF(E137="","",'Jornada de trabajo'!$C$3)</f>
        <v/>
      </c>
      <c r="D137" s="32" t="str">
        <f>IF(E137="","",'Jornada de trabajo'!$D$3)</f>
        <v/>
      </c>
      <c r="E137" s="29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28" t="str">
        <f t="shared" si="37"/>
        <v/>
      </c>
      <c r="R137" s="28" t="str">
        <f t="shared" si="38"/>
        <v/>
      </c>
      <c r="S137" s="28" t="str">
        <f t="shared" si="39"/>
        <v/>
      </c>
      <c r="T137" s="28" t="str">
        <f t="shared" si="40"/>
        <v/>
      </c>
      <c r="U137" s="23" t="str">
        <f t="shared" si="41"/>
        <v/>
      </c>
      <c r="V137" s="28" t="str">
        <f t="shared" si="42"/>
        <v/>
      </c>
      <c r="W137" s="28" t="str">
        <f t="shared" si="43"/>
        <v/>
      </c>
      <c r="X137" s="28" t="str">
        <f t="shared" si="44"/>
        <v/>
      </c>
      <c r="Y137" s="23" t="str">
        <f t="shared" si="45"/>
        <v/>
      </c>
      <c r="Z137" s="23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1" t="str">
        <f>IF(E138="","",'Jornada de trabajo'!$C$3)</f>
        <v/>
      </c>
      <c r="D138" s="32" t="str">
        <f>IF(E138="","",'Jornada de trabajo'!$D$3)</f>
        <v/>
      </c>
      <c r="E138" s="29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28" t="str">
        <f t="shared" si="37"/>
        <v/>
      </c>
      <c r="R138" s="28" t="str">
        <f t="shared" si="38"/>
        <v/>
      </c>
      <c r="S138" s="28" t="str">
        <f t="shared" si="39"/>
        <v/>
      </c>
      <c r="T138" s="28" t="str">
        <f t="shared" si="40"/>
        <v/>
      </c>
      <c r="U138" s="23" t="str">
        <f t="shared" si="41"/>
        <v/>
      </c>
      <c r="V138" s="28" t="str">
        <f t="shared" si="42"/>
        <v/>
      </c>
      <c r="W138" s="28" t="str">
        <f t="shared" si="43"/>
        <v/>
      </c>
      <c r="X138" s="28" t="str">
        <f t="shared" si="44"/>
        <v/>
      </c>
      <c r="Y138" s="23" t="str">
        <f t="shared" si="45"/>
        <v/>
      </c>
      <c r="Z138" s="23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1" t="str">
        <f>IF(E139="","",'Jornada de trabajo'!$C$3)</f>
        <v/>
      </c>
      <c r="D139" s="32" t="str">
        <f>IF(E139="","",'Jornada de trabajo'!$D$3)</f>
        <v/>
      </c>
      <c r="E139" s="29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28" t="str">
        <f t="shared" si="37"/>
        <v/>
      </c>
      <c r="R139" s="28" t="str">
        <f t="shared" si="38"/>
        <v/>
      </c>
      <c r="S139" s="28" t="str">
        <f t="shared" si="39"/>
        <v/>
      </c>
      <c r="T139" s="28" t="str">
        <f t="shared" si="40"/>
        <v/>
      </c>
      <c r="U139" s="23" t="str">
        <f t="shared" si="41"/>
        <v/>
      </c>
      <c r="V139" s="28" t="str">
        <f t="shared" si="42"/>
        <v/>
      </c>
      <c r="W139" s="28" t="str">
        <f t="shared" si="43"/>
        <v/>
      </c>
      <c r="X139" s="28" t="str">
        <f t="shared" si="44"/>
        <v/>
      </c>
      <c r="Y139" s="23" t="str">
        <f t="shared" si="45"/>
        <v/>
      </c>
      <c r="Z139" s="23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1" t="str">
        <f>IF(E140="","",'Jornada de trabajo'!$C$3)</f>
        <v/>
      </c>
      <c r="D140" s="32" t="str">
        <f>IF(E140="","",'Jornada de trabajo'!$D$3)</f>
        <v/>
      </c>
      <c r="E140" s="29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28" t="str">
        <f t="shared" si="37"/>
        <v/>
      </c>
      <c r="R140" s="28" t="str">
        <f t="shared" si="38"/>
        <v/>
      </c>
      <c r="S140" s="28" t="str">
        <f t="shared" si="39"/>
        <v/>
      </c>
      <c r="T140" s="28" t="str">
        <f t="shared" si="40"/>
        <v/>
      </c>
      <c r="U140" s="23" t="str">
        <f t="shared" si="41"/>
        <v/>
      </c>
      <c r="V140" s="28" t="str">
        <f t="shared" si="42"/>
        <v/>
      </c>
      <c r="W140" s="28" t="str">
        <f t="shared" si="43"/>
        <v/>
      </c>
      <c r="X140" s="28" t="str">
        <f t="shared" si="44"/>
        <v/>
      </c>
      <c r="Y140" s="23" t="str">
        <f t="shared" si="45"/>
        <v/>
      </c>
      <c r="Z140" s="23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1" t="str">
        <f>IF(E141="","",'Jornada de trabajo'!$C$3)</f>
        <v/>
      </c>
      <c r="D141" s="32" t="str">
        <f>IF(E141="","",'Jornada de trabajo'!$D$3)</f>
        <v/>
      </c>
      <c r="E141" s="29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28" t="str">
        <f t="shared" si="37"/>
        <v/>
      </c>
      <c r="R141" s="28" t="str">
        <f t="shared" si="38"/>
        <v/>
      </c>
      <c r="S141" s="28" t="str">
        <f t="shared" si="39"/>
        <v/>
      </c>
      <c r="T141" s="28" t="str">
        <f t="shared" si="40"/>
        <v/>
      </c>
      <c r="U141" s="23" t="str">
        <f t="shared" si="41"/>
        <v/>
      </c>
      <c r="V141" s="28" t="str">
        <f t="shared" si="42"/>
        <v/>
      </c>
      <c r="W141" s="28" t="str">
        <f t="shared" si="43"/>
        <v/>
      </c>
      <c r="X141" s="28" t="str">
        <f t="shared" si="44"/>
        <v/>
      </c>
      <c r="Y141" s="23" t="str">
        <f t="shared" si="45"/>
        <v/>
      </c>
      <c r="Z141" s="23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1" t="str">
        <f>IF(E142="","",'Jornada de trabajo'!$C$3)</f>
        <v/>
      </c>
      <c r="D142" s="32" t="str">
        <f>IF(E142="","",'Jornada de trabajo'!$D$3)</f>
        <v/>
      </c>
      <c r="E142" s="29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28" t="str">
        <f t="shared" si="37"/>
        <v/>
      </c>
      <c r="R142" s="28" t="str">
        <f t="shared" si="38"/>
        <v/>
      </c>
      <c r="S142" s="28" t="str">
        <f t="shared" si="39"/>
        <v/>
      </c>
      <c r="T142" s="28" t="str">
        <f t="shared" si="40"/>
        <v/>
      </c>
      <c r="U142" s="23" t="str">
        <f t="shared" si="41"/>
        <v/>
      </c>
      <c r="V142" s="28" t="str">
        <f t="shared" si="42"/>
        <v/>
      </c>
      <c r="W142" s="28" t="str">
        <f t="shared" si="43"/>
        <v/>
      </c>
      <c r="X142" s="28" t="str">
        <f t="shared" si="44"/>
        <v/>
      </c>
      <c r="Y142" s="23" t="str">
        <f t="shared" si="45"/>
        <v/>
      </c>
      <c r="Z142" s="23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1" t="str">
        <f>IF(E143="","",'Jornada de trabajo'!$C$3)</f>
        <v/>
      </c>
      <c r="D143" s="32" t="str">
        <f>IF(E143="","",'Jornada de trabajo'!$D$3)</f>
        <v/>
      </c>
      <c r="E143" s="29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28" t="str">
        <f t="shared" si="37"/>
        <v/>
      </c>
      <c r="R143" s="28" t="str">
        <f t="shared" si="38"/>
        <v/>
      </c>
      <c r="S143" s="28" t="str">
        <f t="shared" si="39"/>
        <v/>
      </c>
      <c r="T143" s="28" t="str">
        <f t="shared" si="40"/>
        <v/>
      </c>
      <c r="U143" s="23" t="str">
        <f t="shared" si="41"/>
        <v/>
      </c>
      <c r="V143" s="28" t="str">
        <f t="shared" si="42"/>
        <v/>
      </c>
      <c r="W143" s="28" t="str">
        <f t="shared" si="43"/>
        <v/>
      </c>
      <c r="X143" s="28" t="str">
        <f t="shared" si="44"/>
        <v/>
      </c>
      <c r="Y143" s="23" t="str">
        <f t="shared" si="45"/>
        <v/>
      </c>
      <c r="Z143" s="23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1" t="str">
        <f>IF(E144="","",'Jornada de trabajo'!$C$3)</f>
        <v/>
      </c>
      <c r="D144" s="32" t="str">
        <f>IF(E144="","",'Jornada de trabajo'!$D$3)</f>
        <v/>
      </c>
      <c r="E144" s="29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28" t="str">
        <f t="shared" si="37"/>
        <v/>
      </c>
      <c r="R144" s="28" t="str">
        <f t="shared" si="38"/>
        <v/>
      </c>
      <c r="S144" s="28" t="str">
        <f t="shared" si="39"/>
        <v/>
      </c>
      <c r="T144" s="28" t="str">
        <f t="shared" si="40"/>
        <v/>
      </c>
      <c r="U144" s="23" t="str">
        <f t="shared" si="41"/>
        <v/>
      </c>
      <c r="V144" s="28" t="str">
        <f t="shared" si="42"/>
        <v/>
      </c>
      <c r="W144" s="28" t="str">
        <f t="shared" si="43"/>
        <v/>
      </c>
      <c r="X144" s="28" t="str">
        <f t="shared" si="44"/>
        <v/>
      </c>
      <c r="Y144" s="23" t="str">
        <f t="shared" si="45"/>
        <v/>
      </c>
      <c r="Z144" s="23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1" t="str">
        <f>IF(E145="","",'Jornada de trabajo'!$C$3)</f>
        <v/>
      </c>
      <c r="D145" s="32" t="str">
        <f>IF(E145="","",'Jornada de trabajo'!$D$3)</f>
        <v/>
      </c>
      <c r="E145" s="29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28" t="str">
        <f t="shared" si="37"/>
        <v/>
      </c>
      <c r="R145" s="28" t="str">
        <f t="shared" si="38"/>
        <v/>
      </c>
      <c r="S145" s="28" t="str">
        <f t="shared" si="39"/>
        <v/>
      </c>
      <c r="T145" s="28" t="str">
        <f t="shared" si="40"/>
        <v/>
      </c>
      <c r="U145" s="23" t="str">
        <f t="shared" si="41"/>
        <v/>
      </c>
      <c r="V145" s="28" t="str">
        <f t="shared" si="42"/>
        <v/>
      </c>
      <c r="W145" s="28" t="str">
        <f t="shared" si="43"/>
        <v/>
      </c>
      <c r="X145" s="28" t="str">
        <f t="shared" si="44"/>
        <v/>
      </c>
      <c r="Y145" s="23" t="str">
        <f t="shared" si="45"/>
        <v/>
      </c>
      <c r="Z145" s="23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1" t="str">
        <f>IF(E146="","",'Jornada de trabajo'!$C$3)</f>
        <v/>
      </c>
      <c r="D146" s="32" t="str">
        <f>IF(E146="","",'Jornada de trabajo'!$D$3)</f>
        <v/>
      </c>
      <c r="E146" s="29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28" t="str">
        <f t="shared" si="37"/>
        <v/>
      </c>
      <c r="R146" s="28" t="str">
        <f t="shared" si="38"/>
        <v/>
      </c>
      <c r="S146" s="28" t="str">
        <f t="shared" si="39"/>
        <v/>
      </c>
      <c r="T146" s="28" t="str">
        <f t="shared" si="40"/>
        <v/>
      </c>
      <c r="U146" s="23" t="str">
        <f t="shared" si="41"/>
        <v/>
      </c>
      <c r="V146" s="28" t="str">
        <f t="shared" si="42"/>
        <v/>
      </c>
      <c r="W146" s="28" t="str">
        <f t="shared" si="43"/>
        <v/>
      </c>
      <c r="X146" s="28" t="str">
        <f t="shared" si="44"/>
        <v/>
      </c>
      <c r="Y146" s="23" t="str">
        <f t="shared" si="45"/>
        <v/>
      </c>
      <c r="Z146" s="23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1" t="str">
        <f>IF(E147="","",'Jornada de trabajo'!$C$3)</f>
        <v/>
      </c>
      <c r="D147" s="32" t="str">
        <f>IF(E147="","",'Jornada de trabajo'!$D$3)</f>
        <v/>
      </c>
      <c r="E147" s="29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28" t="str">
        <f t="shared" si="37"/>
        <v/>
      </c>
      <c r="R147" s="28" t="str">
        <f t="shared" si="38"/>
        <v/>
      </c>
      <c r="S147" s="28" t="str">
        <f t="shared" si="39"/>
        <v/>
      </c>
      <c r="T147" s="28" t="str">
        <f t="shared" si="40"/>
        <v/>
      </c>
      <c r="U147" s="23" t="str">
        <f t="shared" si="41"/>
        <v/>
      </c>
      <c r="V147" s="28" t="str">
        <f t="shared" si="42"/>
        <v/>
      </c>
      <c r="W147" s="28" t="str">
        <f t="shared" si="43"/>
        <v/>
      </c>
      <c r="X147" s="28" t="str">
        <f t="shared" si="44"/>
        <v/>
      </c>
      <c r="Y147" s="23" t="str">
        <f t="shared" si="45"/>
        <v/>
      </c>
      <c r="Z147" s="23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1" t="str">
        <f>IF(E148="","",'Jornada de trabajo'!$C$3)</f>
        <v/>
      </c>
      <c r="D148" s="32" t="str">
        <f>IF(E148="","",'Jornada de trabajo'!$D$3)</f>
        <v/>
      </c>
      <c r="E148" s="29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28" t="str">
        <f t="shared" si="37"/>
        <v/>
      </c>
      <c r="R148" s="28" t="str">
        <f t="shared" si="38"/>
        <v/>
      </c>
      <c r="S148" s="28" t="str">
        <f t="shared" si="39"/>
        <v/>
      </c>
      <c r="T148" s="28" t="str">
        <f t="shared" si="40"/>
        <v/>
      </c>
      <c r="U148" s="23" t="str">
        <f t="shared" si="41"/>
        <v/>
      </c>
      <c r="V148" s="28" t="str">
        <f t="shared" si="42"/>
        <v/>
      </c>
      <c r="W148" s="28" t="str">
        <f t="shared" si="43"/>
        <v/>
      </c>
      <c r="X148" s="28" t="str">
        <f t="shared" si="44"/>
        <v/>
      </c>
      <c r="Y148" s="23" t="str">
        <f t="shared" si="45"/>
        <v/>
      </c>
      <c r="Z148" s="23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1" t="str">
        <f>IF(E149="","",'Jornada de trabajo'!$C$3)</f>
        <v/>
      </c>
      <c r="D149" s="32" t="str">
        <f>IF(E149="","",'Jornada de trabajo'!$D$3)</f>
        <v/>
      </c>
      <c r="E149" s="29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28" t="str">
        <f t="shared" si="37"/>
        <v/>
      </c>
      <c r="R149" s="28" t="str">
        <f t="shared" si="38"/>
        <v/>
      </c>
      <c r="S149" s="28" t="str">
        <f t="shared" si="39"/>
        <v/>
      </c>
      <c r="T149" s="28" t="str">
        <f t="shared" si="40"/>
        <v/>
      </c>
      <c r="U149" s="23" t="str">
        <f t="shared" si="41"/>
        <v/>
      </c>
      <c r="V149" s="28" t="str">
        <f t="shared" si="42"/>
        <v/>
      </c>
      <c r="W149" s="28" t="str">
        <f t="shared" si="43"/>
        <v/>
      </c>
      <c r="X149" s="28" t="str">
        <f t="shared" si="44"/>
        <v/>
      </c>
      <c r="Y149" s="23" t="str">
        <f t="shared" si="45"/>
        <v/>
      </c>
      <c r="Z149" s="23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1" t="str">
        <f>IF(E150="","",'Jornada de trabajo'!$C$3)</f>
        <v/>
      </c>
      <c r="D150" s="32" t="str">
        <f>IF(E150="","",'Jornada de trabajo'!$D$3)</f>
        <v/>
      </c>
      <c r="E150" s="29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28" t="str">
        <f t="shared" si="37"/>
        <v/>
      </c>
      <c r="R150" s="28" t="str">
        <f t="shared" si="38"/>
        <v/>
      </c>
      <c r="S150" s="28" t="str">
        <f t="shared" si="39"/>
        <v/>
      </c>
      <c r="T150" s="28" t="str">
        <f t="shared" si="40"/>
        <v/>
      </c>
      <c r="U150" s="23" t="str">
        <f t="shared" si="41"/>
        <v/>
      </c>
      <c r="V150" s="28" t="str">
        <f t="shared" si="42"/>
        <v/>
      </c>
      <c r="W150" s="28" t="str">
        <f t="shared" si="43"/>
        <v/>
      </c>
      <c r="X150" s="28" t="str">
        <f t="shared" si="44"/>
        <v/>
      </c>
      <c r="Y150" s="23" t="str">
        <f t="shared" si="45"/>
        <v/>
      </c>
      <c r="Z150" s="23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1" t="str">
        <f>IF(E151="","",'Jornada de trabajo'!$C$3)</f>
        <v/>
      </c>
      <c r="D151" s="32" t="str">
        <f>IF(E151="","",'Jornada de trabajo'!$D$3)</f>
        <v/>
      </c>
      <c r="E151" s="29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28" t="str">
        <f t="shared" si="37"/>
        <v/>
      </c>
      <c r="R151" s="28" t="str">
        <f t="shared" si="38"/>
        <v/>
      </c>
      <c r="S151" s="28" t="str">
        <f t="shared" si="39"/>
        <v/>
      </c>
      <c r="T151" s="28" t="str">
        <f t="shared" si="40"/>
        <v/>
      </c>
      <c r="U151" s="23" t="str">
        <f t="shared" si="41"/>
        <v/>
      </c>
      <c r="V151" s="28" t="str">
        <f t="shared" si="42"/>
        <v/>
      </c>
      <c r="W151" s="28" t="str">
        <f t="shared" si="43"/>
        <v/>
      </c>
      <c r="X151" s="28" t="str">
        <f t="shared" si="44"/>
        <v/>
      </c>
      <c r="Y151" s="23" t="str">
        <f t="shared" si="45"/>
        <v/>
      </c>
      <c r="Z151" s="23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1" t="str">
        <f>IF(E152="","",'Jornada de trabajo'!$C$3)</f>
        <v/>
      </c>
      <c r="D152" s="32" t="str">
        <f>IF(E152="","",'Jornada de trabajo'!$D$3)</f>
        <v/>
      </c>
      <c r="E152" s="29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28" t="str">
        <f t="shared" si="37"/>
        <v/>
      </c>
      <c r="R152" s="28" t="str">
        <f t="shared" si="38"/>
        <v/>
      </c>
      <c r="S152" s="28" t="str">
        <f t="shared" si="39"/>
        <v/>
      </c>
      <c r="T152" s="28" t="str">
        <f t="shared" si="40"/>
        <v/>
      </c>
      <c r="U152" s="23" t="str">
        <f t="shared" si="41"/>
        <v/>
      </c>
      <c r="V152" s="28" t="str">
        <f t="shared" si="42"/>
        <v/>
      </c>
      <c r="W152" s="28" t="str">
        <f t="shared" si="43"/>
        <v/>
      </c>
      <c r="X152" s="28" t="str">
        <f t="shared" si="44"/>
        <v/>
      </c>
      <c r="Y152" s="23" t="str">
        <f t="shared" si="45"/>
        <v/>
      </c>
      <c r="Z152" s="23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1" t="str">
        <f>IF(E153="","",'Jornada de trabajo'!$C$3)</f>
        <v/>
      </c>
      <c r="D153" s="32" t="str">
        <f>IF(E153="","",'Jornada de trabajo'!$D$3)</f>
        <v/>
      </c>
      <c r="E153" s="29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28" t="str">
        <f t="shared" si="37"/>
        <v/>
      </c>
      <c r="R153" s="28" t="str">
        <f t="shared" si="38"/>
        <v/>
      </c>
      <c r="S153" s="28" t="str">
        <f t="shared" si="39"/>
        <v/>
      </c>
      <c r="T153" s="28" t="str">
        <f t="shared" si="40"/>
        <v/>
      </c>
      <c r="U153" s="23" t="str">
        <f t="shared" si="41"/>
        <v/>
      </c>
      <c r="V153" s="28" t="str">
        <f t="shared" si="42"/>
        <v/>
      </c>
      <c r="W153" s="28" t="str">
        <f t="shared" si="43"/>
        <v/>
      </c>
      <c r="X153" s="28" t="str">
        <f t="shared" si="44"/>
        <v/>
      </c>
      <c r="Y153" s="23" t="str">
        <f t="shared" si="45"/>
        <v/>
      </c>
      <c r="Z153" s="23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1" t="str">
        <f>IF(E154="","",'Jornada de trabajo'!$C$3)</f>
        <v/>
      </c>
      <c r="D154" s="32" t="str">
        <f>IF(E154="","",'Jornada de trabajo'!$D$3)</f>
        <v/>
      </c>
      <c r="E154" s="29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28" t="str">
        <f t="shared" si="37"/>
        <v/>
      </c>
      <c r="R154" s="28" t="str">
        <f t="shared" si="38"/>
        <v/>
      </c>
      <c r="S154" s="28" t="str">
        <f t="shared" si="39"/>
        <v/>
      </c>
      <c r="T154" s="28" t="str">
        <f t="shared" si="40"/>
        <v/>
      </c>
      <c r="U154" s="23" t="str">
        <f t="shared" si="41"/>
        <v/>
      </c>
      <c r="V154" s="28" t="str">
        <f t="shared" si="42"/>
        <v/>
      </c>
      <c r="W154" s="28" t="str">
        <f t="shared" si="43"/>
        <v/>
      </c>
      <c r="X154" s="28" t="str">
        <f t="shared" si="44"/>
        <v/>
      </c>
      <c r="Y154" s="23" t="str">
        <f t="shared" si="45"/>
        <v/>
      </c>
      <c r="Z154" s="23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1" t="str">
        <f>IF(E155="","",'Jornada de trabajo'!$C$3)</f>
        <v/>
      </c>
      <c r="D155" s="32" t="str">
        <f>IF(E155="","",'Jornada de trabajo'!$D$3)</f>
        <v/>
      </c>
      <c r="E155" s="29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28" t="str">
        <f t="shared" si="37"/>
        <v/>
      </c>
      <c r="R155" s="28" t="str">
        <f t="shared" si="38"/>
        <v/>
      </c>
      <c r="S155" s="28" t="str">
        <f t="shared" si="39"/>
        <v/>
      </c>
      <c r="T155" s="28" t="str">
        <f t="shared" si="40"/>
        <v/>
      </c>
      <c r="U155" s="23" t="str">
        <f t="shared" si="41"/>
        <v/>
      </c>
      <c r="V155" s="28" t="str">
        <f t="shared" si="42"/>
        <v/>
      </c>
      <c r="W155" s="28" t="str">
        <f t="shared" si="43"/>
        <v/>
      </c>
      <c r="X155" s="28" t="str">
        <f t="shared" si="44"/>
        <v/>
      </c>
      <c r="Y155" s="23" t="str">
        <f t="shared" si="45"/>
        <v/>
      </c>
      <c r="Z155" s="23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1" t="str">
        <f>IF(E156="","",'Jornada de trabajo'!$C$3)</f>
        <v/>
      </c>
      <c r="D156" s="32" t="str">
        <f>IF(E156="","",'Jornada de trabajo'!$D$3)</f>
        <v/>
      </c>
      <c r="E156" s="29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28" t="str">
        <f t="shared" si="37"/>
        <v/>
      </c>
      <c r="R156" s="28" t="str">
        <f t="shared" si="38"/>
        <v/>
      </c>
      <c r="S156" s="28" t="str">
        <f t="shared" si="39"/>
        <v/>
      </c>
      <c r="T156" s="28" t="str">
        <f t="shared" si="40"/>
        <v/>
      </c>
      <c r="U156" s="23" t="str">
        <f t="shared" si="41"/>
        <v/>
      </c>
      <c r="V156" s="28" t="str">
        <f t="shared" si="42"/>
        <v/>
      </c>
      <c r="W156" s="28" t="str">
        <f t="shared" si="43"/>
        <v/>
      </c>
      <c r="X156" s="28" t="str">
        <f t="shared" si="44"/>
        <v/>
      </c>
      <c r="Y156" s="23" t="str">
        <f t="shared" si="45"/>
        <v/>
      </c>
      <c r="Z156" s="23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1" t="str">
        <f>IF(E157="","",'Jornada de trabajo'!$C$3)</f>
        <v/>
      </c>
      <c r="D157" s="32" t="str">
        <f>IF(E157="","",'Jornada de trabajo'!$D$3)</f>
        <v/>
      </c>
      <c r="E157" s="29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28" t="str">
        <f t="shared" si="37"/>
        <v/>
      </c>
      <c r="R157" s="28" t="str">
        <f t="shared" si="38"/>
        <v/>
      </c>
      <c r="S157" s="28" t="str">
        <f t="shared" si="39"/>
        <v/>
      </c>
      <c r="T157" s="28" t="str">
        <f t="shared" si="40"/>
        <v/>
      </c>
      <c r="U157" s="23" t="str">
        <f t="shared" si="41"/>
        <v/>
      </c>
      <c r="V157" s="28" t="str">
        <f t="shared" si="42"/>
        <v/>
      </c>
      <c r="W157" s="28" t="str">
        <f t="shared" si="43"/>
        <v/>
      </c>
      <c r="X157" s="28" t="str">
        <f t="shared" si="44"/>
        <v/>
      </c>
      <c r="Y157" s="23" t="str">
        <f t="shared" si="45"/>
        <v/>
      </c>
      <c r="Z157" s="23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1" t="str">
        <f>IF(E158="","",'Jornada de trabajo'!$C$3)</f>
        <v/>
      </c>
      <c r="D158" s="32" t="str">
        <f>IF(E158="","",'Jornada de trabajo'!$D$3)</f>
        <v/>
      </c>
      <c r="E158" s="29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28" t="str">
        <f t="shared" si="37"/>
        <v/>
      </c>
      <c r="R158" s="28" t="str">
        <f t="shared" si="38"/>
        <v/>
      </c>
      <c r="S158" s="28" t="str">
        <f t="shared" si="39"/>
        <v/>
      </c>
      <c r="T158" s="28" t="str">
        <f t="shared" si="40"/>
        <v/>
      </c>
      <c r="U158" s="23" t="str">
        <f t="shared" si="41"/>
        <v/>
      </c>
      <c r="V158" s="28" t="str">
        <f t="shared" si="42"/>
        <v/>
      </c>
      <c r="W158" s="28" t="str">
        <f t="shared" si="43"/>
        <v/>
      </c>
      <c r="X158" s="28" t="str">
        <f t="shared" si="44"/>
        <v/>
      </c>
      <c r="Y158" s="23" t="str">
        <f t="shared" si="45"/>
        <v/>
      </c>
      <c r="Z158" s="23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1" t="str">
        <f>IF(E159="","",'Jornada de trabajo'!$C$3)</f>
        <v/>
      </c>
      <c r="D159" s="32" t="str">
        <f>IF(E159="","",'Jornada de trabajo'!$D$3)</f>
        <v/>
      </c>
      <c r="E159" s="29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28" t="str">
        <f t="shared" si="37"/>
        <v/>
      </c>
      <c r="R159" s="28" t="str">
        <f t="shared" si="38"/>
        <v/>
      </c>
      <c r="S159" s="28" t="str">
        <f t="shared" si="39"/>
        <v/>
      </c>
      <c r="T159" s="28" t="str">
        <f t="shared" si="40"/>
        <v/>
      </c>
      <c r="U159" s="23" t="str">
        <f t="shared" si="41"/>
        <v/>
      </c>
      <c r="V159" s="28" t="str">
        <f t="shared" si="42"/>
        <v/>
      </c>
      <c r="W159" s="28" t="str">
        <f t="shared" si="43"/>
        <v/>
      </c>
      <c r="X159" s="28" t="str">
        <f t="shared" si="44"/>
        <v/>
      </c>
      <c r="Y159" s="23" t="str">
        <f t="shared" si="45"/>
        <v/>
      </c>
      <c r="Z159" s="23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1" t="str">
        <f>IF(E160="","",'Jornada de trabajo'!$C$3)</f>
        <v/>
      </c>
      <c r="D160" s="32" t="str">
        <f>IF(E160="","",'Jornada de trabajo'!$D$3)</f>
        <v/>
      </c>
      <c r="E160" s="29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28" t="str">
        <f t="shared" si="37"/>
        <v/>
      </c>
      <c r="R160" s="28" t="str">
        <f t="shared" si="38"/>
        <v/>
      </c>
      <c r="S160" s="28" t="str">
        <f t="shared" si="39"/>
        <v/>
      </c>
      <c r="T160" s="28" t="str">
        <f t="shared" si="40"/>
        <v/>
      </c>
      <c r="U160" s="23" t="str">
        <f t="shared" si="41"/>
        <v/>
      </c>
      <c r="V160" s="28" t="str">
        <f t="shared" si="42"/>
        <v/>
      </c>
      <c r="W160" s="28" t="str">
        <f t="shared" si="43"/>
        <v/>
      </c>
      <c r="X160" s="28" t="str">
        <f t="shared" si="44"/>
        <v/>
      </c>
      <c r="Y160" s="23" t="str">
        <f t="shared" si="45"/>
        <v/>
      </c>
      <c r="Z160" s="23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1" t="str">
        <f>IF(E161="","",'Jornada de trabajo'!$C$3)</f>
        <v/>
      </c>
      <c r="D161" s="32" t="str">
        <f>IF(E161="","",'Jornada de trabajo'!$D$3)</f>
        <v/>
      </c>
      <c r="E161" s="29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28" t="str">
        <f t="shared" si="37"/>
        <v/>
      </c>
      <c r="R161" s="28" t="str">
        <f t="shared" si="38"/>
        <v/>
      </c>
      <c r="S161" s="28" t="str">
        <f t="shared" si="39"/>
        <v/>
      </c>
      <c r="T161" s="28" t="str">
        <f t="shared" si="40"/>
        <v/>
      </c>
      <c r="U161" s="23" t="str">
        <f t="shared" si="41"/>
        <v/>
      </c>
      <c r="V161" s="28" t="str">
        <f t="shared" si="42"/>
        <v/>
      </c>
      <c r="W161" s="28" t="str">
        <f t="shared" si="43"/>
        <v/>
      </c>
      <c r="X161" s="28" t="str">
        <f t="shared" si="44"/>
        <v/>
      </c>
      <c r="Y161" s="23" t="str">
        <f t="shared" si="45"/>
        <v/>
      </c>
      <c r="Z161" s="23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1" t="str">
        <f>IF(E162="","",'Jornada de trabajo'!$C$3)</f>
        <v/>
      </c>
      <c r="D162" s="32" t="str">
        <f>IF(E162="","",'Jornada de trabajo'!$D$3)</f>
        <v/>
      </c>
      <c r="E162" s="29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28" t="str">
        <f t="shared" si="37"/>
        <v/>
      </c>
      <c r="R162" s="28" t="str">
        <f t="shared" si="38"/>
        <v/>
      </c>
      <c r="S162" s="28" t="str">
        <f t="shared" si="39"/>
        <v/>
      </c>
      <c r="T162" s="28" t="str">
        <f t="shared" si="40"/>
        <v/>
      </c>
      <c r="U162" s="23" t="str">
        <f t="shared" si="41"/>
        <v/>
      </c>
      <c r="V162" s="28" t="str">
        <f t="shared" si="42"/>
        <v/>
      </c>
      <c r="W162" s="28" t="str">
        <f t="shared" si="43"/>
        <v/>
      </c>
      <c r="X162" s="28" t="str">
        <f t="shared" si="44"/>
        <v/>
      </c>
      <c r="Y162" s="23" t="str">
        <f t="shared" si="45"/>
        <v/>
      </c>
      <c r="Z162" s="23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1" t="str">
        <f>IF(E163="","",'Jornada de trabajo'!$C$3)</f>
        <v/>
      </c>
      <c r="D163" s="32" t="str">
        <f>IF(E163="","",'Jornada de trabajo'!$D$3)</f>
        <v/>
      </c>
      <c r="E163" s="29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28" t="str">
        <f t="shared" si="37"/>
        <v/>
      </c>
      <c r="R163" s="28" t="str">
        <f t="shared" si="38"/>
        <v/>
      </c>
      <c r="S163" s="28" t="str">
        <f t="shared" si="39"/>
        <v/>
      </c>
      <c r="T163" s="28" t="str">
        <f t="shared" si="40"/>
        <v/>
      </c>
      <c r="U163" s="23" t="str">
        <f t="shared" si="41"/>
        <v/>
      </c>
      <c r="V163" s="28" t="str">
        <f t="shared" si="42"/>
        <v/>
      </c>
      <c r="W163" s="28" t="str">
        <f t="shared" si="43"/>
        <v/>
      </c>
      <c r="X163" s="28" t="str">
        <f t="shared" si="44"/>
        <v/>
      </c>
      <c r="Y163" s="23" t="str">
        <f t="shared" si="45"/>
        <v/>
      </c>
      <c r="Z163" s="23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1" t="str">
        <f>IF(E164="","",'Jornada de trabajo'!$C$3)</f>
        <v/>
      </c>
      <c r="D164" s="32" t="str">
        <f>IF(E164="","",'Jornada de trabajo'!$D$3)</f>
        <v/>
      </c>
      <c r="E164" s="29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28" t="str">
        <f t="shared" si="37"/>
        <v/>
      </c>
      <c r="R164" s="28" t="str">
        <f t="shared" si="38"/>
        <v/>
      </c>
      <c r="S164" s="28" t="str">
        <f t="shared" si="39"/>
        <v/>
      </c>
      <c r="T164" s="28" t="str">
        <f t="shared" si="40"/>
        <v/>
      </c>
      <c r="U164" s="23" t="str">
        <f t="shared" si="41"/>
        <v/>
      </c>
      <c r="V164" s="28" t="str">
        <f t="shared" si="42"/>
        <v/>
      </c>
      <c r="W164" s="28" t="str">
        <f t="shared" si="43"/>
        <v/>
      </c>
      <c r="X164" s="28" t="str">
        <f t="shared" si="44"/>
        <v/>
      </c>
      <c r="Y164" s="23" t="str">
        <f t="shared" si="45"/>
        <v/>
      </c>
      <c r="Z164" s="23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1" t="str">
        <f>IF(E165="","",'Jornada de trabajo'!$C$3)</f>
        <v/>
      </c>
      <c r="D165" s="32" t="str">
        <f>IF(E165="","",'Jornada de trabajo'!$D$3)</f>
        <v/>
      </c>
      <c r="E165" s="29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28" t="str">
        <f t="shared" si="37"/>
        <v/>
      </c>
      <c r="R165" s="28" t="str">
        <f t="shared" si="38"/>
        <v/>
      </c>
      <c r="S165" s="28" t="str">
        <f t="shared" si="39"/>
        <v/>
      </c>
      <c r="T165" s="28" t="str">
        <f t="shared" si="40"/>
        <v/>
      </c>
      <c r="U165" s="23" t="str">
        <f t="shared" si="41"/>
        <v/>
      </c>
      <c r="V165" s="28" t="str">
        <f t="shared" si="42"/>
        <v/>
      </c>
      <c r="W165" s="28" t="str">
        <f t="shared" si="43"/>
        <v/>
      </c>
      <c r="X165" s="28" t="str">
        <f t="shared" si="44"/>
        <v/>
      </c>
      <c r="Y165" s="23" t="str">
        <f t="shared" si="45"/>
        <v/>
      </c>
      <c r="Z165" s="23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1" t="str">
        <f>IF(E166="","",'Jornada de trabajo'!$C$3)</f>
        <v/>
      </c>
      <c r="D166" s="32" t="str">
        <f>IF(E166="","",'Jornada de trabajo'!$D$3)</f>
        <v/>
      </c>
      <c r="E166" s="29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28" t="str">
        <f t="shared" si="37"/>
        <v/>
      </c>
      <c r="R166" s="28" t="str">
        <f t="shared" si="38"/>
        <v/>
      </c>
      <c r="S166" s="28" t="str">
        <f t="shared" si="39"/>
        <v/>
      </c>
      <c r="T166" s="28" t="str">
        <f t="shared" si="40"/>
        <v/>
      </c>
      <c r="U166" s="23" t="str">
        <f t="shared" si="41"/>
        <v/>
      </c>
      <c r="V166" s="28" t="str">
        <f t="shared" si="42"/>
        <v/>
      </c>
      <c r="W166" s="28" t="str">
        <f t="shared" si="43"/>
        <v/>
      </c>
      <c r="X166" s="28" t="str">
        <f t="shared" si="44"/>
        <v/>
      </c>
      <c r="Y166" s="23" t="str">
        <f t="shared" si="45"/>
        <v/>
      </c>
      <c r="Z166" s="23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1" t="str">
        <f>IF(E167="","",'Jornada de trabajo'!$C$3)</f>
        <v/>
      </c>
      <c r="D167" s="32" t="str">
        <f>IF(E167="","",'Jornada de trabajo'!$D$3)</f>
        <v/>
      </c>
      <c r="E167" s="29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28" t="str">
        <f t="shared" si="37"/>
        <v/>
      </c>
      <c r="R167" s="28" t="str">
        <f t="shared" si="38"/>
        <v/>
      </c>
      <c r="S167" s="28" t="str">
        <f t="shared" si="39"/>
        <v/>
      </c>
      <c r="T167" s="28" t="str">
        <f t="shared" si="40"/>
        <v/>
      </c>
      <c r="U167" s="23" t="str">
        <f t="shared" si="41"/>
        <v/>
      </c>
      <c r="V167" s="28" t="str">
        <f t="shared" si="42"/>
        <v/>
      </c>
      <c r="W167" s="28" t="str">
        <f t="shared" si="43"/>
        <v/>
      </c>
      <c r="X167" s="28" t="str">
        <f t="shared" si="44"/>
        <v/>
      </c>
      <c r="Y167" s="23" t="str">
        <f t="shared" si="45"/>
        <v/>
      </c>
      <c r="Z167" s="23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1" t="str">
        <f>IF(E168="","",'Jornada de trabajo'!$C$3)</f>
        <v/>
      </c>
      <c r="D168" s="32" t="str">
        <f>IF(E168="","",'Jornada de trabajo'!$D$3)</f>
        <v/>
      </c>
      <c r="E168" s="29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28" t="str">
        <f t="shared" si="37"/>
        <v/>
      </c>
      <c r="R168" s="28" t="str">
        <f t="shared" si="38"/>
        <v/>
      </c>
      <c r="S168" s="28" t="str">
        <f t="shared" si="39"/>
        <v/>
      </c>
      <c r="T168" s="28" t="str">
        <f t="shared" si="40"/>
        <v/>
      </c>
      <c r="U168" s="23" t="str">
        <f t="shared" si="41"/>
        <v/>
      </c>
      <c r="V168" s="28" t="str">
        <f t="shared" si="42"/>
        <v/>
      </c>
      <c r="W168" s="28" t="str">
        <f t="shared" si="43"/>
        <v/>
      </c>
      <c r="X168" s="28" t="str">
        <f t="shared" si="44"/>
        <v/>
      </c>
      <c r="Y168" s="23" t="str">
        <f t="shared" si="45"/>
        <v/>
      </c>
      <c r="Z168" s="23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1" t="str">
        <f>IF(E169="","",'Jornada de trabajo'!$C$3)</f>
        <v/>
      </c>
      <c r="D169" s="32" t="str">
        <f>IF(E169="","",'Jornada de trabajo'!$D$3)</f>
        <v/>
      </c>
      <c r="E169" s="29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28" t="str">
        <f t="shared" si="37"/>
        <v/>
      </c>
      <c r="R169" s="28" t="str">
        <f t="shared" si="38"/>
        <v/>
      </c>
      <c r="S169" s="28" t="str">
        <f t="shared" si="39"/>
        <v/>
      </c>
      <c r="T169" s="28" t="str">
        <f t="shared" si="40"/>
        <v/>
      </c>
      <c r="U169" s="23" t="str">
        <f t="shared" si="41"/>
        <v/>
      </c>
      <c r="V169" s="28" t="str">
        <f t="shared" si="42"/>
        <v/>
      </c>
      <c r="W169" s="28" t="str">
        <f t="shared" si="43"/>
        <v/>
      </c>
      <c r="X169" s="28" t="str">
        <f t="shared" si="44"/>
        <v/>
      </c>
      <c r="Y169" s="23" t="str">
        <f t="shared" si="45"/>
        <v/>
      </c>
      <c r="Z169" s="23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1" t="str">
        <f>IF(E170="","",'Jornada de trabajo'!$C$3)</f>
        <v/>
      </c>
      <c r="D170" s="32" t="str">
        <f>IF(E170="","",'Jornada de trabajo'!$D$3)</f>
        <v/>
      </c>
      <c r="E170" s="29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28" t="str">
        <f t="shared" si="37"/>
        <v/>
      </c>
      <c r="R170" s="28" t="str">
        <f t="shared" si="38"/>
        <v/>
      </c>
      <c r="S170" s="28" t="str">
        <f t="shared" si="39"/>
        <v/>
      </c>
      <c r="T170" s="28" t="str">
        <f t="shared" si="40"/>
        <v/>
      </c>
      <c r="U170" s="23" t="str">
        <f t="shared" si="41"/>
        <v/>
      </c>
      <c r="V170" s="28" t="str">
        <f t="shared" si="42"/>
        <v/>
      </c>
      <c r="W170" s="28" t="str">
        <f t="shared" si="43"/>
        <v/>
      </c>
      <c r="X170" s="28" t="str">
        <f t="shared" si="44"/>
        <v/>
      </c>
      <c r="Y170" s="23" t="str">
        <f t="shared" si="45"/>
        <v/>
      </c>
      <c r="Z170" s="23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1" t="str">
        <f>IF(E171="","",'Jornada de trabajo'!$C$3)</f>
        <v/>
      </c>
      <c r="D171" s="32" t="str">
        <f>IF(E171="","",'Jornada de trabajo'!$D$3)</f>
        <v/>
      </c>
      <c r="E171" s="29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28" t="str">
        <f t="shared" si="37"/>
        <v/>
      </c>
      <c r="R171" s="28" t="str">
        <f t="shared" si="38"/>
        <v/>
      </c>
      <c r="S171" s="28" t="str">
        <f t="shared" si="39"/>
        <v/>
      </c>
      <c r="T171" s="28" t="str">
        <f t="shared" si="40"/>
        <v/>
      </c>
      <c r="U171" s="23" t="str">
        <f t="shared" si="41"/>
        <v/>
      </c>
      <c r="V171" s="28" t="str">
        <f t="shared" si="42"/>
        <v/>
      </c>
      <c r="W171" s="28" t="str">
        <f t="shared" si="43"/>
        <v/>
      </c>
      <c r="X171" s="28" t="str">
        <f t="shared" si="44"/>
        <v/>
      </c>
      <c r="Y171" s="23" t="str">
        <f t="shared" si="45"/>
        <v/>
      </c>
      <c r="Z171" s="23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1" t="str">
        <f>IF(E172="","",'Jornada de trabajo'!$C$3)</f>
        <v/>
      </c>
      <c r="D172" s="32" t="str">
        <f>IF(E172="","",'Jornada de trabajo'!$D$3)</f>
        <v/>
      </c>
      <c r="E172" s="29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28" t="str">
        <f t="shared" si="37"/>
        <v/>
      </c>
      <c r="R172" s="28" t="str">
        <f t="shared" si="38"/>
        <v/>
      </c>
      <c r="S172" s="28" t="str">
        <f t="shared" si="39"/>
        <v/>
      </c>
      <c r="T172" s="28" t="str">
        <f t="shared" si="40"/>
        <v/>
      </c>
      <c r="U172" s="23" t="str">
        <f t="shared" si="41"/>
        <v/>
      </c>
      <c r="V172" s="28" t="str">
        <f t="shared" si="42"/>
        <v/>
      </c>
      <c r="W172" s="28" t="str">
        <f t="shared" si="43"/>
        <v/>
      </c>
      <c r="X172" s="28" t="str">
        <f t="shared" si="44"/>
        <v/>
      </c>
      <c r="Y172" s="23" t="str">
        <f t="shared" si="45"/>
        <v/>
      </c>
      <c r="Z172" s="23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1" t="str">
        <f>IF(E173="","",'Jornada de trabajo'!$C$3)</f>
        <v/>
      </c>
      <c r="D173" s="32" t="str">
        <f>IF(E173="","",'Jornada de trabajo'!$D$3)</f>
        <v/>
      </c>
      <c r="E173" s="29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28" t="str">
        <f t="shared" si="37"/>
        <v/>
      </c>
      <c r="R173" s="28" t="str">
        <f t="shared" si="38"/>
        <v/>
      </c>
      <c r="S173" s="28" t="str">
        <f t="shared" si="39"/>
        <v/>
      </c>
      <c r="T173" s="28" t="str">
        <f t="shared" si="40"/>
        <v/>
      </c>
      <c r="U173" s="23" t="str">
        <f t="shared" si="41"/>
        <v/>
      </c>
      <c r="V173" s="28" t="str">
        <f t="shared" si="42"/>
        <v/>
      </c>
      <c r="W173" s="28" t="str">
        <f t="shared" si="43"/>
        <v/>
      </c>
      <c r="X173" s="28" t="str">
        <f t="shared" si="44"/>
        <v/>
      </c>
      <c r="Y173" s="23" t="str">
        <f t="shared" si="45"/>
        <v/>
      </c>
      <c r="Z173" s="23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1" t="str">
        <f>IF(E174="","",'Jornada de trabajo'!$C$3)</f>
        <v/>
      </c>
      <c r="D174" s="32" t="str">
        <f>IF(E174="","",'Jornada de trabajo'!$D$3)</f>
        <v/>
      </c>
      <c r="E174" s="29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28" t="str">
        <f t="shared" si="37"/>
        <v/>
      </c>
      <c r="R174" s="28" t="str">
        <f t="shared" si="38"/>
        <v/>
      </c>
      <c r="S174" s="28" t="str">
        <f t="shared" si="39"/>
        <v/>
      </c>
      <c r="T174" s="28" t="str">
        <f t="shared" si="40"/>
        <v/>
      </c>
      <c r="U174" s="23" t="str">
        <f t="shared" si="41"/>
        <v/>
      </c>
      <c r="V174" s="28" t="str">
        <f t="shared" si="42"/>
        <v/>
      </c>
      <c r="W174" s="28" t="str">
        <f t="shared" si="43"/>
        <v/>
      </c>
      <c r="X174" s="28" t="str">
        <f t="shared" si="44"/>
        <v/>
      </c>
      <c r="Y174" s="23" t="str">
        <f t="shared" si="45"/>
        <v/>
      </c>
      <c r="Z174" s="23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1" t="str">
        <f>IF(E175="","",'Jornada de trabajo'!$C$3)</f>
        <v/>
      </c>
      <c r="D175" s="32" t="str">
        <f>IF(E175="","",'Jornada de trabajo'!$D$3)</f>
        <v/>
      </c>
      <c r="E175" s="29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28" t="str">
        <f t="shared" si="37"/>
        <v/>
      </c>
      <c r="R175" s="28" t="str">
        <f t="shared" si="38"/>
        <v/>
      </c>
      <c r="S175" s="28" t="str">
        <f t="shared" si="39"/>
        <v/>
      </c>
      <c r="T175" s="28" t="str">
        <f t="shared" si="40"/>
        <v/>
      </c>
      <c r="U175" s="23" t="str">
        <f t="shared" si="41"/>
        <v/>
      </c>
      <c r="V175" s="28" t="str">
        <f t="shared" si="42"/>
        <v/>
      </c>
      <c r="W175" s="28" t="str">
        <f t="shared" si="43"/>
        <v/>
      </c>
      <c r="X175" s="28" t="str">
        <f t="shared" si="44"/>
        <v/>
      </c>
      <c r="Y175" s="23" t="str">
        <f t="shared" si="45"/>
        <v/>
      </c>
      <c r="Z175" s="23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1" t="str">
        <f>IF(E176="","",'Jornada de trabajo'!$C$3)</f>
        <v/>
      </c>
      <c r="D176" s="32" t="str">
        <f>IF(E176="","",'Jornada de trabajo'!$D$3)</f>
        <v/>
      </c>
      <c r="E176" s="29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28" t="str">
        <f t="shared" si="37"/>
        <v/>
      </c>
      <c r="R176" s="28" t="str">
        <f t="shared" si="38"/>
        <v/>
      </c>
      <c r="S176" s="28" t="str">
        <f t="shared" si="39"/>
        <v/>
      </c>
      <c r="T176" s="28" t="str">
        <f t="shared" si="40"/>
        <v/>
      </c>
      <c r="U176" s="23" t="str">
        <f t="shared" si="41"/>
        <v/>
      </c>
      <c r="V176" s="28" t="str">
        <f t="shared" si="42"/>
        <v/>
      </c>
      <c r="W176" s="28" t="str">
        <f t="shared" si="43"/>
        <v/>
      </c>
      <c r="X176" s="28" t="str">
        <f t="shared" si="44"/>
        <v/>
      </c>
      <c r="Y176" s="23" t="str">
        <f t="shared" si="45"/>
        <v/>
      </c>
      <c r="Z176" s="23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1" t="str">
        <f>IF(E177="","",'Jornada de trabajo'!$C$3)</f>
        <v/>
      </c>
      <c r="D177" s="32" t="str">
        <f>IF(E177="","",'Jornada de trabajo'!$D$3)</f>
        <v/>
      </c>
      <c r="E177" s="29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28" t="str">
        <f t="shared" si="37"/>
        <v/>
      </c>
      <c r="R177" s="28" t="str">
        <f t="shared" si="38"/>
        <v/>
      </c>
      <c r="S177" s="28" t="str">
        <f t="shared" si="39"/>
        <v/>
      </c>
      <c r="T177" s="28" t="str">
        <f t="shared" si="40"/>
        <v/>
      </c>
      <c r="U177" s="23" t="str">
        <f t="shared" si="41"/>
        <v/>
      </c>
      <c r="V177" s="28" t="str">
        <f t="shared" si="42"/>
        <v/>
      </c>
      <c r="W177" s="28" t="str">
        <f t="shared" si="43"/>
        <v/>
      </c>
      <c r="X177" s="28" t="str">
        <f t="shared" si="44"/>
        <v/>
      </c>
      <c r="Y177" s="23" t="str">
        <f t="shared" si="45"/>
        <v/>
      </c>
      <c r="Z177" s="23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2" t="str">
        <f>IF(E178="","",'Jornada de trabajo'!$D$3)</f>
        <v/>
      </c>
      <c r="E178" s="29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28" t="str">
        <f t="shared" si="37"/>
        <v/>
      </c>
      <c r="R178" s="28" t="str">
        <f t="shared" si="38"/>
        <v/>
      </c>
      <c r="S178" s="28" t="str">
        <f t="shared" si="39"/>
        <v/>
      </c>
      <c r="T178" s="28" t="str">
        <f t="shared" si="40"/>
        <v/>
      </c>
      <c r="U178" s="23" t="str">
        <f t="shared" si="41"/>
        <v/>
      </c>
      <c r="V178" s="28" t="str">
        <f t="shared" si="42"/>
        <v/>
      </c>
      <c r="W178" s="28" t="str">
        <f t="shared" si="43"/>
        <v/>
      </c>
      <c r="X178" s="28" t="str">
        <f t="shared" si="44"/>
        <v/>
      </c>
      <c r="Y178" s="23" t="str">
        <f t="shared" si="45"/>
        <v/>
      </c>
      <c r="Z178" s="23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2" t="str">
        <f>IF(E179="","",'Jornada de trabajo'!$D$3)</f>
        <v/>
      </c>
      <c r="E179" s="29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28" t="str">
        <f t="shared" si="37"/>
        <v/>
      </c>
      <c r="R179" s="28" t="str">
        <f t="shared" si="38"/>
        <v/>
      </c>
      <c r="S179" s="28" t="str">
        <f t="shared" si="39"/>
        <v/>
      </c>
      <c r="T179" s="28" t="str">
        <f t="shared" si="40"/>
        <v/>
      </c>
      <c r="U179" s="23" t="str">
        <f t="shared" si="41"/>
        <v/>
      </c>
      <c r="V179" s="28" t="str">
        <f t="shared" si="42"/>
        <v/>
      </c>
      <c r="W179" s="28" t="str">
        <f t="shared" si="43"/>
        <v/>
      </c>
      <c r="X179" s="28" t="str">
        <f t="shared" si="44"/>
        <v/>
      </c>
      <c r="Y179" s="23" t="str">
        <f t="shared" si="45"/>
        <v/>
      </c>
      <c r="Z179" s="23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2" t="str">
        <f>IF(E180="","",'Jornada de trabajo'!$D$3)</f>
        <v/>
      </c>
      <c r="E180" s="29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28" t="str">
        <f t="shared" si="37"/>
        <v/>
      </c>
      <c r="R180" s="28" t="str">
        <f t="shared" si="38"/>
        <v/>
      </c>
      <c r="S180" s="28" t="str">
        <f t="shared" si="39"/>
        <v/>
      </c>
      <c r="T180" s="28" t="str">
        <f t="shared" si="40"/>
        <v/>
      </c>
      <c r="U180" s="23" t="str">
        <f t="shared" si="41"/>
        <v/>
      </c>
      <c r="V180" s="28" t="str">
        <f t="shared" si="42"/>
        <v/>
      </c>
      <c r="W180" s="28" t="str">
        <f t="shared" si="43"/>
        <v/>
      </c>
      <c r="X180" s="28" t="str">
        <f t="shared" si="44"/>
        <v/>
      </c>
      <c r="Y180" s="23" t="str">
        <f t="shared" si="45"/>
        <v/>
      </c>
      <c r="Z180" s="23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2" t="str">
        <f>IF(E181="","",'Jornada de trabajo'!$D$3)</f>
        <v/>
      </c>
      <c r="E181" s="29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28" t="str">
        <f t="shared" si="37"/>
        <v/>
      </c>
      <c r="R181" s="28" t="str">
        <f t="shared" si="38"/>
        <v/>
      </c>
      <c r="S181" s="28" t="str">
        <f t="shared" si="39"/>
        <v/>
      </c>
      <c r="T181" s="28" t="str">
        <f t="shared" si="40"/>
        <v/>
      </c>
      <c r="U181" s="23" t="str">
        <f t="shared" si="41"/>
        <v/>
      </c>
      <c r="V181" s="28" t="str">
        <f t="shared" si="42"/>
        <v/>
      </c>
      <c r="W181" s="28" t="str">
        <f t="shared" si="43"/>
        <v/>
      </c>
      <c r="X181" s="28" t="str">
        <f t="shared" si="44"/>
        <v/>
      </c>
      <c r="Y181" s="23" t="str">
        <f t="shared" si="45"/>
        <v/>
      </c>
      <c r="Z181" s="23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2" t="str">
        <f>IF(E182="","",'Jornada de trabajo'!$D$3)</f>
        <v/>
      </c>
      <c r="E182" s="29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28" t="str">
        <f t="shared" si="37"/>
        <v/>
      </c>
      <c r="R182" s="28" t="str">
        <f t="shared" si="38"/>
        <v/>
      </c>
      <c r="S182" s="28" t="str">
        <f t="shared" si="39"/>
        <v/>
      </c>
      <c r="T182" s="28" t="str">
        <f t="shared" si="40"/>
        <v/>
      </c>
      <c r="U182" s="23" t="str">
        <f t="shared" si="41"/>
        <v/>
      </c>
      <c r="V182" s="28" t="str">
        <f t="shared" si="42"/>
        <v/>
      </c>
      <c r="W182" s="28" t="str">
        <f t="shared" si="43"/>
        <v/>
      </c>
      <c r="X182" s="28" t="str">
        <f t="shared" si="44"/>
        <v/>
      </c>
      <c r="Y182" s="23" t="str">
        <f t="shared" si="45"/>
        <v/>
      </c>
      <c r="Z182" s="23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2" t="str">
        <f>IF(E183="","",'Jornada de trabajo'!$D$3)</f>
        <v/>
      </c>
      <c r="E183" s="29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28" t="str">
        <f t="shared" si="37"/>
        <v/>
      </c>
      <c r="R183" s="28" t="str">
        <f t="shared" si="38"/>
        <v/>
      </c>
      <c r="S183" s="28" t="str">
        <f t="shared" si="39"/>
        <v/>
      </c>
      <c r="T183" s="28" t="str">
        <f t="shared" si="40"/>
        <v/>
      </c>
      <c r="U183" s="23" t="str">
        <f t="shared" si="41"/>
        <v/>
      </c>
      <c r="V183" s="28" t="str">
        <f t="shared" si="42"/>
        <v/>
      </c>
      <c r="W183" s="28" t="str">
        <f t="shared" si="43"/>
        <v/>
      </c>
      <c r="X183" s="28" t="str">
        <f t="shared" si="44"/>
        <v/>
      </c>
      <c r="Y183" s="23" t="str">
        <f t="shared" si="45"/>
        <v/>
      </c>
      <c r="Z183" s="23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2" t="str">
        <f>IF(E184="","",'Jornada de trabajo'!$D$3)</f>
        <v/>
      </c>
      <c r="E184" s="29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28" t="str">
        <f t="shared" si="37"/>
        <v/>
      </c>
      <c r="R184" s="28" t="str">
        <f t="shared" si="38"/>
        <v/>
      </c>
      <c r="S184" s="28" t="str">
        <f t="shared" si="39"/>
        <v/>
      </c>
      <c r="T184" s="28" t="str">
        <f t="shared" si="40"/>
        <v/>
      </c>
      <c r="U184" s="23" t="str">
        <f t="shared" si="41"/>
        <v/>
      </c>
      <c r="V184" s="28" t="str">
        <f t="shared" si="42"/>
        <v/>
      </c>
      <c r="W184" s="28" t="str">
        <f t="shared" si="43"/>
        <v/>
      </c>
      <c r="X184" s="28" t="str">
        <f t="shared" si="44"/>
        <v/>
      </c>
      <c r="Y184" s="23" t="str">
        <f t="shared" si="45"/>
        <v/>
      </c>
      <c r="Z184" s="23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2" t="str">
        <f>IF(E185="","",'Jornada de trabajo'!$D$3)</f>
        <v/>
      </c>
      <c r="E185" s="29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28" t="str">
        <f t="shared" si="37"/>
        <v/>
      </c>
      <c r="R185" s="28" t="str">
        <f t="shared" si="38"/>
        <v/>
      </c>
      <c r="S185" s="28" t="str">
        <f t="shared" si="39"/>
        <v/>
      </c>
      <c r="T185" s="28" t="str">
        <f t="shared" si="40"/>
        <v/>
      </c>
      <c r="U185" s="23" t="str">
        <f t="shared" si="41"/>
        <v/>
      </c>
      <c r="V185" s="28" t="str">
        <f t="shared" si="42"/>
        <v/>
      </c>
      <c r="W185" s="28" t="str">
        <f t="shared" si="43"/>
        <v/>
      </c>
      <c r="X185" s="28" t="str">
        <f t="shared" si="44"/>
        <v/>
      </c>
      <c r="Y185" s="23" t="str">
        <f t="shared" si="45"/>
        <v/>
      </c>
      <c r="Z185" s="23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2" t="str">
        <f>IF(E186="","",'Jornada de trabajo'!$D$3)</f>
        <v/>
      </c>
      <c r="E186" s="29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28" t="str">
        <f t="shared" si="37"/>
        <v/>
      </c>
      <c r="R186" s="28" t="str">
        <f t="shared" si="38"/>
        <v/>
      </c>
      <c r="S186" s="28" t="str">
        <f t="shared" si="39"/>
        <v/>
      </c>
      <c r="T186" s="28" t="str">
        <f t="shared" si="40"/>
        <v/>
      </c>
      <c r="U186" s="23" t="str">
        <f t="shared" si="41"/>
        <v/>
      </c>
      <c r="V186" s="28" t="str">
        <f t="shared" si="42"/>
        <v/>
      </c>
      <c r="W186" s="28" t="str">
        <f t="shared" si="43"/>
        <v/>
      </c>
      <c r="X186" s="28" t="str">
        <f t="shared" si="44"/>
        <v/>
      </c>
      <c r="Y186" s="23" t="str">
        <f t="shared" si="45"/>
        <v/>
      </c>
      <c r="Z186" s="23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2" t="str">
        <f>IF(E187="","",'Jornada de trabajo'!$D$3)</f>
        <v/>
      </c>
      <c r="E187" s="29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28" t="str">
        <f t="shared" ref="Q187:Q250" si="55">IFERROR(TRUNC(IF(J187="","",IF(I187="Festivo",0,L187-(O187+P187))),2),"")</f>
        <v/>
      </c>
      <c r="R187" s="28" t="str">
        <f t="shared" ref="R187:R250" si="56">IFERROR(TRUNC(IF(J187="","",IF(I187="Festivo",0,P187+O187)),2),"")</f>
        <v/>
      </c>
      <c r="S187" s="28" t="str">
        <f t="shared" ref="S187:S250" si="57">IFERROR(TRUNC(IF(J187="","",IF(W187=0,IF(I187="Festivo",L187-(O187+P187),0),IF(I187="Festivo",L187-(O187+P187)-W187))),2),"")</f>
        <v/>
      </c>
      <c r="T187" s="28" t="str">
        <f t="shared" ref="T187:T250" si="58">IFERROR(TRUNC(IF(J187="","",IF(X187=0,IF(I187="Festivo",P187+O187,0),IF(I187="Festivo",P187+O187,0)-X187)),2),"")</f>
        <v/>
      </c>
      <c r="U187" s="23" t="str">
        <f t="shared" ref="U187:U250" si="59">IF(J187="","",SUM(Q187:T187))</f>
        <v/>
      </c>
      <c r="V187" s="28" t="str">
        <f t="shared" ref="V187:V250" si="60">IFERROR(TRUNC(IF(J187="","",IF(E187&lt;&gt;"",0,"")),2),"")</f>
        <v/>
      </c>
      <c r="W187" s="28" t="str">
        <f t="shared" ref="W187:W250" si="61">IFERROR(TRUNC(IF(J187="","",IF(I187="Festivo",IF(L187&gt;8,IF(M187="SI",8-O187,IF(N187="SI",8,8)),IF(N187="SI",(K187-P187)-J187,IF(M187="SI",L187-O187,L187))),0)),2),"")</f>
        <v/>
      </c>
      <c r="X187" s="28" t="str">
        <f t="shared" ref="X187:X250" si="62">IFERROR(TRUNC(IF(J187="","",IF(I187="festivo",IF(W187+P187+O187=8,P187+O187,IF(W187=8,0,IF(M187="SI",O187,IF(N187="SI",P187,IF(L187&lt;9,0,8-W187))))),0)),2),"")</f>
        <v/>
      </c>
      <c r="Y187" s="23" t="str">
        <f t="shared" ref="Y187:Y250" si="63">IF(J187="","",SUM(V187:X187))</f>
        <v/>
      </c>
      <c r="Z187" s="23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2" t="str">
        <f>IF(E188="","",'Jornada de trabajo'!$D$3)</f>
        <v/>
      </c>
      <c r="E188" s="29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28" t="str">
        <f t="shared" si="55"/>
        <v/>
      </c>
      <c r="R188" s="28" t="str">
        <f t="shared" si="56"/>
        <v/>
      </c>
      <c r="S188" s="28" t="str">
        <f t="shared" si="57"/>
        <v/>
      </c>
      <c r="T188" s="28" t="str">
        <f t="shared" si="58"/>
        <v/>
      </c>
      <c r="U188" s="23" t="str">
        <f t="shared" si="59"/>
        <v/>
      </c>
      <c r="V188" s="28" t="str">
        <f t="shared" si="60"/>
        <v/>
      </c>
      <c r="W188" s="28" t="str">
        <f t="shared" si="61"/>
        <v/>
      </c>
      <c r="X188" s="28" t="str">
        <f t="shared" si="62"/>
        <v/>
      </c>
      <c r="Y188" s="23" t="str">
        <f t="shared" si="63"/>
        <v/>
      </c>
      <c r="Z188" s="23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2" t="str">
        <f>IF(E189="","",'Jornada de trabajo'!$D$3)</f>
        <v/>
      </c>
      <c r="E189" s="29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28" t="str">
        <f t="shared" si="55"/>
        <v/>
      </c>
      <c r="R189" s="28" t="str">
        <f t="shared" si="56"/>
        <v/>
      </c>
      <c r="S189" s="28" t="str">
        <f t="shared" si="57"/>
        <v/>
      </c>
      <c r="T189" s="28" t="str">
        <f t="shared" si="58"/>
        <v/>
      </c>
      <c r="U189" s="23" t="str">
        <f t="shared" si="59"/>
        <v/>
      </c>
      <c r="V189" s="28" t="str">
        <f t="shared" si="60"/>
        <v/>
      </c>
      <c r="W189" s="28" t="str">
        <f t="shared" si="61"/>
        <v/>
      </c>
      <c r="X189" s="28" t="str">
        <f t="shared" si="62"/>
        <v/>
      </c>
      <c r="Y189" s="23" t="str">
        <f t="shared" si="63"/>
        <v/>
      </c>
      <c r="Z189" s="23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2" t="str">
        <f>IF(E190="","",'Jornada de trabajo'!$D$3)</f>
        <v/>
      </c>
      <c r="E190" s="29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28" t="str">
        <f t="shared" si="55"/>
        <v/>
      </c>
      <c r="R190" s="28" t="str">
        <f t="shared" si="56"/>
        <v/>
      </c>
      <c r="S190" s="28" t="str">
        <f t="shared" si="57"/>
        <v/>
      </c>
      <c r="T190" s="28" t="str">
        <f t="shared" si="58"/>
        <v/>
      </c>
      <c r="U190" s="23" t="str">
        <f t="shared" si="59"/>
        <v/>
      </c>
      <c r="V190" s="28" t="str">
        <f t="shared" si="60"/>
        <v/>
      </c>
      <c r="W190" s="28" t="str">
        <f t="shared" si="61"/>
        <v/>
      </c>
      <c r="X190" s="28" t="str">
        <f t="shared" si="62"/>
        <v/>
      </c>
      <c r="Y190" s="23" t="str">
        <f t="shared" si="63"/>
        <v/>
      </c>
      <c r="Z190" s="23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2" t="str">
        <f>IF(E191="","",'Jornada de trabajo'!$D$3)</f>
        <v/>
      </c>
      <c r="E191" s="29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28" t="str">
        <f t="shared" si="55"/>
        <v/>
      </c>
      <c r="R191" s="28" t="str">
        <f t="shared" si="56"/>
        <v/>
      </c>
      <c r="S191" s="28" t="str">
        <f t="shared" si="57"/>
        <v/>
      </c>
      <c r="T191" s="28" t="str">
        <f t="shared" si="58"/>
        <v/>
      </c>
      <c r="U191" s="23" t="str">
        <f t="shared" si="59"/>
        <v/>
      </c>
      <c r="V191" s="28" t="str">
        <f t="shared" si="60"/>
        <v/>
      </c>
      <c r="W191" s="28" t="str">
        <f t="shared" si="61"/>
        <v/>
      </c>
      <c r="X191" s="28" t="str">
        <f t="shared" si="62"/>
        <v/>
      </c>
      <c r="Y191" s="23" t="str">
        <f t="shared" si="63"/>
        <v/>
      </c>
      <c r="Z191" s="23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2" t="str">
        <f>IF(E192="","",'Jornada de trabajo'!$D$3)</f>
        <v/>
      </c>
      <c r="E192" s="29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28" t="str">
        <f t="shared" si="55"/>
        <v/>
      </c>
      <c r="R192" s="28" t="str">
        <f t="shared" si="56"/>
        <v/>
      </c>
      <c r="S192" s="28" t="str">
        <f t="shared" si="57"/>
        <v/>
      </c>
      <c r="T192" s="28" t="str">
        <f t="shared" si="58"/>
        <v/>
      </c>
      <c r="U192" s="23" t="str">
        <f t="shared" si="59"/>
        <v/>
      </c>
      <c r="V192" s="28" t="str">
        <f t="shared" si="60"/>
        <v/>
      </c>
      <c r="W192" s="28" t="str">
        <f t="shared" si="61"/>
        <v/>
      </c>
      <c r="X192" s="28" t="str">
        <f t="shared" si="62"/>
        <v/>
      </c>
      <c r="Y192" s="23" t="str">
        <f t="shared" si="63"/>
        <v/>
      </c>
      <c r="Z192" s="23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2" t="str">
        <f>IF(E193="","",'Jornada de trabajo'!$D$3)</f>
        <v/>
      </c>
      <c r="E193" s="29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28" t="str">
        <f t="shared" si="55"/>
        <v/>
      </c>
      <c r="R193" s="28" t="str">
        <f t="shared" si="56"/>
        <v/>
      </c>
      <c r="S193" s="28" t="str">
        <f t="shared" si="57"/>
        <v/>
      </c>
      <c r="T193" s="28" t="str">
        <f t="shared" si="58"/>
        <v/>
      </c>
      <c r="U193" s="23" t="str">
        <f t="shared" si="59"/>
        <v/>
      </c>
      <c r="V193" s="28" t="str">
        <f t="shared" si="60"/>
        <v/>
      </c>
      <c r="W193" s="28" t="str">
        <f t="shared" si="61"/>
        <v/>
      </c>
      <c r="X193" s="28" t="str">
        <f t="shared" si="62"/>
        <v/>
      </c>
      <c r="Y193" s="23" t="str">
        <f t="shared" si="63"/>
        <v/>
      </c>
      <c r="Z193" s="23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2" t="str">
        <f>IF(E194="","",'Jornada de trabajo'!$D$3)</f>
        <v/>
      </c>
      <c r="E194" s="29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28" t="str">
        <f t="shared" si="55"/>
        <v/>
      </c>
      <c r="R194" s="28" t="str">
        <f t="shared" si="56"/>
        <v/>
      </c>
      <c r="S194" s="28" t="str">
        <f t="shared" si="57"/>
        <v/>
      </c>
      <c r="T194" s="28" t="str">
        <f t="shared" si="58"/>
        <v/>
      </c>
      <c r="U194" s="23" t="str">
        <f t="shared" si="59"/>
        <v/>
      </c>
      <c r="V194" s="28" t="str">
        <f t="shared" si="60"/>
        <v/>
      </c>
      <c r="W194" s="28" t="str">
        <f t="shared" si="61"/>
        <v/>
      </c>
      <c r="X194" s="28" t="str">
        <f t="shared" si="62"/>
        <v/>
      </c>
      <c r="Y194" s="23" t="str">
        <f t="shared" si="63"/>
        <v/>
      </c>
      <c r="Z194" s="23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2" t="str">
        <f>IF(E195="","",'Jornada de trabajo'!$D$3)</f>
        <v/>
      </c>
      <c r="E195" s="29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28" t="str">
        <f t="shared" si="55"/>
        <v/>
      </c>
      <c r="R195" s="28" t="str">
        <f t="shared" si="56"/>
        <v/>
      </c>
      <c r="S195" s="28" t="str">
        <f t="shared" si="57"/>
        <v/>
      </c>
      <c r="T195" s="28" t="str">
        <f t="shared" si="58"/>
        <v/>
      </c>
      <c r="U195" s="23" t="str">
        <f t="shared" si="59"/>
        <v/>
      </c>
      <c r="V195" s="28" t="str">
        <f t="shared" si="60"/>
        <v/>
      </c>
      <c r="W195" s="28" t="str">
        <f t="shared" si="61"/>
        <v/>
      </c>
      <c r="X195" s="28" t="str">
        <f t="shared" si="62"/>
        <v/>
      </c>
      <c r="Y195" s="23" t="str">
        <f t="shared" si="63"/>
        <v/>
      </c>
      <c r="Z195" s="23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2" t="str">
        <f>IF(E196="","",'Jornada de trabajo'!$D$3)</f>
        <v/>
      </c>
      <c r="E196" s="29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28" t="str">
        <f t="shared" si="55"/>
        <v/>
      </c>
      <c r="R196" s="28" t="str">
        <f t="shared" si="56"/>
        <v/>
      </c>
      <c r="S196" s="28" t="str">
        <f t="shared" si="57"/>
        <v/>
      </c>
      <c r="T196" s="28" t="str">
        <f t="shared" si="58"/>
        <v/>
      </c>
      <c r="U196" s="23" t="str">
        <f t="shared" si="59"/>
        <v/>
      </c>
      <c r="V196" s="28" t="str">
        <f t="shared" si="60"/>
        <v/>
      </c>
      <c r="W196" s="28" t="str">
        <f t="shared" si="61"/>
        <v/>
      </c>
      <c r="X196" s="28" t="str">
        <f t="shared" si="62"/>
        <v/>
      </c>
      <c r="Y196" s="23" t="str">
        <f t="shared" si="63"/>
        <v/>
      </c>
      <c r="Z196" s="23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2" t="str">
        <f>IF(E197="","",'Jornada de trabajo'!$D$3)</f>
        <v/>
      </c>
      <c r="E197" s="29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28" t="str">
        <f t="shared" si="55"/>
        <v/>
      </c>
      <c r="R197" s="28" t="str">
        <f t="shared" si="56"/>
        <v/>
      </c>
      <c r="S197" s="28" t="str">
        <f t="shared" si="57"/>
        <v/>
      </c>
      <c r="T197" s="28" t="str">
        <f t="shared" si="58"/>
        <v/>
      </c>
      <c r="U197" s="23" t="str">
        <f t="shared" si="59"/>
        <v/>
      </c>
      <c r="V197" s="28" t="str">
        <f t="shared" si="60"/>
        <v/>
      </c>
      <c r="W197" s="28" t="str">
        <f t="shared" si="61"/>
        <v/>
      </c>
      <c r="X197" s="28" t="str">
        <f t="shared" si="62"/>
        <v/>
      </c>
      <c r="Y197" s="23" t="str">
        <f t="shared" si="63"/>
        <v/>
      </c>
      <c r="Z197" s="23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2" t="str">
        <f>IF(E198="","",'Jornada de trabajo'!$D$3)</f>
        <v/>
      </c>
      <c r="E198" s="29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28" t="str">
        <f t="shared" si="55"/>
        <v/>
      </c>
      <c r="R198" s="28" t="str">
        <f t="shared" si="56"/>
        <v/>
      </c>
      <c r="S198" s="28" t="str">
        <f t="shared" si="57"/>
        <v/>
      </c>
      <c r="T198" s="28" t="str">
        <f t="shared" si="58"/>
        <v/>
      </c>
      <c r="U198" s="23" t="str">
        <f t="shared" si="59"/>
        <v/>
      </c>
      <c r="V198" s="28" t="str">
        <f t="shared" si="60"/>
        <v/>
      </c>
      <c r="W198" s="28" t="str">
        <f t="shared" si="61"/>
        <v/>
      </c>
      <c r="X198" s="28" t="str">
        <f t="shared" si="62"/>
        <v/>
      </c>
      <c r="Y198" s="23" t="str">
        <f t="shared" si="63"/>
        <v/>
      </c>
      <c r="Z198" s="23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2" t="str">
        <f>IF(E199="","",'Jornada de trabajo'!$D$3)</f>
        <v/>
      </c>
      <c r="E199" s="29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28" t="str">
        <f t="shared" si="55"/>
        <v/>
      </c>
      <c r="R199" s="28" t="str">
        <f t="shared" si="56"/>
        <v/>
      </c>
      <c r="S199" s="28" t="str">
        <f t="shared" si="57"/>
        <v/>
      </c>
      <c r="T199" s="28" t="str">
        <f t="shared" si="58"/>
        <v/>
      </c>
      <c r="U199" s="23" t="str">
        <f t="shared" si="59"/>
        <v/>
      </c>
      <c r="V199" s="28" t="str">
        <f t="shared" si="60"/>
        <v/>
      </c>
      <c r="W199" s="28" t="str">
        <f t="shared" si="61"/>
        <v/>
      </c>
      <c r="X199" s="28" t="str">
        <f t="shared" si="62"/>
        <v/>
      </c>
      <c r="Y199" s="23" t="str">
        <f t="shared" si="63"/>
        <v/>
      </c>
      <c r="Z199" s="23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2" t="str">
        <f>IF(E200="","",'Jornada de trabajo'!$D$3)</f>
        <v/>
      </c>
      <c r="E200" s="29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28" t="str">
        <f t="shared" si="55"/>
        <v/>
      </c>
      <c r="R200" s="28" t="str">
        <f t="shared" si="56"/>
        <v/>
      </c>
      <c r="S200" s="28" t="str">
        <f t="shared" si="57"/>
        <v/>
      </c>
      <c r="T200" s="28" t="str">
        <f t="shared" si="58"/>
        <v/>
      </c>
      <c r="U200" s="23" t="str">
        <f t="shared" si="59"/>
        <v/>
      </c>
      <c r="V200" s="28" t="str">
        <f t="shared" si="60"/>
        <v/>
      </c>
      <c r="W200" s="28" t="str">
        <f t="shared" si="61"/>
        <v/>
      </c>
      <c r="X200" s="28" t="str">
        <f t="shared" si="62"/>
        <v/>
      </c>
      <c r="Y200" s="23" t="str">
        <f t="shared" si="63"/>
        <v/>
      </c>
      <c r="Z200" s="23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2" t="str">
        <f>IF(E201="","",'Jornada de trabajo'!$D$3)</f>
        <v/>
      </c>
      <c r="E201" s="29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28" t="str">
        <f t="shared" si="55"/>
        <v/>
      </c>
      <c r="R201" s="28" t="str">
        <f t="shared" si="56"/>
        <v/>
      </c>
      <c r="S201" s="28" t="str">
        <f t="shared" si="57"/>
        <v/>
      </c>
      <c r="T201" s="28" t="str">
        <f t="shared" si="58"/>
        <v/>
      </c>
      <c r="U201" s="23" t="str">
        <f t="shared" si="59"/>
        <v/>
      </c>
      <c r="V201" s="28" t="str">
        <f t="shared" si="60"/>
        <v/>
      </c>
      <c r="W201" s="28" t="str">
        <f t="shared" si="61"/>
        <v/>
      </c>
      <c r="X201" s="28" t="str">
        <f t="shared" si="62"/>
        <v/>
      </c>
      <c r="Y201" s="23" t="str">
        <f t="shared" si="63"/>
        <v/>
      </c>
      <c r="Z201" s="23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2" t="str">
        <f>IF(E202="","",'Jornada de trabajo'!$D$3)</f>
        <v/>
      </c>
      <c r="E202" s="29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28" t="str">
        <f t="shared" si="55"/>
        <v/>
      </c>
      <c r="R202" s="28" t="str">
        <f t="shared" si="56"/>
        <v/>
      </c>
      <c r="S202" s="28" t="str">
        <f t="shared" si="57"/>
        <v/>
      </c>
      <c r="T202" s="28" t="str">
        <f t="shared" si="58"/>
        <v/>
      </c>
      <c r="U202" s="23" t="str">
        <f t="shared" si="59"/>
        <v/>
      </c>
      <c r="V202" s="28" t="str">
        <f t="shared" si="60"/>
        <v/>
      </c>
      <c r="W202" s="28" t="str">
        <f t="shared" si="61"/>
        <v/>
      </c>
      <c r="X202" s="28" t="str">
        <f t="shared" si="62"/>
        <v/>
      </c>
      <c r="Y202" s="23" t="str">
        <f t="shared" si="63"/>
        <v/>
      </c>
      <c r="Z202" s="23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2" t="str">
        <f>IF(E203="","",'Jornada de trabajo'!$D$3)</f>
        <v/>
      </c>
      <c r="E203" s="29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28" t="str">
        <f t="shared" si="55"/>
        <v/>
      </c>
      <c r="R203" s="28" t="str">
        <f t="shared" si="56"/>
        <v/>
      </c>
      <c r="S203" s="28" t="str">
        <f t="shared" si="57"/>
        <v/>
      </c>
      <c r="T203" s="28" t="str">
        <f t="shared" si="58"/>
        <v/>
      </c>
      <c r="U203" s="23" t="str">
        <f t="shared" si="59"/>
        <v/>
      </c>
      <c r="V203" s="28" t="str">
        <f t="shared" si="60"/>
        <v/>
      </c>
      <c r="W203" s="28" t="str">
        <f t="shared" si="61"/>
        <v/>
      </c>
      <c r="X203" s="28" t="str">
        <f t="shared" si="62"/>
        <v/>
      </c>
      <c r="Y203" s="23" t="str">
        <f t="shared" si="63"/>
        <v/>
      </c>
      <c r="Z203" s="23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2" t="str">
        <f>IF(E204="","",'Jornada de trabajo'!$D$3)</f>
        <v/>
      </c>
      <c r="E204" s="29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28" t="str">
        <f t="shared" si="55"/>
        <v/>
      </c>
      <c r="R204" s="28" t="str">
        <f t="shared" si="56"/>
        <v/>
      </c>
      <c r="S204" s="28" t="str">
        <f t="shared" si="57"/>
        <v/>
      </c>
      <c r="T204" s="28" t="str">
        <f t="shared" si="58"/>
        <v/>
      </c>
      <c r="U204" s="23" t="str">
        <f t="shared" si="59"/>
        <v/>
      </c>
      <c r="V204" s="28" t="str">
        <f t="shared" si="60"/>
        <v/>
      </c>
      <c r="W204" s="28" t="str">
        <f t="shared" si="61"/>
        <v/>
      </c>
      <c r="X204" s="28" t="str">
        <f t="shared" si="62"/>
        <v/>
      </c>
      <c r="Y204" s="23" t="str">
        <f t="shared" si="63"/>
        <v/>
      </c>
      <c r="Z204" s="23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2" t="str">
        <f>IF(E205="","",'Jornada de trabajo'!$D$3)</f>
        <v/>
      </c>
      <c r="E205" s="29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28" t="str">
        <f t="shared" si="55"/>
        <v/>
      </c>
      <c r="R205" s="28" t="str">
        <f t="shared" si="56"/>
        <v/>
      </c>
      <c r="S205" s="28" t="str">
        <f t="shared" si="57"/>
        <v/>
      </c>
      <c r="T205" s="28" t="str">
        <f t="shared" si="58"/>
        <v/>
      </c>
      <c r="U205" s="23" t="str">
        <f t="shared" si="59"/>
        <v/>
      </c>
      <c r="V205" s="28" t="str">
        <f t="shared" si="60"/>
        <v/>
      </c>
      <c r="W205" s="28" t="str">
        <f t="shared" si="61"/>
        <v/>
      </c>
      <c r="X205" s="28" t="str">
        <f t="shared" si="62"/>
        <v/>
      </c>
      <c r="Y205" s="23" t="str">
        <f t="shared" si="63"/>
        <v/>
      </c>
      <c r="Z205" s="23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2" t="str">
        <f>IF(E206="","",'Jornada de trabajo'!$D$3)</f>
        <v/>
      </c>
      <c r="E206" s="29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28" t="str">
        <f t="shared" si="55"/>
        <v/>
      </c>
      <c r="R206" s="28" t="str">
        <f t="shared" si="56"/>
        <v/>
      </c>
      <c r="S206" s="28" t="str">
        <f t="shared" si="57"/>
        <v/>
      </c>
      <c r="T206" s="28" t="str">
        <f t="shared" si="58"/>
        <v/>
      </c>
      <c r="U206" s="23" t="str">
        <f t="shared" si="59"/>
        <v/>
      </c>
      <c r="V206" s="28" t="str">
        <f t="shared" si="60"/>
        <v/>
      </c>
      <c r="W206" s="28" t="str">
        <f t="shared" si="61"/>
        <v/>
      </c>
      <c r="X206" s="28" t="str">
        <f t="shared" si="62"/>
        <v/>
      </c>
      <c r="Y206" s="23" t="str">
        <f t="shared" si="63"/>
        <v/>
      </c>
      <c r="Z206" s="23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2" t="str">
        <f>IF(E207="","",'Jornada de trabajo'!$D$3)</f>
        <v/>
      </c>
      <c r="E207" s="29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28" t="str">
        <f t="shared" si="55"/>
        <v/>
      </c>
      <c r="R207" s="28" t="str">
        <f t="shared" si="56"/>
        <v/>
      </c>
      <c r="S207" s="28" t="str">
        <f t="shared" si="57"/>
        <v/>
      </c>
      <c r="T207" s="28" t="str">
        <f t="shared" si="58"/>
        <v/>
      </c>
      <c r="U207" s="23" t="str">
        <f t="shared" si="59"/>
        <v/>
      </c>
      <c r="V207" s="28" t="str">
        <f t="shared" si="60"/>
        <v/>
      </c>
      <c r="W207" s="28" t="str">
        <f t="shared" si="61"/>
        <v/>
      </c>
      <c r="X207" s="28" t="str">
        <f t="shared" si="62"/>
        <v/>
      </c>
      <c r="Y207" s="23" t="str">
        <f t="shared" si="63"/>
        <v/>
      </c>
      <c r="Z207" s="23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2" t="str">
        <f>IF(E208="","",'Jornada de trabajo'!$D$3)</f>
        <v/>
      </c>
      <c r="E208" s="29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28" t="str">
        <f t="shared" si="55"/>
        <v/>
      </c>
      <c r="R208" s="28" t="str">
        <f t="shared" si="56"/>
        <v/>
      </c>
      <c r="S208" s="28" t="str">
        <f t="shared" si="57"/>
        <v/>
      </c>
      <c r="T208" s="28" t="str">
        <f t="shared" si="58"/>
        <v/>
      </c>
      <c r="U208" s="23" t="str">
        <f t="shared" si="59"/>
        <v/>
      </c>
      <c r="V208" s="28" t="str">
        <f t="shared" si="60"/>
        <v/>
      </c>
      <c r="W208" s="28" t="str">
        <f t="shared" si="61"/>
        <v/>
      </c>
      <c r="X208" s="28" t="str">
        <f t="shared" si="62"/>
        <v/>
      </c>
      <c r="Y208" s="23" t="str">
        <f t="shared" si="63"/>
        <v/>
      </c>
      <c r="Z208" s="23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2" t="str">
        <f>IF(E209="","",'Jornada de trabajo'!$D$3)</f>
        <v/>
      </c>
      <c r="E209" s="29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28" t="str">
        <f t="shared" si="55"/>
        <v/>
      </c>
      <c r="R209" s="28" t="str">
        <f t="shared" si="56"/>
        <v/>
      </c>
      <c r="S209" s="28" t="str">
        <f t="shared" si="57"/>
        <v/>
      </c>
      <c r="T209" s="28" t="str">
        <f t="shared" si="58"/>
        <v/>
      </c>
      <c r="U209" s="23" t="str">
        <f t="shared" si="59"/>
        <v/>
      </c>
      <c r="V209" s="28" t="str">
        <f t="shared" si="60"/>
        <v/>
      </c>
      <c r="W209" s="28" t="str">
        <f t="shared" si="61"/>
        <v/>
      </c>
      <c r="X209" s="28" t="str">
        <f t="shared" si="62"/>
        <v/>
      </c>
      <c r="Y209" s="23" t="str">
        <f t="shared" si="63"/>
        <v/>
      </c>
      <c r="Z209" s="23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2" t="str">
        <f>IF(E210="","",'Jornada de trabajo'!$D$3)</f>
        <v/>
      </c>
      <c r="E210" s="29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28" t="str">
        <f t="shared" si="55"/>
        <v/>
      </c>
      <c r="R210" s="28" t="str">
        <f t="shared" si="56"/>
        <v/>
      </c>
      <c r="S210" s="28" t="str">
        <f t="shared" si="57"/>
        <v/>
      </c>
      <c r="T210" s="28" t="str">
        <f t="shared" si="58"/>
        <v/>
      </c>
      <c r="U210" s="23" t="str">
        <f t="shared" si="59"/>
        <v/>
      </c>
      <c r="V210" s="28" t="str">
        <f t="shared" si="60"/>
        <v/>
      </c>
      <c r="W210" s="28" t="str">
        <f t="shared" si="61"/>
        <v/>
      </c>
      <c r="X210" s="28" t="str">
        <f t="shared" si="62"/>
        <v/>
      </c>
      <c r="Y210" s="23" t="str">
        <f t="shared" si="63"/>
        <v/>
      </c>
      <c r="Z210" s="23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2" t="str">
        <f>IF(E211="","",'Jornada de trabajo'!$D$3)</f>
        <v/>
      </c>
      <c r="E211" s="29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28" t="str">
        <f t="shared" si="55"/>
        <v/>
      </c>
      <c r="R211" s="28" t="str">
        <f t="shared" si="56"/>
        <v/>
      </c>
      <c r="S211" s="28" t="str">
        <f t="shared" si="57"/>
        <v/>
      </c>
      <c r="T211" s="28" t="str">
        <f t="shared" si="58"/>
        <v/>
      </c>
      <c r="U211" s="23" t="str">
        <f t="shared" si="59"/>
        <v/>
      </c>
      <c r="V211" s="28" t="str">
        <f t="shared" si="60"/>
        <v/>
      </c>
      <c r="W211" s="28" t="str">
        <f t="shared" si="61"/>
        <v/>
      </c>
      <c r="X211" s="28" t="str">
        <f t="shared" si="62"/>
        <v/>
      </c>
      <c r="Y211" s="23" t="str">
        <f t="shared" si="63"/>
        <v/>
      </c>
      <c r="Z211" s="23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2" t="str">
        <f>IF(E212="","",'Jornada de trabajo'!$D$3)</f>
        <v/>
      </c>
      <c r="E212" s="29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28" t="str">
        <f t="shared" si="55"/>
        <v/>
      </c>
      <c r="R212" s="28" t="str">
        <f t="shared" si="56"/>
        <v/>
      </c>
      <c r="S212" s="28" t="str">
        <f t="shared" si="57"/>
        <v/>
      </c>
      <c r="T212" s="28" t="str">
        <f t="shared" si="58"/>
        <v/>
      </c>
      <c r="U212" s="23" t="str">
        <f t="shared" si="59"/>
        <v/>
      </c>
      <c r="V212" s="28" t="str">
        <f t="shared" si="60"/>
        <v/>
      </c>
      <c r="W212" s="28" t="str">
        <f t="shared" si="61"/>
        <v/>
      </c>
      <c r="X212" s="28" t="str">
        <f t="shared" si="62"/>
        <v/>
      </c>
      <c r="Y212" s="23" t="str">
        <f t="shared" si="63"/>
        <v/>
      </c>
      <c r="Z212" s="23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2" t="str">
        <f>IF(E213="","",'Jornada de trabajo'!$D$3)</f>
        <v/>
      </c>
      <c r="E213" s="29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28" t="str">
        <f t="shared" si="55"/>
        <v/>
      </c>
      <c r="R213" s="28" t="str">
        <f t="shared" si="56"/>
        <v/>
      </c>
      <c r="S213" s="28" t="str">
        <f t="shared" si="57"/>
        <v/>
      </c>
      <c r="T213" s="28" t="str">
        <f t="shared" si="58"/>
        <v/>
      </c>
      <c r="U213" s="23" t="str">
        <f t="shared" si="59"/>
        <v/>
      </c>
      <c r="V213" s="28" t="str">
        <f t="shared" si="60"/>
        <v/>
      </c>
      <c r="W213" s="28" t="str">
        <f t="shared" si="61"/>
        <v/>
      </c>
      <c r="X213" s="28" t="str">
        <f t="shared" si="62"/>
        <v/>
      </c>
      <c r="Y213" s="23" t="str">
        <f t="shared" si="63"/>
        <v/>
      </c>
      <c r="Z213" s="23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2" t="str">
        <f>IF(E214="","",'Jornada de trabajo'!$D$3)</f>
        <v/>
      </c>
      <c r="E214" s="29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28" t="str">
        <f t="shared" si="55"/>
        <v/>
      </c>
      <c r="R214" s="28" t="str">
        <f t="shared" si="56"/>
        <v/>
      </c>
      <c r="S214" s="28" t="str">
        <f t="shared" si="57"/>
        <v/>
      </c>
      <c r="T214" s="28" t="str">
        <f t="shared" si="58"/>
        <v/>
      </c>
      <c r="U214" s="23" t="str">
        <f t="shared" si="59"/>
        <v/>
      </c>
      <c r="V214" s="28" t="str">
        <f t="shared" si="60"/>
        <v/>
      </c>
      <c r="W214" s="28" t="str">
        <f t="shared" si="61"/>
        <v/>
      </c>
      <c r="X214" s="28" t="str">
        <f t="shared" si="62"/>
        <v/>
      </c>
      <c r="Y214" s="23" t="str">
        <f t="shared" si="63"/>
        <v/>
      </c>
      <c r="Z214" s="23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2" t="str">
        <f>IF(E215="","",'Jornada de trabajo'!$D$3)</f>
        <v/>
      </c>
      <c r="E215" s="29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28" t="str">
        <f t="shared" si="55"/>
        <v/>
      </c>
      <c r="R215" s="28" t="str">
        <f t="shared" si="56"/>
        <v/>
      </c>
      <c r="S215" s="28" t="str">
        <f t="shared" si="57"/>
        <v/>
      </c>
      <c r="T215" s="28" t="str">
        <f t="shared" si="58"/>
        <v/>
      </c>
      <c r="U215" s="23" t="str">
        <f t="shared" si="59"/>
        <v/>
      </c>
      <c r="V215" s="28" t="str">
        <f t="shared" si="60"/>
        <v/>
      </c>
      <c r="W215" s="28" t="str">
        <f t="shared" si="61"/>
        <v/>
      </c>
      <c r="X215" s="28" t="str">
        <f t="shared" si="62"/>
        <v/>
      </c>
      <c r="Y215" s="23" t="str">
        <f t="shared" si="63"/>
        <v/>
      </c>
      <c r="Z215" s="23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2" t="str">
        <f>IF(E216="","",'Jornada de trabajo'!$D$3)</f>
        <v/>
      </c>
      <c r="E216" s="29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28" t="str">
        <f t="shared" si="55"/>
        <v/>
      </c>
      <c r="R216" s="28" t="str">
        <f t="shared" si="56"/>
        <v/>
      </c>
      <c r="S216" s="28" t="str">
        <f t="shared" si="57"/>
        <v/>
      </c>
      <c r="T216" s="28" t="str">
        <f t="shared" si="58"/>
        <v/>
      </c>
      <c r="U216" s="23" t="str">
        <f t="shared" si="59"/>
        <v/>
      </c>
      <c r="V216" s="28" t="str">
        <f t="shared" si="60"/>
        <v/>
      </c>
      <c r="W216" s="28" t="str">
        <f t="shared" si="61"/>
        <v/>
      </c>
      <c r="X216" s="28" t="str">
        <f t="shared" si="62"/>
        <v/>
      </c>
      <c r="Y216" s="23" t="str">
        <f t="shared" si="63"/>
        <v/>
      </c>
      <c r="Z216" s="23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2" t="str">
        <f>IF(E217="","",'Jornada de trabajo'!$D$3)</f>
        <v/>
      </c>
      <c r="E217" s="29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28" t="str">
        <f t="shared" si="55"/>
        <v/>
      </c>
      <c r="R217" s="28" t="str">
        <f t="shared" si="56"/>
        <v/>
      </c>
      <c r="S217" s="28" t="str">
        <f t="shared" si="57"/>
        <v/>
      </c>
      <c r="T217" s="28" t="str">
        <f t="shared" si="58"/>
        <v/>
      </c>
      <c r="U217" s="23" t="str">
        <f t="shared" si="59"/>
        <v/>
      </c>
      <c r="V217" s="28" t="str">
        <f t="shared" si="60"/>
        <v/>
      </c>
      <c r="W217" s="28" t="str">
        <f t="shared" si="61"/>
        <v/>
      </c>
      <c r="X217" s="28" t="str">
        <f t="shared" si="62"/>
        <v/>
      </c>
      <c r="Y217" s="23" t="str">
        <f t="shared" si="63"/>
        <v/>
      </c>
      <c r="Z217" s="23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2" t="str">
        <f>IF(E218="","",'Jornada de trabajo'!$D$3)</f>
        <v/>
      </c>
      <c r="E218" s="29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28" t="str">
        <f t="shared" si="55"/>
        <v/>
      </c>
      <c r="R218" s="28" t="str">
        <f t="shared" si="56"/>
        <v/>
      </c>
      <c r="S218" s="28" t="str">
        <f t="shared" si="57"/>
        <v/>
      </c>
      <c r="T218" s="28" t="str">
        <f t="shared" si="58"/>
        <v/>
      </c>
      <c r="U218" s="23" t="str">
        <f t="shared" si="59"/>
        <v/>
      </c>
      <c r="V218" s="28" t="str">
        <f t="shared" si="60"/>
        <v/>
      </c>
      <c r="W218" s="28" t="str">
        <f t="shared" si="61"/>
        <v/>
      </c>
      <c r="X218" s="28" t="str">
        <f t="shared" si="62"/>
        <v/>
      </c>
      <c r="Y218" s="23" t="str">
        <f t="shared" si="63"/>
        <v/>
      </c>
      <c r="Z218" s="23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2" t="str">
        <f>IF(E219="","",'Jornada de trabajo'!$D$3)</f>
        <v/>
      </c>
      <c r="E219" s="29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28" t="str">
        <f t="shared" si="55"/>
        <v/>
      </c>
      <c r="R219" s="28" t="str">
        <f t="shared" si="56"/>
        <v/>
      </c>
      <c r="S219" s="28" t="str">
        <f t="shared" si="57"/>
        <v/>
      </c>
      <c r="T219" s="28" t="str">
        <f t="shared" si="58"/>
        <v/>
      </c>
      <c r="U219" s="23" t="str">
        <f t="shared" si="59"/>
        <v/>
      </c>
      <c r="V219" s="28" t="str">
        <f t="shared" si="60"/>
        <v/>
      </c>
      <c r="W219" s="28" t="str">
        <f t="shared" si="61"/>
        <v/>
      </c>
      <c r="X219" s="28" t="str">
        <f t="shared" si="62"/>
        <v/>
      </c>
      <c r="Y219" s="23" t="str">
        <f t="shared" si="63"/>
        <v/>
      </c>
      <c r="Z219" s="23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2" t="str">
        <f>IF(E220="","",'Jornada de trabajo'!$D$3)</f>
        <v/>
      </c>
      <c r="E220" s="29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28" t="str">
        <f t="shared" si="55"/>
        <v/>
      </c>
      <c r="R220" s="28" t="str">
        <f t="shared" si="56"/>
        <v/>
      </c>
      <c r="S220" s="28" t="str">
        <f t="shared" si="57"/>
        <v/>
      </c>
      <c r="T220" s="28" t="str">
        <f t="shared" si="58"/>
        <v/>
      </c>
      <c r="U220" s="23" t="str">
        <f t="shared" si="59"/>
        <v/>
      </c>
      <c r="V220" s="28" t="str">
        <f t="shared" si="60"/>
        <v/>
      </c>
      <c r="W220" s="28" t="str">
        <f t="shared" si="61"/>
        <v/>
      </c>
      <c r="X220" s="28" t="str">
        <f t="shared" si="62"/>
        <v/>
      </c>
      <c r="Y220" s="23" t="str">
        <f t="shared" si="63"/>
        <v/>
      </c>
      <c r="Z220" s="23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2" t="str">
        <f>IF(E221="","",'Jornada de trabajo'!$D$3)</f>
        <v/>
      </c>
      <c r="E221" s="29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28" t="str">
        <f t="shared" si="55"/>
        <v/>
      </c>
      <c r="R221" s="28" t="str">
        <f t="shared" si="56"/>
        <v/>
      </c>
      <c r="S221" s="28" t="str">
        <f t="shared" si="57"/>
        <v/>
      </c>
      <c r="T221" s="28" t="str">
        <f t="shared" si="58"/>
        <v/>
      </c>
      <c r="U221" s="23" t="str">
        <f t="shared" si="59"/>
        <v/>
      </c>
      <c r="V221" s="28" t="str">
        <f t="shared" si="60"/>
        <v/>
      </c>
      <c r="W221" s="28" t="str">
        <f t="shared" si="61"/>
        <v/>
      </c>
      <c r="X221" s="28" t="str">
        <f t="shared" si="62"/>
        <v/>
      </c>
      <c r="Y221" s="23" t="str">
        <f t="shared" si="63"/>
        <v/>
      </c>
      <c r="Z221" s="23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2" t="str">
        <f>IF(E222="","",'Jornada de trabajo'!$D$3)</f>
        <v/>
      </c>
      <c r="E222" s="29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28" t="str">
        <f t="shared" si="55"/>
        <v/>
      </c>
      <c r="R222" s="28" t="str">
        <f t="shared" si="56"/>
        <v/>
      </c>
      <c r="S222" s="28" t="str">
        <f t="shared" si="57"/>
        <v/>
      </c>
      <c r="T222" s="28" t="str">
        <f t="shared" si="58"/>
        <v/>
      </c>
      <c r="U222" s="23" t="str">
        <f t="shared" si="59"/>
        <v/>
      </c>
      <c r="V222" s="28" t="str">
        <f t="shared" si="60"/>
        <v/>
      </c>
      <c r="W222" s="28" t="str">
        <f t="shared" si="61"/>
        <v/>
      </c>
      <c r="X222" s="28" t="str">
        <f t="shared" si="62"/>
        <v/>
      </c>
      <c r="Y222" s="23" t="str">
        <f t="shared" si="63"/>
        <v/>
      </c>
      <c r="Z222" s="23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2" t="str">
        <f>IF(E223="","",'Jornada de trabajo'!$D$3)</f>
        <v/>
      </c>
      <c r="E223" s="29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28" t="str">
        <f t="shared" si="55"/>
        <v/>
      </c>
      <c r="R223" s="28" t="str">
        <f t="shared" si="56"/>
        <v/>
      </c>
      <c r="S223" s="28" t="str">
        <f t="shared" si="57"/>
        <v/>
      </c>
      <c r="T223" s="28" t="str">
        <f t="shared" si="58"/>
        <v/>
      </c>
      <c r="U223" s="23" t="str">
        <f t="shared" si="59"/>
        <v/>
      </c>
      <c r="V223" s="28" t="str">
        <f t="shared" si="60"/>
        <v/>
      </c>
      <c r="W223" s="28" t="str">
        <f t="shared" si="61"/>
        <v/>
      </c>
      <c r="X223" s="28" t="str">
        <f t="shared" si="62"/>
        <v/>
      </c>
      <c r="Y223" s="23" t="str">
        <f t="shared" si="63"/>
        <v/>
      </c>
      <c r="Z223" s="23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2" t="str">
        <f>IF(E224="","",'Jornada de trabajo'!$D$3)</f>
        <v/>
      </c>
      <c r="E224" s="29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28" t="str">
        <f t="shared" si="55"/>
        <v/>
      </c>
      <c r="R224" s="28" t="str">
        <f t="shared" si="56"/>
        <v/>
      </c>
      <c r="S224" s="28" t="str">
        <f t="shared" si="57"/>
        <v/>
      </c>
      <c r="T224" s="28" t="str">
        <f t="shared" si="58"/>
        <v/>
      </c>
      <c r="U224" s="23" t="str">
        <f t="shared" si="59"/>
        <v/>
      </c>
      <c r="V224" s="28" t="str">
        <f t="shared" si="60"/>
        <v/>
      </c>
      <c r="W224" s="28" t="str">
        <f t="shared" si="61"/>
        <v/>
      </c>
      <c r="X224" s="28" t="str">
        <f t="shared" si="62"/>
        <v/>
      </c>
      <c r="Y224" s="23" t="str">
        <f t="shared" si="63"/>
        <v/>
      </c>
      <c r="Z224" s="23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2" t="str">
        <f>IF(E225="","",'Jornada de trabajo'!$D$3)</f>
        <v/>
      </c>
      <c r="E225" s="29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28" t="str">
        <f t="shared" si="55"/>
        <v/>
      </c>
      <c r="R225" s="28" t="str">
        <f t="shared" si="56"/>
        <v/>
      </c>
      <c r="S225" s="28" t="str">
        <f t="shared" si="57"/>
        <v/>
      </c>
      <c r="T225" s="28" t="str">
        <f t="shared" si="58"/>
        <v/>
      </c>
      <c r="U225" s="23" t="str">
        <f t="shared" si="59"/>
        <v/>
      </c>
      <c r="V225" s="28" t="str">
        <f t="shared" si="60"/>
        <v/>
      </c>
      <c r="W225" s="28" t="str">
        <f t="shared" si="61"/>
        <v/>
      </c>
      <c r="X225" s="28" t="str">
        <f t="shared" si="62"/>
        <v/>
      </c>
      <c r="Y225" s="23" t="str">
        <f t="shared" si="63"/>
        <v/>
      </c>
      <c r="Z225" s="23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2" t="str">
        <f>IF(E226="","",'Jornada de trabajo'!$D$3)</f>
        <v/>
      </c>
      <c r="E226" s="29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28" t="str">
        <f t="shared" si="55"/>
        <v/>
      </c>
      <c r="R226" s="28" t="str">
        <f t="shared" si="56"/>
        <v/>
      </c>
      <c r="S226" s="28" t="str">
        <f t="shared" si="57"/>
        <v/>
      </c>
      <c r="T226" s="28" t="str">
        <f t="shared" si="58"/>
        <v/>
      </c>
      <c r="U226" s="23" t="str">
        <f t="shared" si="59"/>
        <v/>
      </c>
      <c r="V226" s="28" t="str">
        <f t="shared" si="60"/>
        <v/>
      </c>
      <c r="W226" s="28" t="str">
        <f t="shared" si="61"/>
        <v/>
      </c>
      <c r="X226" s="28" t="str">
        <f t="shared" si="62"/>
        <v/>
      </c>
      <c r="Y226" s="23" t="str">
        <f t="shared" si="63"/>
        <v/>
      </c>
      <c r="Z226" s="23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2" t="str">
        <f>IF(E227="","",'Jornada de trabajo'!$D$3)</f>
        <v/>
      </c>
      <c r="E227" s="29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28" t="str">
        <f t="shared" si="55"/>
        <v/>
      </c>
      <c r="R227" s="28" t="str">
        <f t="shared" si="56"/>
        <v/>
      </c>
      <c r="S227" s="28" t="str">
        <f t="shared" si="57"/>
        <v/>
      </c>
      <c r="T227" s="28" t="str">
        <f t="shared" si="58"/>
        <v/>
      </c>
      <c r="U227" s="23" t="str">
        <f t="shared" si="59"/>
        <v/>
      </c>
      <c r="V227" s="28" t="str">
        <f t="shared" si="60"/>
        <v/>
      </c>
      <c r="W227" s="28" t="str">
        <f t="shared" si="61"/>
        <v/>
      </c>
      <c r="X227" s="28" t="str">
        <f t="shared" si="62"/>
        <v/>
      </c>
      <c r="Y227" s="23" t="str">
        <f t="shared" si="63"/>
        <v/>
      </c>
      <c r="Z227" s="23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2" t="str">
        <f>IF(E228="","",'Jornada de trabajo'!$D$3)</f>
        <v/>
      </c>
      <c r="E228" s="29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28" t="str">
        <f t="shared" si="55"/>
        <v/>
      </c>
      <c r="R228" s="28" t="str">
        <f t="shared" si="56"/>
        <v/>
      </c>
      <c r="S228" s="28" t="str">
        <f t="shared" si="57"/>
        <v/>
      </c>
      <c r="T228" s="28" t="str">
        <f t="shared" si="58"/>
        <v/>
      </c>
      <c r="U228" s="23" t="str">
        <f t="shared" si="59"/>
        <v/>
      </c>
      <c r="V228" s="28" t="str">
        <f t="shared" si="60"/>
        <v/>
      </c>
      <c r="W228" s="28" t="str">
        <f t="shared" si="61"/>
        <v/>
      </c>
      <c r="X228" s="28" t="str">
        <f t="shared" si="62"/>
        <v/>
      </c>
      <c r="Y228" s="23" t="str">
        <f t="shared" si="63"/>
        <v/>
      </c>
      <c r="Z228" s="23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2" t="str">
        <f>IF(E229="","",'Jornada de trabajo'!$D$3)</f>
        <v/>
      </c>
      <c r="E229" s="29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28" t="str">
        <f t="shared" si="55"/>
        <v/>
      </c>
      <c r="R229" s="28" t="str">
        <f t="shared" si="56"/>
        <v/>
      </c>
      <c r="S229" s="28" t="str">
        <f t="shared" si="57"/>
        <v/>
      </c>
      <c r="T229" s="28" t="str">
        <f t="shared" si="58"/>
        <v/>
      </c>
      <c r="U229" s="23" t="str">
        <f t="shared" si="59"/>
        <v/>
      </c>
      <c r="V229" s="28" t="str">
        <f t="shared" si="60"/>
        <v/>
      </c>
      <c r="W229" s="28" t="str">
        <f t="shared" si="61"/>
        <v/>
      </c>
      <c r="X229" s="28" t="str">
        <f t="shared" si="62"/>
        <v/>
      </c>
      <c r="Y229" s="23" t="str">
        <f t="shared" si="63"/>
        <v/>
      </c>
      <c r="Z229" s="23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2" t="str">
        <f>IF(E230="","",'Jornada de trabajo'!$D$3)</f>
        <v/>
      </c>
      <c r="E230" s="29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28" t="str">
        <f t="shared" si="55"/>
        <v/>
      </c>
      <c r="R230" s="28" t="str">
        <f t="shared" si="56"/>
        <v/>
      </c>
      <c r="S230" s="28" t="str">
        <f t="shared" si="57"/>
        <v/>
      </c>
      <c r="T230" s="28" t="str">
        <f t="shared" si="58"/>
        <v/>
      </c>
      <c r="U230" s="23" t="str">
        <f t="shared" si="59"/>
        <v/>
      </c>
      <c r="V230" s="28" t="str">
        <f t="shared" si="60"/>
        <v/>
      </c>
      <c r="W230" s="28" t="str">
        <f t="shared" si="61"/>
        <v/>
      </c>
      <c r="X230" s="28" t="str">
        <f t="shared" si="62"/>
        <v/>
      </c>
      <c r="Y230" s="23" t="str">
        <f t="shared" si="63"/>
        <v/>
      </c>
      <c r="Z230" s="23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2" t="str">
        <f>IF(E231="","",'Jornada de trabajo'!$D$3)</f>
        <v/>
      </c>
      <c r="E231" s="29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28" t="str">
        <f t="shared" si="55"/>
        <v/>
      </c>
      <c r="R231" s="28" t="str">
        <f t="shared" si="56"/>
        <v/>
      </c>
      <c r="S231" s="28" t="str">
        <f t="shared" si="57"/>
        <v/>
      </c>
      <c r="T231" s="28" t="str">
        <f t="shared" si="58"/>
        <v/>
      </c>
      <c r="U231" s="23" t="str">
        <f t="shared" si="59"/>
        <v/>
      </c>
      <c r="V231" s="28" t="str">
        <f t="shared" si="60"/>
        <v/>
      </c>
      <c r="W231" s="28" t="str">
        <f t="shared" si="61"/>
        <v/>
      </c>
      <c r="X231" s="28" t="str">
        <f t="shared" si="62"/>
        <v/>
      </c>
      <c r="Y231" s="23" t="str">
        <f t="shared" si="63"/>
        <v/>
      </c>
      <c r="Z231" s="23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2" t="str">
        <f>IF(E232="","",'Jornada de trabajo'!$D$3)</f>
        <v/>
      </c>
      <c r="E232" s="29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28" t="str">
        <f t="shared" si="55"/>
        <v/>
      </c>
      <c r="R232" s="28" t="str">
        <f t="shared" si="56"/>
        <v/>
      </c>
      <c r="S232" s="28" t="str">
        <f t="shared" si="57"/>
        <v/>
      </c>
      <c r="T232" s="28" t="str">
        <f t="shared" si="58"/>
        <v/>
      </c>
      <c r="U232" s="23" t="str">
        <f t="shared" si="59"/>
        <v/>
      </c>
      <c r="V232" s="28" t="str">
        <f t="shared" si="60"/>
        <v/>
      </c>
      <c r="W232" s="28" t="str">
        <f t="shared" si="61"/>
        <v/>
      </c>
      <c r="X232" s="28" t="str">
        <f t="shared" si="62"/>
        <v/>
      </c>
      <c r="Y232" s="23" t="str">
        <f t="shared" si="63"/>
        <v/>
      </c>
      <c r="Z232" s="23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2" t="str">
        <f>IF(E233="","",'Jornada de trabajo'!$D$3)</f>
        <v/>
      </c>
      <c r="E233" s="29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28" t="str">
        <f t="shared" si="55"/>
        <v/>
      </c>
      <c r="R233" s="28" t="str">
        <f t="shared" si="56"/>
        <v/>
      </c>
      <c r="S233" s="28" t="str">
        <f t="shared" si="57"/>
        <v/>
      </c>
      <c r="T233" s="28" t="str">
        <f t="shared" si="58"/>
        <v/>
      </c>
      <c r="U233" s="23" t="str">
        <f t="shared" si="59"/>
        <v/>
      </c>
      <c r="V233" s="28" t="str">
        <f t="shared" si="60"/>
        <v/>
      </c>
      <c r="W233" s="28" t="str">
        <f t="shared" si="61"/>
        <v/>
      </c>
      <c r="X233" s="28" t="str">
        <f t="shared" si="62"/>
        <v/>
      </c>
      <c r="Y233" s="23" t="str">
        <f t="shared" si="63"/>
        <v/>
      </c>
      <c r="Z233" s="23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2" t="str">
        <f>IF(E234="","",'Jornada de trabajo'!$D$3)</f>
        <v/>
      </c>
      <c r="E234" s="29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28" t="str">
        <f t="shared" si="55"/>
        <v/>
      </c>
      <c r="R234" s="28" t="str">
        <f t="shared" si="56"/>
        <v/>
      </c>
      <c r="S234" s="28" t="str">
        <f t="shared" si="57"/>
        <v/>
      </c>
      <c r="T234" s="28" t="str">
        <f t="shared" si="58"/>
        <v/>
      </c>
      <c r="U234" s="23" t="str">
        <f t="shared" si="59"/>
        <v/>
      </c>
      <c r="V234" s="28" t="str">
        <f t="shared" si="60"/>
        <v/>
      </c>
      <c r="W234" s="28" t="str">
        <f t="shared" si="61"/>
        <v/>
      </c>
      <c r="X234" s="28" t="str">
        <f t="shared" si="62"/>
        <v/>
      </c>
      <c r="Y234" s="23" t="str">
        <f t="shared" si="63"/>
        <v/>
      </c>
      <c r="Z234" s="23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2" t="str">
        <f>IF(E235="","",'Jornada de trabajo'!$D$3)</f>
        <v/>
      </c>
      <c r="E235" s="29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28" t="str">
        <f t="shared" si="55"/>
        <v/>
      </c>
      <c r="R235" s="28" t="str">
        <f t="shared" si="56"/>
        <v/>
      </c>
      <c r="S235" s="28" t="str">
        <f t="shared" si="57"/>
        <v/>
      </c>
      <c r="T235" s="28" t="str">
        <f t="shared" si="58"/>
        <v/>
      </c>
      <c r="U235" s="23" t="str">
        <f t="shared" si="59"/>
        <v/>
      </c>
      <c r="V235" s="28" t="str">
        <f t="shared" si="60"/>
        <v/>
      </c>
      <c r="W235" s="28" t="str">
        <f t="shared" si="61"/>
        <v/>
      </c>
      <c r="X235" s="28" t="str">
        <f t="shared" si="62"/>
        <v/>
      </c>
      <c r="Y235" s="23" t="str">
        <f t="shared" si="63"/>
        <v/>
      </c>
      <c r="Z235" s="23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2" t="str">
        <f>IF(E236="","",'Jornada de trabajo'!$D$3)</f>
        <v/>
      </c>
      <c r="E236" s="29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28" t="str">
        <f t="shared" si="55"/>
        <v/>
      </c>
      <c r="R236" s="28" t="str">
        <f t="shared" si="56"/>
        <v/>
      </c>
      <c r="S236" s="28" t="str">
        <f t="shared" si="57"/>
        <v/>
      </c>
      <c r="T236" s="28" t="str">
        <f t="shared" si="58"/>
        <v/>
      </c>
      <c r="U236" s="23" t="str">
        <f t="shared" si="59"/>
        <v/>
      </c>
      <c r="V236" s="28" t="str">
        <f t="shared" si="60"/>
        <v/>
      </c>
      <c r="W236" s="28" t="str">
        <f t="shared" si="61"/>
        <v/>
      </c>
      <c r="X236" s="28" t="str">
        <f t="shared" si="62"/>
        <v/>
      </c>
      <c r="Y236" s="23" t="str">
        <f t="shared" si="63"/>
        <v/>
      </c>
      <c r="Z236" s="23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2" t="str">
        <f>IF(E237="","",'Jornada de trabajo'!$D$3)</f>
        <v/>
      </c>
      <c r="E237" s="29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28" t="str">
        <f t="shared" si="55"/>
        <v/>
      </c>
      <c r="R237" s="28" t="str">
        <f t="shared" si="56"/>
        <v/>
      </c>
      <c r="S237" s="28" t="str">
        <f t="shared" si="57"/>
        <v/>
      </c>
      <c r="T237" s="28" t="str">
        <f t="shared" si="58"/>
        <v/>
      </c>
      <c r="U237" s="23" t="str">
        <f t="shared" si="59"/>
        <v/>
      </c>
      <c r="V237" s="28" t="str">
        <f t="shared" si="60"/>
        <v/>
      </c>
      <c r="W237" s="28" t="str">
        <f t="shared" si="61"/>
        <v/>
      </c>
      <c r="X237" s="28" t="str">
        <f t="shared" si="62"/>
        <v/>
      </c>
      <c r="Y237" s="23" t="str">
        <f t="shared" si="63"/>
        <v/>
      </c>
      <c r="Z237" s="23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2" t="str">
        <f>IF(E238="","",'Jornada de trabajo'!$D$3)</f>
        <v/>
      </c>
      <c r="E238" s="29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28" t="str">
        <f t="shared" si="55"/>
        <v/>
      </c>
      <c r="R238" s="28" t="str">
        <f t="shared" si="56"/>
        <v/>
      </c>
      <c r="S238" s="28" t="str">
        <f t="shared" si="57"/>
        <v/>
      </c>
      <c r="T238" s="28" t="str">
        <f t="shared" si="58"/>
        <v/>
      </c>
      <c r="U238" s="23" t="str">
        <f t="shared" si="59"/>
        <v/>
      </c>
      <c r="V238" s="28" t="str">
        <f t="shared" si="60"/>
        <v/>
      </c>
      <c r="W238" s="28" t="str">
        <f t="shared" si="61"/>
        <v/>
      </c>
      <c r="X238" s="28" t="str">
        <f t="shared" si="62"/>
        <v/>
      </c>
      <c r="Y238" s="23" t="str">
        <f t="shared" si="63"/>
        <v/>
      </c>
      <c r="Z238" s="23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2" t="str">
        <f>IF(E239="","",'Jornada de trabajo'!$D$3)</f>
        <v/>
      </c>
      <c r="E239" s="29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28" t="str">
        <f t="shared" si="55"/>
        <v/>
      </c>
      <c r="R239" s="28" t="str">
        <f t="shared" si="56"/>
        <v/>
      </c>
      <c r="S239" s="28" t="str">
        <f t="shared" si="57"/>
        <v/>
      </c>
      <c r="T239" s="28" t="str">
        <f t="shared" si="58"/>
        <v/>
      </c>
      <c r="U239" s="23" t="str">
        <f t="shared" si="59"/>
        <v/>
      </c>
      <c r="V239" s="28" t="str">
        <f t="shared" si="60"/>
        <v/>
      </c>
      <c r="W239" s="28" t="str">
        <f t="shared" si="61"/>
        <v/>
      </c>
      <c r="X239" s="28" t="str">
        <f t="shared" si="62"/>
        <v/>
      </c>
      <c r="Y239" s="23" t="str">
        <f t="shared" si="63"/>
        <v/>
      </c>
      <c r="Z239" s="23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2" t="str">
        <f>IF(E240="","",'Jornada de trabajo'!$D$3)</f>
        <v/>
      </c>
      <c r="E240" s="29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28" t="str">
        <f t="shared" si="55"/>
        <v/>
      </c>
      <c r="R240" s="28" t="str">
        <f t="shared" si="56"/>
        <v/>
      </c>
      <c r="S240" s="28" t="str">
        <f t="shared" si="57"/>
        <v/>
      </c>
      <c r="T240" s="28" t="str">
        <f t="shared" si="58"/>
        <v/>
      </c>
      <c r="U240" s="23" t="str">
        <f t="shared" si="59"/>
        <v/>
      </c>
      <c r="V240" s="28" t="str">
        <f t="shared" si="60"/>
        <v/>
      </c>
      <c r="W240" s="28" t="str">
        <f t="shared" si="61"/>
        <v/>
      </c>
      <c r="X240" s="28" t="str">
        <f t="shared" si="62"/>
        <v/>
      </c>
      <c r="Y240" s="23" t="str">
        <f t="shared" si="63"/>
        <v/>
      </c>
      <c r="Z240" s="23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2" t="str">
        <f>IF(E241="","",'Jornada de trabajo'!$D$3)</f>
        <v/>
      </c>
      <c r="E241" s="29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28" t="str">
        <f t="shared" si="55"/>
        <v/>
      </c>
      <c r="R241" s="28" t="str">
        <f t="shared" si="56"/>
        <v/>
      </c>
      <c r="S241" s="28" t="str">
        <f t="shared" si="57"/>
        <v/>
      </c>
      <c r="T241" s="28" t="str">
        <f t="shared" si="58"/>
        <v/>
      </c>
      <c r="U241" s="23" t="str">
        <f t="shared" si="59"/>
        <v/>
      </c>
      <c r="V241" s="28" t="str">
        <f t="shared" si="60"/>
        <v/>
      </c>
      <c r="W241" s="28" t="str">
        <f t="shared" si="61"/>
        <v/>
      </c>
      <c r="X241" s="28" t="str">
        <f t="shared" si="62"/>
        <v/>
      </c>
      <c r="Y241" s="23" t="str">
        <f t="shared" si="63"/>
        <v/>
      </c>
      <c r="Z241" s="23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2" t="str">
        <f>IF(E242="","",'Jornada de trabajo'!$D$3)</f>
        <v/>
      </c>
      <c r="E242" s="29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28" t="str">
        <f t="shared" si="55"/>
        <v/>
      </c>
      <c r="R242" s="28" t="str">
        <f t="shared" si="56"/>
        <v/>
      </c>
      <c r="S242" s="28" t="str">
        <f t="shared" si="57"/>
        <v/>
      </c>
      <c r="T242" s="28" t="str">
        <f t="shared" si="58"/>
        <v/>
      </c>
      <c r="U242" s="23" t="str">
        <f t="shared" si="59"/>
        <v/>
      </c>
      <c r="V242" s="28" t="str">
        <f t="shared" si="60"/>
        <v/>
      </c>
      <c r="W242" s="28" t="str">
        <f t="shared" si="61"/>
        <v/>
      </c>
      <c r="X242" s="28" t="str">
        <f t="shared" si="62"/>
        <v/>
      </c>
      <c r="Y242" s="23" t="str">
        <f t="shared" si="63"/>
        <v/>
      </c>
      <c r="Z242" s="23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2" t="str">
        <f>IF(E243="","",'Jornada de trabajo'!$D$3)</f>
        <v/>
      </c>
      <c r="E243" s="29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28" t="str">
        <f t="shared" si="55"/>
        <v/>
      </c>
      <c r="R243" s="28" t="str">
        <f t="shared" si="56"/>
        <v/>
      </c>
      <c r="S243" s="28" t="str">
        <f t="shared" si="57"/>
        <v/>
      </c>
      <c r="T243" s="28" t="str">
        <f t="shared" si="58"/>
        <v/>
      </c>
      <c r="U243" s="23" t="str">
        <f t="shared" si="59"/>
        <v/>
      </c>
      <c r="V243" s="28" t="str">
        <f t="shared" si="60"/>
        <v/>
      </c>
      <c r="W243" s="28" t="str">
        <f t="shared" si="61"/>
        <v/>
      </c>
      <c r="X243" s="28" t="str">
        <f t="shared" si="62"/>
        <v/>
      </c>
      <c r="Y243" s="23" t="str">
        <f t="shared" si="63"/>
        <v/>
      </c>
      <c r="Z243" s="23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2" t="str">
        <f>IF(E244="","",'Jornada de trabajo'!$D$3)</f>
        <v/>
      </c>
      <c r="E244" s="29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28" t="str">
        <f t="shared" si="55"/>
        <v/>
      </c>
      <c r="R244" s="28" t="str">
        <f t="shared" si="56"/>
        <v/>
      </c>
      <c r="S244" s="28" t="str">
        <f t="shared" si="57"/>
        <v/>
      </c>
      <c r="T244" s="28" t="str">
        <f t="shared" si="58"/>
        <v/>
      </c>
      <c r="U244" s="23" t="str">
        <f t="shared" si="59"/>
        <v/>
      </c>
      <c r="V244" s="28" t="str">
        <f t="shared" si="60"/>
        <v/>
      </c>
      <c r="W244" s="28" t="str">
        <f t="shared" si="61"/>
        <v/>
      </c>
      <c r="X244" s="28" t="str">
        <f t="shared" si="62"/>
        <v/>
      </c>
      <c r="Y244" s="23" t="str">
        <f t="shared" si="63"/>
        <v/>
      </c>
      <c r="Z244" s="23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2" t="str">
        <f>IF(E245="","",'Jornada de trabajo'!$D$3)</f>
        <v/>
      </c>
      <c r="E245" s="29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28" t="str">
        <f t="shared" si="55"/>
        <v/>
      </c>
      <c r="R245" s="28" t="str">
        <f t="shared" si="56"/>
        <v/>
      </c>
      <c r="S245" s="28" t="str">
        <f t="shared" si="57"/>
        <v/>
      </c>
      <c r="T245" s="28" t="str">
        <f t="shared" si="58"/>
        <v/>
      </c>
      <c r="U245" s="23" t="str">
        <f t="shared" si="59"/>
        <v/>
      </c>
      <c r="V245" s="28" t="str">
        <f t="shared" si="60"/>
        <v/>
      </c>
      <c r="W245" s="28" t="str">
        <f t="shared" si="61"/>
        <v/>
      </c>
      <c r="X245" s="28" t="str">
        <f t="shared" si="62"/>
        <v/>
      </c>
      <c r="Y245" s="23" t="str">
        <f t="shared" si="63"/>
        <v/>
      </c>
      <c r="Z245" s="23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2" t="str">
        <f>IF(E246="","",'Jornada de trabajo'!$D$3)</f>
        <v/>
      </c>
      <c r="E246" s="29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28" t="str">
        <f t="shared" si="55"/>
        <v/>
      </c>
      <c r="R246" s="28" t="str">
        <f t="shared" si="56"/>
        <v/>
      </c>
      <c r="S246" s="28" t="str">
        <f t="shared" si="57"/>
        <v/>
      </c>
      <c r="T246" s="28" t="str">
        <f t="shared" si="58"/>
        <v/>
      </c>
      <c r="U246" s="23" t="str">
        <f t="shared" si="59"/>
        <v/>
      </c>
      <c r="V246" s="28" t="str">
        <f t="shared" si="60"/>
        <v/>
      </c>
      <c r="W246" s="28" t="str">
        <f t="shared" si="61"/>
        <v/>
      </c>
      <c r="X246" s="28" t="str">
        <f t="shared" si="62"/>
        <v/>
      </c>
      <c r="Y246" s="23" t="str">
        <f t="shared" si="63"/>
        <v/>
      </c>
      <c r="Z246" s="23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2" t="str">
        <f>IF(E247="","",'Jornada de trabajo'!$D$3)</f>
        <v/>
      </c>
      <c r="E247" s="29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28" t="str">
        <f t="shared" si="55"/>
        <v/>
      </c>
      <c r="R247" s="28" t="str">
        <f t="shared" si="56"/>
        <v/>
      </c>
      <c r="S247" s="28" t="str">
        <f t="shared" si="57"/>
        <v/>
      </c>
      <c r="T247" s="28" t="str">
        <f t="shared" si="58"/>
        <v/>
      </c>
      <c r="U247" s="23" t="str">
        <f t="shared" si="59"/>
        <v/>
      </c>
      <c r="V247" s="28" t="str">
        <f t="shared" si="60"/>
        <v/>
      </c>
      <c r="W247" s="28" t="str">
        <f t="shared" si="61"/>
        <v/>
      </c>
      <c r="X247" s="28" t="str">
        <f t="shared" si="62"/>
        <v/>
      </c>
      <c r="Y247" s="23" t="str">
        <f t="shared" si="63"/>
        <v/>
      </c>
      <c r="Z247" s="23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2" t="str">
        <f>IF(E248="","",'Jornada de trabajo'!$D$3)</f>
        <v/>
      </c>
      <c r="E248" s="29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28" t="str">
        <f t="shared" si="55"/>
        <v/>
      </c>
      <c r="R248" s="28" t="str">
        <f t="shared" si="56"/>
        <v/>
      </c>
      <c r="S248" s="28" t="str">
        <f t="shared" si="57"/>
        <v/>
      </c>
      <c r="T248" s="28" t="str">
        <f t="shared" si="58"/>
        <v/>
      </c>
      <c r="U248" s="23" t="str">
        <f t="shared" si="59"/>
        <v/>
      </c>
      <c r="V248" s="28" t="str">
        <f t="shared" si="60"/>
        <v/>
      </c>
      <c r="W248" s="28" t="str">
        <f t="shared" si="61"/>
        <v/>
      </c>
      <c r="X248" s="28" t="str">
        <f t="shared" si="62"/>
        <v/>
      </c>
      <c r="Y248" s="23" t="str">
        <f t="shared" si="63"/>
        <v/>
      </c>
      <c r="Z248" s="23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2" t="str">
        <f>IF(E249="","",'Jornada de trabajo'!$D$3)</f>
        <v/>
      </c>
      <c r="E249" s="29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28" t="str">
        <f t="shared" si="55"/>
        <v/>
      </c>
      <c r="R249" s="28" t="str">
        <f t="shared" si="56"/>
        <v/>
      </c>
      <c r="S249" s="28" t="str">
        <f t="shared" si="57"/>
        <v/>
      </c>
      <c r="T249" s="28" t="str">
        <f t="shared" si="58"/>
        <v/>
      </c>
      <c r="U249" s="23" t="str">
        <f t="shared" si="59"/>
        <v/>
      </c>
      <c r="V249" s="28" t="str">
        <f t="shared" si="60"/>
        <v/>
      </c>
      <c r="W249" s="28" t="str">
        <f t="shared" si="61"/>
        <v/>
      </c>
      <c r="X249" s="28" t="str">
        <f t="shared" si="62"/>
        <v/>
      </c>
      <c r="Y249" s="23" t="str">
        <f t="shared" si="63"/>
        <v/>
      </c>
      <c r="Z249" s="23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2" t="str">
        <f>IF(E250="","",'Jornada de trabajo'!$D$3)</f>
        <v/>
      </c>
      <c r="E250" s="29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28" t="str">
        <f t="shared" si="55"/>
        <v/>
      </c>
      <c r="R250" s="28" t="str">
        <f t="shared" si="56"/>
        <v/>
      </c>
      <c r="S250" s="28" t="str">
        <f t="shared" si="57"/>
        <v/>
      </c>
      <c r="T250" s="28" t="str">
        <f t="shared" si="58"/>
        <v/>
      </c>
      <c r="U250" s="23" t="str">
        <f t="shared" si="59"/>
        <v/>
      </c>
      <c r="V250" s="28" t="str">
        <f t="shared" si="60"/>
        <v/>
      </c>
      <c r="W250" s="28" t="str">
        <f t="shared" si="61"/>
        <v/>
      </c>
      <c r="X250" s="28" t="str">
        <f t="shared" si="62"/>
        <v/>
      </c>
      <c r="Y250" s="23" t="str">
        <f t="shared" si="63"/>
        <v/>
      </c>
      <c r="Z250" s="23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2" t="str">
        <f>IF(E251="","",'Jornada de trabajo'!$D$3)</f>
        <v/>
      </c>
      <c r="E251" s="29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28" t="str">
        <f t="shared" ref="Q251:Q314" si="73">IFERROR(TRUNC(IF(J251="","",IF(I251="Festivo",0,L251-(O251+P251))),2),"")</f>
        <v/>
      </c>
      <c r="R251" s="28" t="str">
        <f t="shared" ref="R251:R314" si="74">IFERROR(TRUNC(IF(J251="","",IF(I251="Festivo",0,P251+O251)),2),"")</f>
        <v/>
      </c>
      <c r="S251" s="28" t="str">
        <f t="shared" ref="S251:S314" si="75">IFERROR(TRUNC(IF(J251="","",IF(W251=0,IF(I251="Festivo",L251-(O251+P251),0),IF(I251="Festivo",L251-(O251+P251)-W251))),2),"")</f>
        <v/>
      </c>
      <c r="T251" s="28" t="str">
        <f t="shared" ref="T251:T314" si="76">IFERROR(TRUNC(IF(J251="","",IF(X251=0,IF(I251="Festivo",P251+O251,0),IF(I251="Festivo",P251+O251,0)-X251)),2),"")</f>
        <v/>
      </c>
      <c r="U251" s="23" t="str">
        <f t="shared" ref="U251:U314" si="77">IF(J251="","",SUM(Q251:T251))</f>
        <v/>
      </c>
      <c r="V251" s="28" t="str">
        <f t="shared" ref="V251:V314" si="78">IFERROR(TRUNC(IF(J251="","",IF(E251&lt;&gt;"",0,"")),2),"")</f>
        <v/>
      </c>
      <c r="W251" s="28" t="str">
        <f t="shared" ref="W251:W314" si="79">IFERROR(TRUNC(IF(J251="","",IF(I251="Festivo",IF(L251&gt;8,IF(M251="SI",8-O251,IF(N251="SI",8,8)),IF(N251="SI",(K251-P251)-J251,IF(M251="SI",L251-O251,L251))),0)),2),"")</f>
        <v/>
      </c>
      <c r="X251" s="28" t="str">
        <f t="shared" ref="X251:X314" si="80">IFERROR(TRUNC(IF(J251="","",IF(I251="festivo",IF(W251+P251+O251=8,P251+O251,IF(W251=8,0,IF(M251="SI",O251,IF(N251="SI",P251,IF(L251&lt;9,0,8-W251))))),0)),2),"")</f>
        <v/>
      </c>
      <c r="Y251" s="23" t="str">
        <f t="shared" ref="Y251:Y314" si="81">IF(J251="","",SUM(V251:X251))</f>
        <v/>
      </c>
      <c r="Z251" s="23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2" t="str">
        <f>IF(E252="","",'Jornada de trabajo'!$D$3)</f>
        <v/>
      </c>
      <c r="E252" s="29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28" t="str">
        <f t="shared" si="73"/>
        <v/>
      </c>
      <c r="R252" s="28" t="str">
        <f t="shared" si="74"/>
        <v/>
      </c>
      <c r="S252" s="28" t="str">
        <f t="shared" si="75"/>
        <v/>
      </c>
      <c r="T252" s="28" t="str">
        <f t="shared" si="76"/>
        <v/>
      </c>
      <c r="U252" s="23" t="str">
        <f t="shared" si="77"/>
        <v/>
      </c>
      <c r="V252" s="28" t="str">
        <f t="shared" si="78"/>
        <v/>
      </c>
      <c r="W252" s="28" t="str">
        <f t="shared" si="79"/>
        <v/>
      </c>
      <c r="X252" s="28" t="str">
        <f t="shared" si="80"/>
        <v/>
      </c>
      <c r="Y252" s="23" t="str">
        <f t="shared" si="81"/>
        <v/>
      </c>
      <c r="Z252" s="23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2" t="str">
        <f>IF(E253="","",'Jornada de trabajo'!$D$3)</f>
        <v/>
      </c>
      <c r="E253" s="29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28" t="str">
        <f t="shared" si="73"/>
        <v/>
      </c>
      <c r="R253" s="28" t="str">
        <f t="shared" si="74"/>
        <v/>
      </c>
      <c r="S253" s="28" t="str">
        <f t="shared" si="75"/>
        <v/>
      </c>
      <c r="T253" s="28" t="str">
        <f t="shared" si="76"/>
        <v/>
      </c>
      <c r="U253" s="23" t="str">
        <f t="shared" si="77"/>
        <v/>
      </c>
      <c r="V253" s="28" t="str">
        <f t="shared" si="78"/>
        <v/>
      </c>
      <c r="W253" s="28" t="str">
        <f t="shared" si="79"/>
        <v/>
      </c>
      <c r="X253" s="28" t="str">
        <f t="shared" si="80"/>
        <v/>
      </c>
      <c r="Y253" s="23" t="str">
        <f t="shared" si="81"/>
        <v/>
      </c>
      <c r="Z253" s="23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2" t="str">
        <f>IF(E254="","",'Jornada de trabajo'!$D$3)</f>
        <v/>
      </c>
      <c r="E254" s="29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28" t="str">
        <f t="shared" si="73"/>
        <v/>
      </c>
      <c r="R254" s="28" t="str">
        <f t="shared" si="74"/>
        <v/>
      </c>
      <c r="S254" s="28" t="str">
        <f t="shared" si="75"/>
        <v/>
      </c>
      <c r="T254" s="28" t="str">
        <f t="shared" si="76"/>
        <v/>
      </c>
      <c r="U254" s="23" t="str">
        <f t="shared" si="77"/>
        <v/>
      </c>
      <c r="V254" s="28" t="str">
        <f t="shared" si="78"/>
        <v/>
      </c>
      <c r="W254" s="28" t="str">
        <f t="shared" si="79"/>
        <v/>
      </c>
      <c r="X254" s="28" t="str">
        <f t="shared" si="80"/>
        <v/>
      </c>
      <c r="Y254" s="23" t="str">
        <f t="shared" si="81"/>
        <v/>
      </c>
      <c r="Z254" s="23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2" t="str">
        <f>IF(E255="","",'Jornada de trabajo'!$D$3)</f>
        <v/>
      </c>
      <c r="E255" s="29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28" t="str">
        <f t="shared" si="73"/>
        <v/>
      </c>
      <c r="R255" s="28" t="str">
        <f t="shared" si="74"/>
        <v/>
      </c>
      <c r="S255" s="28" t="str">
        <f t="shared" si="75"/>
        <v/>
      </c>
      <c r="T255" s="28" t="str">
        <f t="shared" si="76"/>
        <v/>
      </c>
      <c r="U255" s="23" t="str">
        <f t="shared" si="77"/>
        <v/>
      </c>
      <c r="V255" s="28" t="str">
        <f t="shared" si="78"/>
        <v/>
      </c>
      <c r="W255" s="28" t="str">
        <f t="shared" si="79"/>
        <v/>
      </c>
      <c r="X255" s="28" t="str">
        <f t="shared" si="80"/>
        <v/>
      </c>
      <c r="Y255" s="23" t="str">
        <f t="shared" si="81"/>
        <v/>
      </c>
      <c r="Z255" s="23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2" t="str">
        <f>IF(E256="","",'Jornada de trabajo'!$D$3)</f>
        <v/>
      </c>
      <c r="E256" s="29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28" t="str">
        <f t="shared" si="73"/>
        <v/>
      </c>
      <c r="R256" s="28" t="str">
        <f t="shared" si="74"/>
        <v/>
      </c>
      <c r="S256" s="28" t="str">
        <f t="shared" si="75"/>
        <v/>
      </c>
      <c r="T256" s="28" t="str">
        <f t="shared" si="76"/>
        <v/>
      </c>
      <c r="U256" s="23" t="str">
        <f t="shared" si="77"/>
        <v/>
      </c>
      <c r="V256" s="28" t="str">
        <f t="shared" si="78"/>
        <v/>
      </c>
      <c r="W256" s="28" t="str">
        <f t="shared" si="79"/>
        <v/>
      </c>
      <c r="X256" s="28" t="str">
        <f t="shared" si="80"/>
        <v/>
      </c>
      <c r="Y256" s="23" t="str">
        <f t="shared" si="81"/>
        <v/>
      </c>
      <c r="Z256" s="23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2" t="str">
        <f>IF(E257="","",'Jornada de trabajo'!$D$3)</f>
        <v/>
      </c>
      <c r="E257" s="29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28" t="str">
        <f t="shared" si="73"/>
        <v/>
      </c>
      <c r="R257" s="28" t="str">
        <f t="shared" si="74"/>
        <v/>
      </c>
      <c r="S257" s="28" t="str">
        <f t="shared" si="75"/>
        <v/>
      </c>
      <c r="T257" s="28" t="str">
        <f t="shared" si="76"/>
        <v/>
      </c>
      <c r="U257" s="23" t="str">
        <f t="shared" si="77"/>
        <v/>
      </c>
      <c r="V257" s="28" t="str">
        <f t="shared" si="78"/>
        <v/>
      </c>
      <c r="W257" s="28" t="str">
        <f t="shared" si="79"/>
        <v/>
      </c>
      <c r="X257" s="28" t="str">
        <f t="shared" si="80"/>
        <v/>
      </c>
      <c r="Y257" s="23" t="str">
        <f t="shared" si="81"/>
        <v/>
      </c>
      <c r="Z257" s="23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2" t="str">
        <f>IF(E258="","",'Jornada de trabajo'!$D$3)</f>
        <v/>
      </c>
      <c r="E258" s="29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28" t="str">
        <f t="shared" si="73"/>
        <v/>
      </c>
      <c r="R258" s="28" t="str">
        <f t="shared" si="74"/>
        <v/>
      </c>
      <c r="S258" s="28" t="str">
        <f t="shared" si="75"/>
        <v/>
      </c>
      <c r="T258" s="28" t="str">
        <f t="shared" si="76"/>
        <v/>
      </c>
      <c r="U258" s="23" t="str">
        <f t="shared" si="77"/>
        <v/>
      </c>
      <c r="V258" s="28" t="str">
        <f t="shared" si="78"/>
        <v/>
      </c>
      <c r="W258" s="28" t="str">
        <f t="shared" si="79"/>
        <v/>
      </c>
      <c r="X258" s="28" t="str">
        <f t="shared" si="80"/>
        <v/>
      </c>
      <c r="Y258" s="23" t="str">
        <f t="shared" si="81"/>
        <v/>
      </c>
      <c r="Z258" s="23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2" t="str">
        <f>IF(E259="","",'Jornada de trabajo'!$D$3)</f>
        <v/>
      </c>
      <c r="E259" s="29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28" t="str">
        <f t="shared" si="73"/>
        <v/>
      </c>
      <c r="R259" s="28" t="str">
        <f t="shared" si="74"/>
        <v/>
      </c>
      <c r="S259" s="28" t="str">
        <f t="shared" si="75"/>
        <v/>
      </c>
      <c r="T259" s="28" t="str">
        <f t="shared" si="76"/>
        <v/>
      </c>
      <c r="U259" s="23" t="str">
        <f t="shared" si="77"/>
        <v/>
      </c>
      <c r="V259" s="28" t="str">
        <f t="shared" si="78"/>
        <v/>
      </c>
      <c r="W259" s="28" t="str">
        <f t="shared" si="79"/>
        <v/>
      </c>
      <c r="X259" s="28" t="str">
        <f t="shared" si="80"/>
        <v/>
      </c>
      <c r="Y259" s="23" t="str">
        <f t="shared" si="81"/>
        <v/>
      </c>
      <c r="Z259" s="23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2" t="str">
        <f>IF(E260="","",'Jornada de trabajo'!$D$3)</f>
        <v/>
      </c>
      <c r="E260" s="29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28" t="str">
        <f t="shared" si="73"/>
        <v/>
      </c>
      <c r="R260" s="28" t="str">
        <f t="shared" si="74"/>
        <v/>
      </c>
      <c r="S260" s="28" t="str">
        <f t="shared" si="75"/>
        <v/>
      </c>
      <c r="T260" s="28" t="str">
        <f t="shared" si="76"/>
        <v/>
      </c>
      <c r="U260" s="23" t="str">
        <f t="shared" si="77"/>
        <v/>
      </c>
      <c r="V260" s="28" t="str">
        <f t="shared" si="78"/>
        <v/>
      </c>
      <c r="W260" s="28" t="str">
        <f t="shared" si="79"/>
        <v/>
      </c>
      <c r="X260" s="28" t="str">
        <f t="shared" si="80"/>
        <v/>
      </c>
      <c r="Y260" s="23" t="str">
        <f t="shared" si="81"/>
        <v/>
      </c>
      <c r="Z260" s="23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2" t="str">
        <f>IF(E261="","",'Jornada de trabajo'!$D$3)</f>
        <v/>
      </c>
      <c r="E261" s="29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28" t="str">
        <f t="shared" si="73"/>
        <v/>
      </c>
      <c r="R261" s="28" t="str">
        <f t="shared" si="74"/>
        <v/>
      </c>
      <c r="S261" s="28" t="str">
        <f t="shared" si="75"/>
        <v/>
      </c>
      <c r="T261" s="28" t="str">
        <f t="shared" si="76"/>
        <v/>
      </c>
      <c r="U261" s="23" t="str">
        <f t="shared" si="77"/>
        <v/>
      </c>
      <c r="V261" s="28" t="str">
        <f t="shared" si="78"/>
        <v/>
      </c>
      <c r="W261" s="28" t="str">
        <f t="shared" si="79"/>
        <v/>
      </c>
      <c r="X261" s="28" t="str">
        <f t="shared" si="80"/>
        <v/>
      </c>
      <c r="Y261" s="23" t="str">
        <f t="shared" si="81"/>
        <v/>
      </c>
      <c r="Z261" s="23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2" t="str">
        <f>IF(E262="","",'Jornada de trabajo'!$D$3)</f>
        <v/>
      </c>
      <c r="E262" s="29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28" t="str">
        <f t="shared" si="73"/>
        <v/>
      </c>
      <c r="R262" s="28" t="str">
        <f t="shared" si="74"/>
        <v/>
      </c>
      <c r="S262" s="28" t="str">
        <f t="shared" si="75"/>
        <v/>
      </c>
      <c r="T262" s="28" t="str">
        <f t="shared" si="76"/>
        <v/>
      </c>
      <c r="U262" s="23" t="str">
        <f t="shared" si="77"/>
        <v/>
      </c>
      <c r="V262" s="28" t="str">
        <f t="shared" si="78"/>
        <v/>
      </c>
      <c r="W262" s="28" t="str">
        <f t="shared" si="79"/>
        <v/>
      </c>
      <c r="X262" s="28" t="str">
        <f t="shared" si="80"/>
        <v/>
      </c>
      <c r="Y262" s="23" t="str">
        <f t="shared" si="81"/>
        <v/>
      </c>
      <c r="Z262" s="23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2" t="str">
        <f>IF(E263="","",'Jornada de trabajo'!$D$3)</f>
        <v/>
      </c>
      <c r="E263" s="29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28" t="str">
        <f t="shared" si="73"/>
        <v/>
      </c>
      <c r="R263" s="28" t="str">
        <f t="shared" si="74"/>
        <v/>
      </c>
      <c r="S263" s="28" t="str">
        <f t="shared" si="75"/>
        <v/>
      </c>
      <c r="T263" s="28" t="str">
        <f t="shared" si="76"/>
        <v/>
      </c>
      <c r="U263" s="23" t="str">
        <f t="shared" si="77"/>
        <v/>
      </c>
      <c r="V263" s="28" t="str">
        <f t="shared" si="78"/>
        <v/>
      </c>
      <c r="W263" s="28" t="str">
        <f t="shared" si="79"/>
        <v/>
      </c>
      <c r="X263" s="28" t="str">
        <f t="shared" si="80"/>
        <v/>
      </c>
      <c r="Y263" s="23" t="str">
        <f t="shared" si="81"/>
        <v/>
      </c>
      <c r="Z263" s="23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2" t="str">
        <f>IF(E264="","",'Jornada de trabajo'!$D$3)</f>
        <v/>
      </c>
      <c r="E264" s="29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28" t="str">
        <f t="shared" si="73"/>
        <v/>
      </c>
      <c r="R264" s="28" t="str">
        <f t="shared" si="74"/>
        <v/>
      </c>
      <c r="S264" s="28" t="str">
        <f t="shared" si="75"/>
        <v/>
      </c>
      <c r="T264" s="28" t="str">
        <f t="shared" si="76"/>
        <v/>
      </c>
      <c r="U264" s="23" t="str">
        <f t="shared" si="77"/>
        <v/>
      </c>
      <c r="V264" s="28" t="str">
        <f t="shared" si="78"/>
        <v/>
      </c>
      <c r="W264" s="28" t="str">
        <f t="shared" si="79"/>
        <v/>
      </c>
      <c r="X264" s="28" t="str">
        <f t="shared" si="80"/>
        <v/>
      </c>
      <c r="Y264" s="23" t="str">
        <f t="shared" si="81"/>
        <v/>
      </c>
      <c r="Z264" s="23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2" t="str">
        <f>IF(E265="","",'Jornada de trabajo'!$D$3)</f>
        <v/>
      </c>
      <c r="E265" s="29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28" t="str">
        <f t="shared" si="73"/>
        <v/>
      </c>
      <c r="R265" s="28" t="str">
        <f t="shared" si="74"/>
        <v/>
      </c>
      <c r="S265" s="28" t="str">
        <f t="shared" si="75"/>
        <v/>
      </c>
      <c r="T265" s="28" t="str">
        <f t="shared" si="76"/>
        <v/>
      </c>
      <c r="U265" s="23" t="str">
        <f t="shared" si="77"/>
        <v/>
      </c>
      <c r="V265" s="28" t="str">
        <f t="shared" si="78"/>
        <v/>
      </c>
      <c r="W265" s="28" t="str">
        <f t="shared" si="79"/>
        <v/>
      </c>
      <c r="X265" s="28" t="str">
        <f t="shared" si="80"/>
        <v/>
      </c>
      <c r="Y265" s="23" t="str">
        <f t="shared" si="81"/>
        <v/>
      </c>
      <c r="Z265" s="23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2" t="str">
        <f>IF(E266="","",'Jornada de trabajo'!$D$3)</f>
        <v/>
      </c>
      <c r="E266" s="29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28" t="str">
        <f t="shared" si="73"/>
        <v/>
      </c>
      <c r="R266" s="28" t="str">
        <f t="shared" si="74"/>
        <v/>
      </c>
      <c r="S266" s="28" t="str">
        <f t="shared" si="75"/>
        <v/>
      </c>
      <c r="T266" s="28" t="str">
        <f t="shared" si="76"/>
        <v/>
      </c>
      <c r="U266" s="23" t="str">
        <f t="shared" si="77"/>
        <v/>
      </c>
      <c r="V266" s="28" t="str">
        <f t="shared" si="78"/>
        <v/>
      </c>
      <c r="W266" s="28" t="str">
        <f t="shared" si="79"/>
        <v/>
      </c>
      <c r="X266" s="28" t="str">
        <f t="shared" si="80"/>
        <v/>
      </c>
      <c r="Y266" s="23" t="str">
        <f t="shared" si="81"/>
        <v/>
      </c>
      <c r="Z266" s="23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2" t="str">
        <f>IF(E267="","",'Jornada de trabajo'!$D$3)</f>
        <v/>
      </c>
      <c r="E267" s="29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28" t="str">
        <f t="shared" si="73"/>
        <v/>
      </c>
      <c r="R267" s="28" t="str">
        <f t="shared" si="74"/>
        <v/>
      </c>
      <c r="S267" s="28" t="str">
        <f t="shared" si="75"/>
        <v/>
      </c>
      <c r="T267" s="28" t="str">
        <f t="shared" si="76"/>
        <v/>
      </c>
      <c r="U267" s="23" t="str">
        <f t="shared" si="77"/>
        <v/>
      </c>
      <c r="V267" s="28" t="str">
        <f t="shared" si="78"/>
        <v/>
      </c>
      <c r="W267" s="28" t="str">
        <f t="shared" si="79"/>
        <v/>
      </c>
      <c r="X267" s="28" t="str">
        <f t="shared" si="80"/>
        <v/>
      </c>
      <c r="Y267" s="23" t="str">
        <f t="shared" si="81"/>
        <v/>
      </c>
      <c r="Z267" s="23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2" t="str">
        <f>IF(E268="","",'Jornada de trabajo'!$D$3)</f>
        <v/>
      </c>
      <c r="E268" s="29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28" t="str">
        <f t="shared" si="73"/>
        <v/>
      </c>
      <c r="R268" s="28" t="str">
        <f t="shared" si="74"/>
        <v/>
      </c>
      <c r="S268" s="28" t="str">
        <f t="shared" si="75"/>
        <v/>
      </c>
      <c r="T268" s="28" t="str">
        <f t="shared" si="76"/>
        <v/>
      </c>
      <c r="U268" s="23" t="str">
        <f t="shared" si="77"/>
        <v/>
      </c>
      <c r="V268" s="28" t="str">
        <f t="shared" si="78"/>
        <v/>
      </c>
      <c r="W268" s="28" t="str">
        <f t="shared" si="79"/>
        <v/>
      </c>
      <c r="X268" s="28" t="str">
        <f t="shared" si="80"/>
        <v/>
      </c>
      <c r="Y268" s="23" t="str">
        <f t="shared" si="81"/>
        <v/>
      </c>
      <c r="Z268" s="23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2" t="str">
        <f>IF(E269="","",'Jornada de trabajo'!$D$3)</f>
        <v/>
      </c>
      <c r="E269" s="29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28" t="str">
        <f t="shared" si="73"/>
        <v/>
      </c>
      <c r="R269" s="28" t="str">
        <f t="shared" si="74"/>
        <v/>
      </c>
      <c r="S269" s="28" t="str">
        <f t="shared" si="75"/>
        <v/>
      </c>
      <c r="T269" s="28" t="str">
        <f t="shared" si="76"/>
        <v/>
      </c>
      <c r="U269" s="23" t="str">
        <f t="shared" si="77"/>
        <v/>
      </c>
      <c r="V269" s="28" t="str">
        <f t="shared" si="78"/>
        <v/>
      </c>
      <c r="W269" s="28" t="str">
        <f t="shared" si="79"/>
        <v/>
      </c>
      <c r="X269" s="28" t="str">
        <f t="shared" si="80"/>
        <v/>
      </c>
      <c r="Y269" s="23" t="str">
        <f t="shared" si="81"/>
        <v/>
      </c>
      <c r="Z269" s="23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2" t="str">
        <f>IF(E270="","",'Jornada de trabajo'!$D$3)</f>
        <v/>
      </c>
      <c r="E270" s="29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28" t="str">
        <f t="shared" si="73"/>
        <v/>
      </c>
      <c r="R270" s="28" t="str">
        <f t="shared" si="74"/>
        <v/>
      </c>
      <c r="S270" s="28" t="str">
        <f t="shared" si="75"/>
        <v/>
      </c>
      <c r="T270" s="28" t="str">
        <f t="shared" si="76"/>
        <v/>
      </c>
      <c r="U270" s="23" t="str">
        <f t="shared" si="77"/>
        <v/>
      </c>
      <c r="V270" s="28" t="str">
        <f t="shared" si="78"/>
        <v/>
      </c>
      <c r="W270" s="28" t="str">
        <f t="shared" si="79"/>
        <v/>
      </c>
      <c r="X270" s="28" t="str">
        <f t="shared" si="80"/>
        <v/>
      </c>
      <c r="Y270" s="23" t="str">
        <f t="shared" si="81"/>
        <v/>
      </c>
      <c r="Z270" s="23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2" t="str">
        <f>IF(E271="","",'Jornada de trabajo'!$D$3)</f>
        <v/>
      </c>
      <c r="E271" s="29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28" t="str">
        <f t="shared" si="73"/>
        <v/>
      </c>
      <c r="R271" s="28" t="str">
        <f t="shared" si="74"/>
        <v/>
      </c>
      <c r="S271" s="28" t="str">
        <f t="shared" si="75"/>
        <v/>
      </c>
      <c r="T271" s="28" t="str">
        <f t="shared" si="76"/>
        <v/>
      </c>
      <c r="U271" s="23" t="str">
        <f t="shared" si="77"/>
        <v/>
      </c>
      <c r="V271" s="28" t="str">
        <f t="shared" si="78"/>
        <v/>
      </c>
      <c r="W271" s="28" t="str">
        <f t="shared" si="79"/>
        <v/>
      </c>
      <c r="X271" s="28" t="str">
        <f t="shared" si="80"/>
        <v/>
      </c>
      <c r="Y271" s="23" t="str">
        <f t="shared" si="81"/>
        <v/>
      </c>
      <c r="Z271" s="23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2" t="str">
        <f>IF(E272="","",'Jornada de trabajo'!$D$3)</f>
        <v/>
      </c>
      <c r="E272" s="29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28" t="str">
        <f t="shared" si="73"/>
        <v/>
      </c>
      <c r="R272" s="28" t="str">
        <f t="shared" si="74"/>
        <v/>
      </c>
      <c r="S272" s="28" t="str">
        <f t="shared" si="75"/>
        <v/>
      </c>
      <c r="T272" s="28" t="str">
        <f t="shared" si="76"/>
        <v/>
      </c>
      <c r="U272" s="23" t="str">
        <f t="shared" si="77"/>
        <v/>
      </c>
      <c r="V272" s="28" t="str">
        <f t="shared" si="78"/>
        <v/>
      </c>
      <c r="W272" s="28" t="str">
        <f t="shared" si="79"/>
        <v/>
      </c>
      <c r="X272" s="28" t="str">
        <f t="shared" si="80"/>
        <v/>
      </c>
      <c r="Y272" s="23" t="str">
        <f t="shared" si="81"/>
        <v/>
      </c>
      <c r="Z272" s="23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2" t="str">
        <f>IF(E273="","",'Jornada de trabajo'!$D$3)</f>
        <v/>
      </c>
      <c r="E273" s="29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28" t="str">
        <f t="shared" si="73"/>
        <v/>
      </c>
      <c r="R273" s="28" t="str">
        <f t="shared" si="74"/>
        <v/>
      </c>
      <c r="S273" s="28" t="str">
        <f t="shared" si="75"/>
        <v/>
      </c>
      <c r="T273" s="28" t="str">
        <f t="shared" si="76"/>
        <v/>
      </c>
      <c r="U273" s="23" t="str">
        <f t="shared" si="77"/>
        <v/>
      </c>
      <c r="V273" s="28" t="str">
        <f t="shared" si="78"/>
        <v/>
      </c>
      <c r="W273" s="28" t="str">
        <f t="shared" si="79"/>
        <v/>
      </c>
      <c r="X273" s="28" t="str">
        <f t="shared" si="80"/>
        <v/>
      </c>
      <c r="Y273" s="23" t="str">
        <f t="shared" si="81"/>
        <v/>
      </c>
      <c r="Z273" s="23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2" t="str">
        <f>IF(E274="","",'Jornada de trabajo'!$D$3)</f>
        <v/>
      </c>
      <c r="E274" s="29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28" t="str">
        <f t="shared" si="73"/>
        <v/>
      </c>
      <c r="R274" s="28" t="str">
        <f t="shared" si="74"/>
        <v/>
      </c>
      <c r="S274" s="28" t="str">
        <f t="shared" si="75"/>
        <v/>
      </c>
      <c r="T274" s="28" t="str">
        <f t="shared" si="76"/>
        <v/>
      </c>
      <c r="U274" s="23" t="str">
        <f t="shared" si="77"/>
        <v/>
      </c>
      <c r="V274" s="28" t="str">
        <f t="shared" si="78"/>
        <v/>
      </c>
      <c r="W274" s="28" t="str">
        <f t="shared" si="79"/>
        <v/>
      </c>
      <c r="X274" s="28" t="str">
        <f t="shared" si="80"/>
        <v/>
      </c>
      <c r="Y274" s="23" t="str">
        <f t="shared" si="81"/>
        <v/>
      </c>
      <c r="Z274" s="23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2" t="str">
        <f>IF(E275="","",'Jornada de trabajo'!$D$3)</f>
        <v/>
      </c>
      <c r="E275" s="29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28" t="str">
        <f t="shared" si="73"/>
        <v/>
      </c>
      <c r="R275" s="28" t="str">
        <f t="shared" si="74"/>
        <v/>
      </c>
      <c r="S275" s="28" t="str">
        <f t="shared" si="75"/>
        <v/>
      </c>
      <c r="T275" s="28" t="str">
        <f t="shared" si="76"/>
        <v/>
      </c>
      <c r="U275" s="23" t="str">
        <f t="shared" si="77"/>
        <v/>
      </c>
      <c r="V275" s="28" t="str">
        <f t="shared" si="78"/>
        <v/>
      </c>
      <c r="W275" s="28" t="str">
        <f t="shared" si="79"/>
        <v/>
      </c>
      <c r="X275" s="28" t="str">
        <f t="shared" si="80"/>
        <v/>
      </c>
      <c r="Y275" s="23" t="str">
        <f t="shared" si="81"/>
        <v/>
      </c>
      <c r="Z275" s="23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2" t="str">
        <f>IF(E276="","",'Jornada de trabajo'!$D$3)</f>
        <v/>
      </c>
      <c r="E276" s="29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28" t="str">
        <f t="shared" si="73"/>
        <v/>
      </c>
      <c r="R276" s="28" t="str">
        <f t="shared" si="74"/>
        <v/>
      </c>
      <c r="S276" s="28" t="str">
        <f t="shared" si="75"/>
        <v/>
      </c>
      <c r="T276" s="28" t="str">
        <f t="shared" si="76"/>
        <v/>
      </c>
      <c r="U276" s="23" t="str">
        <f t="shared" si="77"/>
        <v/>
      </c>
      <c r="V276" s="28" t="str">
        <f t="shared" si="78"/>
        <v/>
      </c>
      <c r="W276" s="28" t="str">
        <f t="shared" si="79"/>
        <v/>
      </c>
      <c r="X276" s="28" t="str">
        <f t="shared" si="80"/>
        <v/>
      </c>
      <c r="Y276" s="23" t="str">
        <f t="shared" si="81"/>
        <v/>
      </c>
      <c r="Z276" s="23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2" t="str">
        <f>IF(E277="","",'Jornada de trabajo'!$D$3)</f>
        <v/>
      </c>
      <c r="E277" s="29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28" t="str">
        <f t="shared" si="73"/>
        <v/>
      </c>
      <c r="R277" s="28" t="str">
        <f t="shared" si="74"/>
        <v/>
      </c>
      <c r="S277" s="28" t="str">
        <f t="shared" si="75"/>
        <v/>
      </c>
      <c r="T277" s="28" t="str">
        <f t="shared" si="76"/>
        <v/>
      </c>
      <c r="U277" s="23" t="str">
        <f t="shared" si="77"/>
        <v/>
      </c>
      <c r="V277" s="28" t="str">
        <f t="shared" si="78"/>
        <v/>
      </c>
      <c r="W277" s="28" t="str">
        <f t="shared" si="79"/>
        <v/>
      </c>
      <c r="X277" s="28" t="str">
        <f t="shared" si="80"/>
        <v/>
      </c>
      <c r="Y277" s="23" t="str">
        <f t="shared" si="81"/>
        <v/>
      </c>
      <c r="Z277" s="23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2" t="str">
        <f>IF(E278="","",'Jornada de trabajo'!$D$3)</f>
        <v/>
      </c>
      <c r="E278" s="29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28" t="str">
        <f t="shared" si="73"/>
        <v/>
      </c>
      <c r="R278" s="28" t="str">
        <f t="shared" si="74"/>
        <v/>
      </c>
      <c r="S278" s="28" t="str">
        <f t="shared" si="75"/>
        <v/>
      </c>
      <c r="T278" s="28" t="str">
        <f t="shared" si="76"/>
        <v/>
      </c>
      <c r="U278" s="23" t="str">
        <f t="shared" si="77"/>
        <v/>
      </c>
      <c r="V278" s="28" t="str">
        <f t="shared" si="78"/>
        <v/>
      </c>
      <c r="W278" s="28" t="str">
        <f t="shared" si="79"/>
        <v/>
      </c>
      <c r="X278" s="28" t="str">
        <f t="shared" si="80"/>
        <v/>
      </c>
      <c r="Y278" s="23" t="str">
        <f t="shared" si="81"/>
        <v/>
      </c>
      <c r="Z278" s="23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2" t="str">
        <f>IF(E279="","",'Jornada de trabajo'!$D$3)</f>
        <v/>
      </c>
      <c r="E279" s="29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28" t="str">
        <f t="shared" si="73"/>
        <v/>
      </c>
      <c r="R279" s="28" t="str">
        <f t="shared" si="74"/>
        <v/>
      </c>
      <c r="S279" s="28" t="str">
        <f t="shared" si="75"/>
        <v/>
      </c>
      <c r="T279" s="28" t="str">
        <f t="shared" si="76"/>
        <v/>
      </c>
      <c r="U279" s="23" t="str">
        <f t="shared" si="77"/>
        <v/>
      </c>
      <c r="V279" s="28" t="str">
        <f t="shared" si="78"/>
        <v/>
      </c>
      <c r="W279" s="28" t="str">
        <f t="shared" si="79"/>
        <v/>
      </c>
      <c r="X279" s="28" t="str">
        <f t="shared" si="80"/>
        <v/>
      </c>
      <c r="Y279" s="23" t="str">
        <f t="shared" si="81"/>
        <v/>
      </c>
      <c r="Z279" s="23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2" t="str">
        <f>IF(E280="","",'Jornada de trabajo'!$D$3)</f>
        <v/>
      </c>
      <c r="E280" s="29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28" t="str">
        <f t="shared" si="73"/>
        <v/>
      </c>
      <c r="R280" s="28" t="str">
        <f t="shared" si="74"/>
        <v/>
      </c>
      <c r="S280" s="28" t="str">
        <f t="shared" si="75"/>
        <v/>
      </c>
      <c r="T280" s="28" t="str">
        <f t="shared" si="76"/>
        <v/>
      </c>
      <c r="U280" s="23" t="str">
        <f t="shared" si="77"/>
        <v/>
      </c>
      <c r="V280" s="28" t="str">
        <f t="shared" si="78"/>
        <v/>
      </c>
      <c r="W280" s="28" t="str">
        <f t="shared" si="79"/>
        <v/>
      </c>
      <c r="X280" s="28" t="str">
        <f t="shared" si="80"/>
        <v/>
      </c>
      <c r="Y280" s="23" t="str">
        <f t="shared" si="81"/>
        <v/>
      </c>
      <c r="Z280" s="23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2" t="str">
        <f>IF(E281="","",'Jornada de trabajo'!$D$3)</f>
        <v/>
      </c>
      <c r="E281" s="29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28" t="str">
        <f t="shared" si="73"/>
        <v/>
      </c>
      <c r="R281" s="28" t="str">
        <f t="shared" si="74"/>
        <v/>
      </c>
      <c r="S281" s="28" t="str">
        <f t="shared" si="75"/>
        <v/>
      </c>
      <c r="T281" s="28" t="str">
        <f t="shared" si="76"/>
        <v/>
      </c>
      <c r="U281" s="23" t="str">
        <f t="shared" si="77"/>
        <v/>
      </c>
      <c r="V281" s="28" t="str">
        <f t="shared" si="78"/>
        <v/>
      </c>
      <c r="W281" s="28" t="str">
        <f t="shared" si="79"/>
        <v/>
      </c>
      <c r="X281" s="28" t="str">
        <f t="shared" si="80"/>
        <v/>
      </c>
      <c r="Y281" s="23" t="str">
        <f t="shared" si="81"/>
        <v/>
      </c>
      <c r="Z281" s="23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2" t="str">
        <f>IF(E282="","",'Jornada de trabajo'!$D$3)</f>
        <v/>
      </c>
      <c r="E282" s="29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28" t="str">
        <f t="shared" si="73"/>
        <v/>
      </c>
      <c r="R282" s="28" t="str">
        <f t="shared" si="74"/>
        <v/>
      </c>
      <c r="S282" s="28" t="str">
        <f t="shared" si="75"/>
        <v/>
      </c>
      <c r="T282" s="28" t="str">
        <f t="shared" si="76"/>
        <v/>
      </c>
      <c r="U282" s="23" t="str">
        <f t="shared" si="77"/>
        <v/>
      </c>
      <c r="V282" s="28" t="str">
        <f t="shared" si="78"/>
        <v/>
      </c>
      <c r="W282" s="28" t="str">
        <f t="shared" si="79"/>
        <v/>
      </c>
      <c r="X282" s="28" t="str">
        <f t="shared" si="80"/>
        <v/>
      </c>
      <c r="Y282" s="23" t="str">
        <f t="shared" si="81"/>
        <v/>
      </c>
      <c r="Z282" s="23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2" t="str">
        <f>IF(E283="","",'Jornada de trabajo'!$D$3)</f>
        <v/>
      </c>
      <c r="E283" s="29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28" t="str">
        <f t="shared" si="73"/>
        <v/>
      </c>
      <c r="R283" s="28" t="str">
        <f t="shared" si="74"/>
        <v/>
      </c>
      <c r="S283" s="28" t="str">
        <f t="shared" si="75"/>
        <v/>
      </c>
      <c r="T283" s="28" t="str">
        <f t="shared" si="76"/>
        <v/>
      </c>
      <c r="U283" s="23" t="str">
        <f t="shared" si="77"/>
        <v/>
      </c>
      <c r="V283" s="28" t="str">
        <f t="shared" si="78"/>
        <v/>
      </c>
      <c r="W283" s="28" t="str">
        <f t="shared" si="79"/>
        <v/>
      </c>
      <c r="X283" s="28" t="str">
        <f t="shared" si="80"/>
        <v/>
      </c>
      <c r="Y283" s="23" t="str">
        <f t="shared" si="81"/>
        <v/>
      </c>
      <c r="Z283" s="23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2" t="str">
        <f>IF(E284="","",'Jornada de trabajo'!$D$3)</f>
        <v/>
      </c>
      <c r="E284" s="29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28" t="str">
        <f t="shared" si="73"/>
        <v/>
      </c>
      <c r="R284" s="28" t="str">
        <f t="shared" si="74"/>
        <v/>
      </c>
      <c r="S284" s="28" t="str">
        <f t="shared" si="75"/>
        <v/>
      </c>
      <c r="T284" s="28" t="str">
        <f t="shared" si="76"/>
        <v/>
      </c>
      <c r="U284" s="23" t="str">
        <f t="shared" si="77"/>
        <v/>
      </c>
      <c r="V284" s="28" t="str">
        <f t="shared" si="78"/>
        <v/>
      </c>
      <c r="W284" s="28" t="str">
        <f t="shared" si="79"/>
        <v/>
      </c>
      <c r="X284" s="28" t="str">
        <f t="shared" si="80"/>
        <v/>
      </c>
      <c r="Y284" s="23" t="str">
        <f t="shared" si="81"/>
        <v/>
      </c>
      <c r="Z284" s="23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2" t="str">
        <f>IF(E285="","",'Jornada de trabajo'!$D$3)</f>
        <v/>
      </c>
      <c r="E285" s="29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28" t="str">
        <f t="shared" si="73"/>
        <v/>
      </c>
      <c r="R285" s="28" t="str">
        <f t="shared" si="74"/>
        <v/>
      </c>
      <c r="S285" s="28" t="str">
        <f t="shared" si="75"/>
        <v/>
      </c>
      <c r="T285" s="28" t="str">
        <f t="shared" si="76"/>
        <v/>
      </c>
      <c r="U285" s="23" t="str">
        <f t="shared" si="77"/>
        <v/>
      </c>
      <c r="V285" s="28" t="str">
        <f t="shared" si="78"/>
        <v/>
      </c>
      <c r="W285" s="28" t="str">
        <f t="shared" si="79"/>
        <v/>
      </c>
      <c r="X285" s="28" t="str">
        <f t="shared" si="80"/>
        <v/>
      </c>
      <c r="Y285" s="23" t="str">
        <f t="shared" si="81"/>
        <v/>
      </c>
      <c r="Z285" s="23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2" t="str">
        <f>IF(E286="","",'Jornada de trabajo'!$D$3)</f>
        <v/>
      </c>
      <c r="E286" s="29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28" t="str">
        <f t="shared" si="73"/>
        <v/>
      </c>
      <c r="R286" s="28" t="str">
        <f t="shared" si="74"/>
        <v/>
      </c>
      <c r="S286" s="28" t="str">
        <f t="shared" si="75"/>
        <v/>
      </c>
      <c r="T286" s="28" t="str">
        <f t="shared" si="76"/>
        <v/>
      </c>
      <c r="U286" s="23" t="str">
        <f t="shared" si="77"/>
        <v/>
      </c>
      <c r="V286" s="28" t="str">
        <f t="shared" si="78"/>
        <v/>
      </c>
      <c r="W286" s="28" t="str">
        <f t="shared" si="79"/>
        <v/>
      </c>
      <c r="X286" s="28" t="str">
        <f t="shared" si="80"/>
        <v/>
      </c>
      <c r="Y286" s="23" t="str">
        <f t="shared" si="81"/>
        <v/>
      </c>
      <c r="Z286" s="23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2" t="str">
        <f>IF(E287="","",'Jornada de trabajo'!$D$3)</f>
        <v/>
      </c>
      <c r="E287" s="29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28" t="str">
        <f t="shared" si="73"/>
        <v/>
      </c>
      <c r="R287" s="28" t="str">
        <f t="shared" si="74"/>
        <v/>
      </c>
      <c r="S287" s="28" t="str">
        <f t="shared" si="75"/>
        <v/>
      </c>
      <c r="T287" s="28" t="str">
        <f t="shared" si="76"/>
        <v/>
      </c>
      <c r="U287" s="23" t="str">
        <f t="shared" si="77"/>
        <v/>
      </c>
      <c r="V287" s="28" t="str">
        <f t="shared" si="78"/>
        <v/>
      </c>
      <c r="W287" s="28" t="str">
        <f t="shared" si="79"/>
        <v/>
      </c>
      <c r="X287" s="28" t="str">
        <f t="shared" si="80"/>
        <v/>
      </c>
      <c r="Y287" s="23" t="str">
        <f t="shared" si="81"/>
        <v/>
      </c>
      <c r="Z287" s="23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2" t="str">
        <f>IF(E288="","",'Jornada de trabajo'!$D$3)</f>
        <v/>
      </c>
      <c r="E288" s="29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28" t="str">
        <f t="shared" si="73"/>
        <v/>
      </c>
      <c r="R288" s="28" t="str">
        <f t="shared" si="74"/>
        <v/>
      </c>
      <c r="S288" s="28" t="str">
        <f t="shared" si="75"/>
        <v/>
      </c>
      <c r="T288" s="28" t="str">
        <f t="shared" si="76"/>
        <v/>
      </c>
      <c r="U288" s="23" t="str">
        <f t="shared" si="77"/>
        <v/>
      </c>
      <c r="V288" s="28" t="str">
        <f t="shared" si="78"/>
        <v/>
      </c>
      <c r="W288" s="28" t="str">
        <f t="shared" si="79"/>
        <v/>
      </c>
      <c r="X288" s="28" t="str">
        <f t="shared" si="80"/>
        <v/>
      </c>
      <c r="Y288" s="23" t="str">
        <f t="shared" si="81"/>
        <v/>
      </c>
      <c r="Z288" s="23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2" t="str">
        <f>IF(E289="","",'Jornada de trabajo'!$D$3)</f>
        <v/>
      </c>
      <c r="E289" s="29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28" t="str">
        <f t="shared" si="73"/>
        <v/>
      </c>
      <c r="R289" s="28" t="str">
        <f t="shared" si="74"/>
        <v/>
      </c>
      <c r="S289" s="28" t="str">
        <f t="shared" si="75"/>
        <v/>
      </c>
      <c r="T289" s="28" t="str">
        <f t="shared" si="76"/>
        <v/>
      </c>
      <c r="U289" s="23" t="str">
        <f t="shared" si="77"/>
        <v/>
      </c>
      <c r="V289" s="28" t="str">
        <f t="shared" si="78"/>
        <v/>
      </c>
      <c r="W289" s="28" t="str">
        <f t="shared" si="79"/>
        <v/>
      </c>
      <c r="X289" s="28" t="str">
        <f t="shared" si="80"/>
        <v/>
      </c>
      <c r="Y289" s="23" t="str">
        <f t="shared" si="81"/>
        <v/>
      </c>
      <c r="Z289" s="23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2" t="str">
        <f>IF(E290="","",'Jornada de trabajo'!$D$3)</f>
        <v/>
      </c>
      <c r="E290" s="29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28" t="str">
        <f t="shared" si="73"/>
        <v/>
      </c>
      <c r="R290" s="28" t="str">
        <f t="shared" si="74"/>
        <v/>
      </c>
      <c r="S290" s="28" t="str">
        <f t="shared" si="75"/>
        <v/>
      </c>
      <c r="T290" s="28" t="str">
        <f t="shared" si="76"/>
        <v/>
      </c>
      <c r="U290" s="23" t="str">
        <f t="shared" si="77"/>
        <v/>
      </c>
      <c r="V290" s="28" t="str">
        <f t="shared" si="78"/>
        <v/>
      </c>
      <c r="W290" s="28" t="str">
        <f t="shared" si="79"/>
        <v/>
      </c>
      <c r="X290" s="28" t="str">
        <f t="shared" si="80"/>
        <v/>
      </c>
      <c r="Y290" s="23" t="str">
        <f t="shared" si="81"/>
        <v/>
      </c>
      <c r="Z290" s="23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2" t="str">
        <f>IF(E291="","",'Jornada de trabajo'!$D$3)</f>
        <v/>
      </c>
      <c r="E291" s="29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28" t="str">
        <f t="shared" si="73"/>
        <v/>
      </c>
      <c r="R291" s="28" t="str">
        <f t="shared" si="74"/>
        <v/>
      </c>
      <c r="S291" s="28" t="str">
        <f t="shared" si="75"/>
        <v/>
      </c>
      <c r="T291" s="28" t="str">
        <f t="shared" si="76"/>
        <v/>
      </c>
      <c r="U291" s="23" t="str">
        <f t="shared" si="77"/>
        <v/>
      </c>
      <c r="V291" s="28" t="str">
        <f t="shared" si="78"/>
        <v/>
      </c>
      <c r="W291" s="28" t="str">
        <f t="shared" si="79"/>
        <v/>
      </c>
      <c r="X291" s="28" t="str">
        <f t="shared" si="80"/>
        <v/>
      </c>
      <c r="Y291" s="23" t="str">
        <f t="shared" si="81"/>
        <v/>
      </c>
      <c r="Z291" s="23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2" t="str">
        <f>IF(E292="","",'Jornada de trabajo'!$D$3)</f>
        <v/>
      </c>
      <c r="E292" s="29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28" t="str">
        <f t="shared" si="73"/>
        <v/>
      </c>
      <c r="R292" s="28" t="str">
        <f t="shared" si="74"/>
        <v/>
      </c>
      <c r="S292" s="28" t="str">
        <f t="shared" si="75"/>
        <v/>
      </c>
      <c r="T292" s="28" t="str">
        <f t="shared" si="76"/>
        <v/>
      </c>
      <c r="U292" s="23" t="str">
        <f t="shared" si="77"/>
        <v/>
      </c>
      <c r="V292" s="28" t="str">
        <f t="shared" si="78"/>
        <v/>
      </c>
      <c r="W292" s="28" t="str">
        <f t="shared" si="79"/>
        <v/>
      </c>
      <c r="X292" s="28" t="str">
        <f t="shared" si="80"/>
        <v/>
      </c>
      <c r="Y292" s="23" t="str">
        <f t="shared" si="81"/>
        <v/>
      </c>
      <c r="Z292" s="23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2" t="str">
        <f>IF(E293="","",'Jornada de trabajo'!$D$3)</f>
        <v/>
      </c>
      <c r="E293" s="29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28" t="str">
        <f t="shared" si="73"/>
        <v/>
      </c>
      <c r="R293" s="28" t="str">
        <f t="shared" si="74"/>
        <v/>
      </c>
      <c r="S293" s="28" t="str">
        <f t="shared" si="75"/>
        <v/>
      </c>
      <c r="T293" s="28" t="str">
        <f t="shared" si="76"/>
        <v/>
      </c>
      <c r="U293" s="23" t="str">
        <f t="shared" si="77"/>
        <v/>
      </c>
      <c r="V293" s="28" t="str">
        <f t="shared" si="78"/>
        <v/>
      </c>
      <c r="W293" s="28" t="str">
        <f t="shared" si="79"/>
        <v/>
      </c>
      <c r="X293" s="28" t="str">
        <f t="shared" si="80"/>
        <v/>
      </c>
      <c r="Y293" s="23" t="str">
        <f t="shared" si="81"/>
        <v/>
      </c>
      <c r="Z293" s="23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2" t="str">
        <f>IF(E294="","",'Jornada de trabajo'!$D$3)</f>
        <v/>
      </c>
      <c r="E294" s="29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28" t="str">
        <f t="shared" si="73"/>
        <v/>
      </c>
      <c r="R294" s="28" t="str">
        <f t="shared" si="74"/>
        <v/>
      </c>
      <c r="S294" s="28" t="str">
        <f t="shared" si="75"/>
        <v/>
      </c>
      <c r="T294" s="28" t="str">
        <f t="shared" si="76"/>
        <v/>
      </c>
      <c r="U294" s="23" t="str">
        <f t="shared" si="77"/>
        <v/>
      </c>
      <c r="V294" s="28" t="str">
        <f t="shared" si="78"/>
        <v/>
      </c>
      <c r="W294" s="28" t="str">
        <f t="shared" si="79"/>
        <v/>
      </c>
      <c r="X294" s="28" t="str">
        <f t="shared" si="80"/>
        <v/>
      </c>
      <c r="Y294" s="23" t="str">
        <f t="shared" si="81"/>
        <v/>
      </c>
      <c r="Z294" s="23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2" t="str">
        <f>IF(E295="","",'Jornada de trabajo'!$D$3)</f>
        <v/>
      </c>
      <c r="E295" s="29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28" t="str">
        <f t="shared" si="73"/>
        <v/>
      </c>
      <c r="R295" s="28" t="str">
        <f t="shared" si="74"/>
        <v/>
      </c>
      <c r="S295" s="28" t="str">
        <f t="shared" si="75"/>
        <v/>
      </c>
      <c r="T295" s="28" t="str">
        <f t="shared" si="76"/>
        <v/>
      </c>
      <c r="U295" s="23" t="str">
        <f t="shared" si="77"/>
        <v/>
      </c>
      <c r="V295" s="28" t="str">
        <f t="shared" si="78"/>
        <v/>
      </c>
      <c r="W295" s="28" t="str">
        <f t="shared" si="79"/>
        <v/>
      </c>
      <c r="X295" s="28" t="str">
        <f t="shared" si="80"/>
        <v/>
      </c>
      <c r="Y295" s="23" t="str">
        <f t="shared" si="81"/>
        <v/>
      </c>
      <c r="Z295" s="23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2" t="str">
        <f>IF(E296="","",'Jornada de trabajo'!$D$3)</f>
        <v/>
      </c>
      <c r="E296" s="29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28" t="str">
        <f t="shared" si="73"/>
        <v/>
      </c>
      <c r="R296" s="28" t="str">
        <f t="shared" si="74"/>
        <v/>
      </c>
      <c r="S296" s="28" t="str">
        <f t="shared" si="75"/>
        <v/>
      </c>
      <c r="T296" s="28" t="str">
        <f t="shared" si="76"/>
        <v/>
      </c>
      <c r="U296" s="23" t="str">
        <f t="shared" si="77"/>
        <v/>
      </c>
      <c r="V296" s="28" t="str">
        <f t="shared" si="78"/>
        <v/>
      </c>
      <c r="W296" s="28" t="str">
        <f t="shared" si="79"/>
        <v/>
      </c>
      <c r="X296" s="28" t="str">
        <f t="shared" si="80"/>
        <v/>
      </c>
      <c r="Y296" s="23" t="str">
        <f t="shared" si="81"/>
        <v/>
      </c>
      <c r="Z296" s="23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2" t="str">
        <f>IF(E297="","",'Jornada de trabajo'!$D$3)</f>
        <v/>
      </c>
      <c r="E297" s="29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28" t="str">
        <f t="shared" si="73"/>
        <v/>
      </c>
      <c r="R297" s="28" t="str">
        <f t="shared" si="74"/>
        <v/>
      </c>
      <c r="S297" s="28" t="str">
        <f t="shared" si="75"/>
        <v/>
      </c>
      <c r="T297" s="28" t="str">
        <f t="shared" si="76"/>
        <v/>
      </c>
      <c r="U297" s="23" t="str">
        <f t="shared" si="77"/>
        <v/>
      </c>
      <c r="V297" s="28" t="str">
        <f t="shared" si="78"/>
        <v/>
      </c>
      <c r="W297" s="28" t="str">
        <f t="shared" si="79"/>
        <v/>
      </c>
      <c r="X297" s="28" t="str">
        <f t="shared" si="80"/>
        <v/>
      </c>
      <c r="Y297" s="23" t="str">
        <f t="shared" si="81"/>
        <v/>
      </c>
      <c r="Z297" s="23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2" t="str">
        <f>IF(E298="","",'Jornada de trabajo'!$D$3)</f>
        <v/>
      </c>
      <c r="E298" s="29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28" t="str">
        <f t="shared" si="73"/>
        <v/>
      </c>
      <c r="R298" s="28" t="str">
        <f t="shared" si="74"/>
        <v/>
      </c>
      <c r="S298" s="28" t="str">
        <f t="shared" si="75"/>
        <v/>
      </c>
      <c r="T298" s="28" t="str">
        <f t="shared" si="76"/>
        <v/>
      </c>
      <c r="U298" s="23" t="str">
        <f t="shared" si="77"/>
        <v/>
      </c>
      <c r="V298" s="28" t="str">
        <f t="shared" si="78"/>
        <v/>
      </c>
      <c r="W298" s="28" t="str">
        <f t="shared" si="79"/>
        <v/>
      </c>
      <c r="X298" s="28" t="str">
        <f t="shared" si="80"/>
        <v/>
      </c>
      <c r="Y298" s="23" t="str">
        <f t="shared" si="81"/>
        <v/>
      </c>
      <c r="Z298" s="23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2" t="str">
        <f>IF(E299="","",'Jornada de trabajo'!$D$3)</f>
        <v/>
      </c>
      <c r="E299" s="29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28" t="str">
        <f t="shared" si="73"/>
        <v/>
      </c>
      <c r="R299" s="28" t="str">
        <f t="shared" si="74"/>
        <v/>
      </c>
      <c r="S299" s="28" t="str">
        <f t="shared" si="75"/>
        <v/>
      </c>
      <c r="T299" s="28" t="str">
        <f t="shared" si="76"/>
        <v/>
      </c>
      <c r="U299" s="23" t="str">
        <f t="shared" si="77"/>
        <v/>
      </c>
      <c r="V299" s="28" t="str">
        <f t="shared" si="78"/>
        <v/>
      </c>
      <c r="W299" s="28" t="str">
        <f t="shared" si="79"/>
        <v/>
      </c>
      <c r="X299" s="28" t="str">
        <f t="shared" si="80"/>
        <v/>
      </c>
      <c r="Y299" s="23" t="str">
        <f t="shared" si="81"/>
        <v/>
      </c>
      <c r="Z299" s="23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2" t="str">
        <f>IF(E300="","",'Jornada de trabajo'!$D$3)</f>
        <v/>
      </c>
      <c r="E300" s="29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28" t="str">
        <f t="shared" si="73"/>
        <v/>
      </c>
      <c r="R300" s="28" t="str">
        <f t="shared" si="74"/>
        <v/>
      </c>
      <c r="S300" s="28" t="str">
        <f t="shared" si="75"/>
        <v/>
      </c>
      <c r="T300" s="28" t="str">
        <f t="shared" si="76"/>
        <v/>
      </c>
      <c r="U300" s="23" t="str">
        <f t="shared" si="77"/>
        <v/>
      </c>
      <c r="V300" s="28" t="str">
        <f t="shared" si="78"/>
        <v/>
      </c>
      <c r="W300" s="28" t="str">
        <f t="shared" si="79"/>
        <v/>
      </c>
      <c r="X300" s="28" t="str">
        <f t="shared" si="80"/>
        <v/>
      </c>
      <c r="Y300" s="23" t="str">
        <f t="shared" si="81"/>
        <v/>
      </c>
      <c r="Z300" s="23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2" t="str">
        <f>IF(E301="","",'Jornada de trabajo'!$D$3)</f>
        <v/>
      </c>
      <c r="E301" s="29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28" t="str">
        <f t="shared" si="73"/>
        <v/>
      </c>
      <c r="R301" s="28" t="str">
        <f t="shared" si="74"/>
        <v/>
      </c>
      <c r="S301" s="28" t="str">
        <f t="shared" si="75"/>
        <v/>
      </c>
      <c r="T301" s="28" t="str">
        <f t="shared" si="76"/>
        <v/>
      </c>
      <c r="U301" s="23" t="str">
        <f t="shared" si="77"/>
        <v/>
      </c>
      <c r="V301" s="28" t="str">
        <f t="shared" si="78"/>
        <v/>
      </c>
      <c r="W301" s="28" t="str">
        <f t="shared" si="79"/>
        <v/>
      </c>
      <c r="X301" s="28" t="str">
        <f t="shared" si="80"/>
        <v/>
      </c>
      <c r="Y301" s="23" t="str">
        <f t="shared" si="81"/>
        <v/>
      </c>
      <c r="Z301" s="23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2" t="str">
        <f>IF(E302="","",'Jornada de trabajo'!$D$3)</f>
        <v/>
      </c>
      <c r="E302" s="29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28" t="str">
        <f t="shared" si="73"/>
        <v/>
      </c>
      <c r="R302" s="28" t="str">
        <f t="shared" si="74"/>
        <v/>
      </c>
      <c r="S302" s="28" t="str">
        <f t="shared" si="75"/>
        <v/>
      </c>
      <c r="T302" s="28" t="str">
        <f t="shared" si="76"/>
        <v/>
      </c>
      <c r="U302" s="23" t="str">
        <f t="shared" si="77"/>
        <v/>
      </c>
      <c r="V302" s="28" t="str">
        <f t="shared" si="78"/>
        <v/>
      </c>
      <c r="W302" s="28" t="str">
        <f t="shared" si="79"/>
        <v/>
      </c>
      <c r="X302" s="28" t="str">
        <f t="shared" si="80"/>
        <v/>
      </c>
      <c r="Y302" s="23" t="str">
        <f t="shared" si="81"/>
        <v/>
      </c>
      <c r="Z302" s="23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2" t="str">
        <f>IF(E303="","",'Jornada de trabajo'!$D$3)</f>
        <v/>
      </c>
      <c r="E303" s="29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28" t="str">
        <f t="shared" si="73"/>
        <v/>
      </c>
      <c r="R303" s="28" t="str">
        <f t="shared" si="74"/>
        <v/>
      </c>
      <c r="S303" s="28" t="str">
        <f t="shared" si="75"/>
        <v/>
      </c>
      <c r="T303" s="28" t="str">
        <f t="shared" si="76"/>
        <v/>
      </c>
      <c r="U303" s="23" t="str">
        <f t="shared" si="77"/>
        <v/>
      </c>
      <c r="V303" s="28" t="str">
        <f t="shared" si="78"/>
        <v/>
      </c>
      <c r="W303" s="28" t="str">
        <f t="shared" si="79"/>
        <v/>
      </c>
      <c r="X303" s="28" t="str">
        <f t="shared" si="80"/>
        <v/>
      </c>
      <c r="Y303" s="23" t="str">
        <f t="shared" si="81"/>
        <v/>
      </c>
      <c r="Z303" s="23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2" t="str">
        <f>IF(E304="","",'Jornada de trabajo'!$D$3)</f>
        <v/>
      </c>
      <c r="E304" s="29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28" t="str">
        <f t="shared" si="73"/>
        <v/>
      </c>
      <c r="R304" s="28" t="str">
        <f t="shared" si="74"/>
        <v/>
      </c>
      <c r="S304" s="28" t="str">
        <f t="shared" si="75"/>
        <v/>
      </c>
      <c r="T304" s="28" t="str">
        <f t="shared" si="76"/>
        <v/>
      </c>
      <c r="U304" s="23" t="str">
        <f t="shared" si="77"/>
        <v/>
      </c>
      <c r="V304" s="28" t="str">
        <f t="shared" si="78"/>
        <v/>
      </c>
      <c r="W304" s="28" t="str">
        <f t="shared" si="79"/>
        <v/>
      </c>
      <c r="X304" s="28" t="str">
        <f t="shared" si="80"/>
        <v/>
      </c>
      <c r="Y304" s="23" t="str">
        <f t="shared" si="81"/>
        <v/>
      </c>
      <c r="Z304" s="23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2" t="str">
        <f>IF(E305="","",'Jornada de trabajo'!$D$3)</f>
        <v/>
      </c>
      <c r="E305" s="29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28" t="str">
        <f t="shared" si="73"/>
        <v/>
      </c>
      <c r="R305" s="28" t="str">
        <f t="shared" si="74"/>
        <v/>
      </c>
      <c r="S305" s="28" t="str">
        <f t="shared" si="75"/>
        <v/>
      </c>
      <c r="T305" s="28" t="str">
        <f t="shared" si="76"/>
        <v/>
      </c>
      <c r="U305" s="23" t="str">
        <f t="shared" si="77"/>
        <v/>
      </c>
      <c r="V305" s="28" t="str">
        <f t="shared" si="78"/>
        <v/>
      </c>
      <c r="W305" s="28" t="str">
        <f t="shared" si="79"/>
        <v/>
      </c>
      <c r="X305" s="28" t="str">
        <f t="shared" si="80"/>
        <v/>
      </c>
      <c r="Y305" s="23" t="str">
        <f t="shared" si="81"/>
        <v/>
      </c>
      <c r="Z305" s="23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2" t="str">
        <f>IF(E306="","",'Jornada de trabajo'!$D$3)</f>
        <v/>
      </c>
      <c r="E306" s="29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28" t="str">
        <f t="shared" si="73"/>
        <v/>
      </c>
      <c r="R306" s="28" t="str">
        <f t="shared" si="74"/>
        <v/>
      </c>
      <c r="S306" s="28" t="str">
        <f t="shared" si="75"/>
        <v/>
      </c>
      <c r="T306" s="28" t="str">
        <f t="shared" si="76"/>
        <v/>
      </c>
      <c r="U306" s="23" t="str">
        <f t="shared" si="77"/>
        <v/>
      </c>
      <c r="V306" s="28" t="str">
        <f t="shared" si="78"/>
        <v/>
      </c>
      <c r="W306" s="28" t="str">
        <f t="shared" si="79"/>
        <v/>
      </c>
      <c r="X306" s="28" t="str">
        <f t="shared" si="80"/>
        <v/>
      </c>
      <c r="Y306" s="23" t="str">
        <f t="shared" si="81"/>
        <v/>
      </c>
      <c r="Z306" s="23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2" t="str">
        <f>IF(E307="","",'Jornada de trabajo'!$D$3)</f>
        <v/>
      </c>
      <c r="E307" s="29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28" t="str">
        <f t="shared" si="73"/>
        <v/>
      </c>
      <c r="R307" s="28" t="str">
        <f t="shared" si="74"/>
        <v/>
      </c>
      <c r="S307" s="28" t="str">
        <f t="shared" si="75"/>
        <v/>
      </c>
      <c r="T307" s="28" t="str">
        <f t="shared" si="76"/>
        <v/>
      </c>
      <c r="U307" s="23" t="str">
        <f t="shared" si="77"/>
        <v/>
      </c>
      <c r="V307" s="28" t="str">
        <f t="shared" si="78"/>
        <v/>
      </c>
      <c r="W307" s="28" t="str">
        <f t="shared" si="79"/>
        <v/>
      </c>
      <c r="X307" s="28" t="str">
        <f t="shared" si="80"/>
        <v/>
      </c>
      <c r="Y307" s="23" t="str">
        <f t="shared" si="81"/>
        <v/>
      </c>
      <c r="Z307" s="23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2" t="str">
        <f>IF(E308="","",'Jornada de trabajo'!$D$3)</f>
        <v/>
      </c>
      <c r="E308" s="29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28" t="str">
        <f t="shared" si="73"/>
        <v/>
      </c>
      <c r="R308" s="28" t="str">
        <f t="shared" si="74"/>
        <v/>
      </c>
      <c r="S308" s="28" t="str">
        <f t="shared" si="75"/>
        <v/>
      </c>
      <c r="T308" s="28" t="str">
        <f t="shared" si="76"/>
        <v/>
      </c>
      <c r="U308" s="23" t="str">
        <f t="shared" si="77"/>
        <v/>
      </c>
      <c r="V308" s="28" t="str">
        <f t="shared" si="78"/>
        <v/>
      </c>
      <c r="W308" s="28" t="str">
        <f t="shared" si="79"/>
        <v/>
      </c>
      <c r="X308" s="28" t="str">
        <f t="shared" si="80"/>
        <v/>
      </c>
      <c r="Y308" s="23" t="str">
        <f t="shared" si="81"/>
        <v/>
      </c>
      <c r="Z308" s="23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2" t="str">
        <f>IF(E309="","",'Jornada de trabajo'!$D$3)</f>
        <v/>
      </c>
      <c r="E309" s="29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28" t="str">
        <f t="shared" si="73"/>
        <v/>
      </c>
      <c r="R309" s="28" t="str">
        <f t="shared" si="74"/>
        <v/>
      </c>
      <c r="S309" s="28" t="str">
        <f t="shared" si="75"/>
        <v/>
      </c>
      <c r="T309" s="28" t="str">
        <f t="shared" si="76"/>
        <v/>
      </c>
      <c r="U309" s="23" t="str">
        <f t="shared" si="77"/>
        <v/>
      </c>
      <c r="V309" s="28" t="str">
        <f t="shared" si="78"/>
        <v/>
      </c>
      <c r="W309" s="28" t="str">
        <f t="shared" si="79"/>
        <v/>
      </c>
      <c r="X309" s="28" t="str">
        <f t="shared" si="80"/>
        <v/>
      </c>
      <c r="Y309" s="23" t="str">
        <f t="shared" si="81"/>
        <v/>
      </c>
      <c r="Z309" s="23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2" t="str">
        <f>IF(E310="","",'Jornada de trabajo'!$D$3)</f>
        <v/>
      </c>
      <c r="E310" s="29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28" t="str">
        <f t="shared" si="73"/>
        <v/>
      </c>
      <c r="R310" s="28" t="str">
        <f t="shared" si="74"/>
        <v/>
      </c>
      <c r="S310" s="28" t="str">
        <f t="shared" si="75"/>
        <v/>
      </c>
      <c r="T310" s="28" t="str">
        <f t="shared" si="76"/>
        <v/>
      </c>
      <c r="U310" s="23" t="str">
        <f t="shared" si="77"/>
        <v/>
      </c>
      <c r="V310" s="28" t="str">
        <f t="shared" si="78"/>
        <v/>
      </c>
      <c r="W310" s="28" t="str">
        <f t="shared" si="79"/>
        <v/>
      </c>
      <c r="X310" s="28" t="str">
        <f t="shared" si="80"/>
        <v/>
      </c>
      <c r="Y310" s="23" t="str">
        <f t="shared" si="81"/>
        <v/>
      </c>
      <c r="Z310" s="23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2" t="str">
        <f>IF(E311="","",'Jornada de trabajo'!$D$3)</f>
        <v/>
      </c>
      <c r="E311" s="29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28" t="str">
        <f t="shared" si="73"/>
        <v/>
      </c>
      <c r="R311" s="28" t="str">
        <f t="shared" si="74"/>
        <v/>
      </c>
      <c r="S311" s="28" t="str">
        <f t="shared" si="75"/>
        <v/>
      </c>
      <c r="T311" s="28" t="str">
        <f t="shared" si="76"/>
        <v/>
      </c>
      <c r="U311" s="23" t="str">
        <f t="shared" si="77"/>
        <v/>
      </c>
      <c r="V311" s="28" t="str">
        <f t="shared" si="78"/>
        <v/>
      </c>
      <c r="W311" s="28" t="str">
        <f t="shared" si="79"/>
        <v/>
      </c>
      <c r="X311" s="28" t="str">
        <f t="shared" si="80"/>
        <v/>
      </c>
      <c r="Y311" s="23" t="str">
        <f t="shared" si="81"/>
        <v/>
      </c>
      <c r="Z311" s="23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2" t="str">
        <f>IF(E312="","",'Jornada de trabajo'!$D$3)</f>
        <v/>
      </c>
      <c r="E312" s="29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28" t="str">
        <f t="shared" si="73"/>
        <v/>
      </c>
      <c r="R312" s="28" t="str">
        <f t="shared" si="74"/>
        <v/>
      </c>
      <c r="S312" s="28" t="str">
        <f t="shared" si="75"/>
        <v/>
      </c>
      <c r="T312" s="28" t="str">
        <f t="shared" si="76"/>
        <v/>
      </c>
      <c r="U312" s="23" t="str">
        <f t="shared" si="77"/>
        <v/>
      </c>
      <c r="V312" s="28" t="str">
        <f t="shared" si="78"/>
        <v/>
      </c>
      <c r="W312" s="28" t="str">
        <f t="shared" si="79"/>
        <v/>
      </c>
      <c r="X312" s="28" t="str">
        <f t="shared" si="80"/>
        <v/>
      </c>
      <c r="Y312" s="23" t="str">
        <f t="shared" si="81"/>
        <v/>
      </c>
      <c r="Z312" s="23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2" t="str">
        <f>IF(E313="","",'Jornada de trabajo'!$D$3)</f>
        <v/>
      </c>
      <c r="E313" s="29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28" t="str">
        <f t="shared" si="73"/>
        <v/>
      </c>
      <c r="R313" s="28" t="str">
        <f t="shared" si="74"/>
        <v/>
      </c>
      <c r="S313" s="28" t="str">
        <f t="shared" si="75"/>
        <v/>
      </c>
      <c r="T313" s="28" t="str">
        <f t="shared" si="76"/>
        <v/>
      </c>
      <c r="U313" s="23" t="str">
        <f t="shared" si="77"/>
        <v/>
      </c>
      <c r="V313" s="28" t="str">
        <f t="shared" si="78"/>
        <v/>
      </c>
      <c r="W313" s="28" t="str">
        <f t="shared" si="79"/>
        <v/>
      </c>
      <c r="X313" s="28" t="str">
        <f t="shared" si="80"/>
        <v/>
      </c>
      <c r="Y313" s="23" t="str">
        <f t="shared" si="81"/>
        <v/>
      </c>
      <c r="Z313" s="23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2" t="str">
        <f>IF(E314="","",'Jornada de trabajo'!$D$3)</f>
        <v/>
      </c>
      <c r="E314" s="29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28" t="str">
        <f t="shared" si="73"/>
        <v/>
      </c>
      <c r="R314" s="28" t="str">
        <f t="shared" si="74"/>
        <v/>
      </c>
      <c r="S314" s="28" t="str">
        <f t="shared" si="75"/>
        <v/>
      </c>
      <c r="T314" s="28" t="str">
        <f t="shared" si="76"/>
        <v/>
      </c>
      <c r="U314" s="23" t="str">
        <f t="shared" si="77"/>
        <v/>
      </c>
      <c r="V314" s="28" t="str">
        <f t="shared" si="78"/>
        <v/>
      </c>
      <c r="W314" s="28" t="str">
        <f t="shared" si="79"/>
        <v/>
      </c>
      <c r="X314" s="28" t="str">
        <f t="shared" si="80"/>
        <v/>
      </c>
      <c r="Y314" s="23" t="str">
        <f t="shared" si="81"/>
        <v/>
      </c>
      <c r="Z314" s="23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2" t="str">
        <f>IF(E315="","",'Jornada de trabajo'!$D$3)</f>
        <v/>
      </c>
      <c r="E315" s="29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28" t="str">
        <f t="shared" ref="Q315:Q378" si="91">IFERROR(TRUNC(IF(J315="","",IF(I315="Festivo",0,L315-(O315+P315))),2),"")</f>
        <v/>
      </c>
      <c r="R315" s="28" t="str">
        <f t="shared" ref="R315:R378" si="92">IFERROR(TRUNC(IF(J315="","",IF(I315="Festivo",0,P315+O315)),2),"")</f>
        <v/>
      </c>
      <c r="S315" s="28" t="str">
        <f t="shared" ref="S315:S378" si="93">IFERROR(TRUNC(IF(J315="","",IF(W315=0,IF(I315="Festivo",L315-(O315+P315),0),IF(I315="Festivo",L315-(O315+P315)-W315))),2),"")</f>
        <v/>
      </c>
      <c r="T315" s="28" t="str">
        <f t="shared" ref="T315:T378" si="94">IFERROR(TRUNC(IF(J315="","",IF(X315=0,IF(I315="Festivo",P315+O315,0),IF(I315="Festivo",P315+O315,0)-X315)),2),"")</f>
        <v/>
      </c>
      <c r="U315" s="23" t="str">
        <f t="shared" ref="U315:U378" si="95">IF(J315="","",SUM(Q315:T315))</f>
        <v/>
      </c>
      <c r="V315" s="28" t="str">
        <f t="shared" ref="V315:V378" si="96">IFERROR(TRUNC(IF(J315="","",IF(E315&lt;&gt;"",0,"")),2),"")</f>
        <v/>
      </c>
      <c r="W315" s="28" t="str">
        <f t="shared" ref="W315:W378" si="97">IFERROR(TRUNC(IF(J315="","",IF(I315="Festivo",IF(L315&gt;8,IF(M315="SI",8-O315,IF(N315="SI",8,8)),IF(N315="SI",(K315-P315)-J315,IF(M315="SI",L315-O315,L315))),0)),2),"")</f>
        <v/>
      </c>
      <c r="X315" s="28" t="str">
        <f t="shared" ref="X315:X378" si="98">IFERROR(TRUNC(IF(J315="","",IF(I315="festivo",IF(W315+P315+O315=8,P315+O315,IF(W315=8,0,IF(M315="SI",O315,IF(N315="SI",P315,IF(L315&lt;9,0,8-W315))))),0)),2),"")</f>
        <v/>
      </c>
      <c r="Y315" s="23" t="str">
        <f t="shared" ref="Y315:Y378" si="99">IF(J315="","",SUM(V315:X315))</f>
        <v/>
      </c>
      <c r="Z315" s="23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2" t="str">
        <f>IF(E316="","",'Jornada de trabajo'!$D$3)</f>
        <v/>
      </c>
      <c r="E316" s="29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28" t="str">
        <f t="shared" si="91"/>
        <v/>
      </c>
      <c r="R316" s="28" t="str">
        <f t="shared" si="92"/>
        <v/>
      </c>
      <c r="S316" s="28" t="str">
        <f t="shared" si="93"/>
        <v/>
      </c>
      <c r="T316" s="28" t="str">
        <f t="shared" si="94"/>
        <v/>
      </c>
      <c r="U316" s="23" t="str">
        <f t="shared" si="95"/>
        <v/>
      </c>
      <c r="V316" s="28" t="str">
        <f t="shared" si="96"/>
        <v/>
      </c>
      <c r="W316" s="28" t="str">
        <f t="shared" si="97"/>
        <v/>
      </c>
      <c r="X316" s="28" t="str">
        <f t="shared" si="98"/>
        <v/>
      </c>
      <c r="Y316" s="23" t="str">
        <f t="shared" si="99"/>
        <v/>
      </c>
      <c r="Z316" s="23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2" t="str">
        <f>IF(E317="","",'Jornada de trabajo'!$D$3)</f>
        <v/>
      </c>
      <c r="E317" s="29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28" t="str">
        <f t="shared" si="91"/>
        <v/>
      </c>
      <c r="R317" s="28" t="str">
        <f t="shared" si="92"/>
        <v/>
      </c>
      <c r="S317" s="28" t="str">
        <f t="shared" si="93"/>
        <v/>
      </c>
      <c r="T317" s="28" t="str">
        <f t="shared" si="94"/>
        <v/>
      </c>
      <c r="U317" s="23" t="str">
        <f t="shared" si="95"/>
        <v/>
      </c>
      <c r="V317" s="28" t="str">
        <f t="shared" si="96"/>
        <v/>
      </c>
      <c r="W317" s="28" t="str">
        <f t="shared" si="97"/>
        <v/>
      </c>
      <c r="X317" s="28" t="str">
        <f t="shared" si="98"/>
        <v/>
      </c>
      <c r="Y317" s="23" t="str">
        <f t="shared" si="99"/>
        <v/>
      </c>
      <c r="Z317" s="23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2" t="str">
        <f>IF(E318="","",'Jornada de trabajo'!$D$3)</f>
        <v/>
      </c>
      <c r="E318" s="29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28" t="str">
        <f t="shared" si="91"/>
        <v/>
      </c>
      <c r="R318" s="28" t="str">
        <f t="shared" si="92"/>
        <v/>
      </c>
      <c r="S318" s="28" t="str">
        <f t="shared" si="93"/>
        <v/>
      </c>
      <c r="T318" s="28" t="str">
        <f t="shared" si="94"/>
        <v/>
      </c>
      <c r="U318" s="23" t="str">
        <f t="shared" si="95"/>
        <v/>
      </c>
      <c r="V318" s="28" t="str">
        <f t="shared" si="96"/>
        <v/>
      </c>
      <c r="W318" s="28" t="str">
        <f t="shared" si="97"/>
        <v/>
      </c>
      <c r="X318" s="28" t="str">
        <f t="shared" si="98"/>
        <v/>
      </c>
      <c r="Y318" s="23" t="str">
        <f t="shared" si="99"/>
        <v/>
      </c>
      <c r="Z318" s="23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2" t="str">
        <f>IF(E319="","",'Jornada de trabajo'!$D$3)</f>
        <v/>
      </c>
      <c r="E319" s="29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28" t="str">
        <f t="shared" si="91"/>
        <v/>
      </c>
      <c r="R319" s="28" t="str">
        <f t="shared" si="92"/>
        <v/>
      </c>
      <c r="S319" s="28" t="str">
        <f t="shared" si="93"/>
        <v/>
      </c>
      <c r="T319" s="28" t="str">
        <f t="shared" si="94"/>
        <v/>
      </c>
      <c r="U319" s="23" t="str">
        <f t="shared" si="95"/>
        <v/>
      </c>
      <c r="V319" s="28" t="str">
        <f t="shared" si="96"/>
        <v/>
      </c>
      <c r="W319" s="28" t="str">
        <f t="shared" si="97"/>
        <v/>
      </c>
      <c r="X319" s="28" t="str">
        <f t="shared" si="98"/>
        <v/>
      </c>
      <c r="Y319" s="23" t="str">
        <f t="shared" si="99"/>
        <v/>
      </c>
      <c r="Z319" s="23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2" t="str">
        <f>IF(E320="","",'Jornada de trabajo'!$D$3)</f>
        <v/>
      </c>
      <c r="E320" s="29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28" t="str">
        <f t="shared" si="91"/>
        <v/>
      </c>
      <c r="R320" s="28" t="str">
        <f t="shared" si="92"/>
        <v/>
      </c>
      <c r="S320" s="28" t="str">
        <f t="shared" si="93"/>
        <v/>
      </c>
      <c r="T320" s="28" t="str">
        <f t="shared" si="94"/>
        <v/>
      </c>
      <c r="U320" s="23" t="str">
        <f t="shared" si="95"/>
        <v/>
      </c>
      <c r="V320" s="28" t="str">
        <f t="shared" si="96"/>
        <v/>
      </c>
      <c r="W320" s="28" t="str">
        <f t="shared" si="97"/>
        <v/>
      </c>
      <c r="X320" s="28" t="str">
        <f t="shared" si="98"/>
        <v/>
      </c>
      <c r="Y320" s="23" t="str">
        <f t="shared" si="99"/>
        <v/>
      </c>
      <c r="Z320" s="23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2" t="str">
        <f>IF(E321="","",'Jornada de trabajo'!$D$3)</f>
        <v/>
      </c>
      <c r="E321" s="29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28" t="str">
        <f t="shared" si="91"/>
        <v/>
      </c>
      <c r="R321" s="28" t="str">
        <f t="shared" si="92"/>
        <v/>
      </c>
      <c r="S321" s="28" t="str">
        <f t="shared" si="93"/>
        <v/>
      </c>
      <c r="T321" s="28" t="str">
        <f t="shared" si="94"/>
        <v/>
      </c>
      <c r="U321" s="23" t="str">
        <f t="shared" si="95"/>
        <v/>
      </c>
      <c r="V321" s="28" t="str">
        <f t="shared" si="96"/>
        <v/>
      </c>
      <c r="W321" s="28" t="str">
        <f t="shared" si="97"/>
        <v/>
      </c>
      <c r="X321" s="28" t="str">
        <f t="shared" si="98"/>
        <v/>
      </c>
      <c r="Y321" s="23" t="str">
        <f t="shared" si="99"/>
        <v/>
      </c>
      <c r="Z321" s="23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2" t="str">
        <f>IF(E322="","",'Jornada de trabajo'!$D$3)</f>
        <v/>
      </c>
      <c r="E322" s="29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28" t="str">
        <f t="shared" si="91"/>
        <v/>
      </c>
      <c r="R322" s="28" t="str">
        <f t="shared" si="92"/>
        <v/>
      </c>
      <c r="S322" s="28" t="str">
        <f t="shared" si="93"/>
        <v/>
      </c>
      <c r="T322" s="28" t="str">
        <f t="shared" si="94"/>
        <v/>
      </c>
      <c r="U322" s="23" t="str">
        <f t="shared" si="95"/>
        <v/>
      </c>
      <c r="V322" s="28" t="str">
        <f t="shared" si="96"/>
        <v/>
      </c>
      <c r="W322" s="28" t="str">
        <f t="shared" si="97"/>
        <v/>
      </c>
      <c r="X322" s="28" t="str">
        <f t="shared" si="98"/>
        <v/>
      </c>
      <c r="Y322" s="23" t="str">
        <f t="shared" si="99"/>
        <v/>
      </c>
      <c r="Z322" s="23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2" t="str">
        <f>IF(E323="","",'Jornada de trabajo'!$D$3)</f>
        <v/>
      </c>
      <c r="E323" s="29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28" t="str">
        <f t="shared" si="91"/>
        <v/>
      </c>
      <c r="R323" s="28" t="str">
        <f t="shared" si="92"/>
        <v/>
      </c>
      <c r="S323" s="28" t="str">
        <f t="shared" si="93"/>
        <v/>
      </c>
      <c r="T323" s="28" t="str">
        <f t="shared" si="94"/>
        <v/>
      </c>
      <c r="U323" s="23" t="str">
        <f t="shared" si="95"/>
        <v/>
      </c>
      <c r="V323" s="28" t="str">
        <f t="shared" si="96"/>
        <v/>
      </c>
      <c r="W323" s="28" t="str">
        <f t="shared" si="97"/>
        <v/>
      </c>
      <c r="X323" s="28" t="str">
        <f t="shared" si="98"/>
        <v/>
      </c>
      <c r="Y323" s="23" t="str">
        <f t="shared" si="99"/>
        <v/>
      </c>
      <c r="Z323" s="23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2" t="str">
        <f>IF(E324="","",'Jornada de trabajo'!$D$3)</f>
        <v/>
      </c>
      <c r="E324" s="29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28" t="str">
        <f t="shared" si="91"/>
        <v/>
      </c>
      <c r="R324" s="28" t="str">
        <f t="shared" si="92"/>
        <v/>
      </c>
      <c r="S324" s="28" t="str">
        <f t="shared" si="93"/>
        <v/>
      </c>
      <c r="T324" s="28" t="str">
        <f t="shared" si="94"/>
        <v/>
      </c>
      <c r="U324" s="23" t="str">
        <f t="shared" si="95"/>
        <v/>
      </c>
      <c r="V324" s="28" t="str">
        <f t="shared" si="96"/>
        <v/>
      </c>
      <c r="W324" s="28" t="str">
        <f t="shared" si="97"/>
        <v/>
      </c>
      <c r="X324" s="28" t="str">
        <f t="shared" si="98"/>
        <v/>
      </c>
      <c r="Y324" s="23" t="str">
        <f t="shared" si="99"/>
        <v/>
      </c>
      <c r="Z324" s="23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2" t="str">
        <f>IF(E325="","",'Jornada de trabajo'!$D$3)</f>
        <v/>
      </c>
      <c r="E325" s="29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28" t="str">
        <f t="shared" si="91"/>
        <v/>
      </c>
      <c r="R325" s="28" t="str">
        <f t="shared" si="92"/>
        <v/>
      </c>
      <c r="S325" s="28" t="str">
        <f t="shared" si="93"/>
        <v/>
      </c>
      <c r="T325" s="28" t="str">
        <f t="shared" si="94"/>
        <v/>
      </c>
      <c r="U325" s="23" t="str">
        <f t="shared" si="95"/>
        <v/>
      </c>
      <c r="V325" s="28" t="str">
        <f t="shared" si="96"/>
        <v/>
      </c>
      <c r="W325" s="28" t="str">
        <f t="shared" si="97"/>
        <v/>
      </c>
      <c r="X325" s="28" t="str">
        <f t="shared" si="98"/>
        <v/>
      </c>
      <c r="Y325" s="23" t="str">
        <f t="shared" si="99"/>
        <v/>
      </c>
      <c r="Z325" s="23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2" t="str">
        <f>IF(E326="","",'Jornada de trabajo'!$D$3)</f>
        <v/>
      </c>
      <c r="E326" s="29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28" t="str">
        <f t="shared" si="91"/>
        <v/>
      </c>
      <c r="R326" s="28" t="str">
        <f t="shared" si="92"/>
        <v/>
      </c>
      <c r="S326" s="28" t="str">
        <f t="shared" si="93"/>
        <v/>
      </c>
      <c r="T326" s="28" t="str">
        <f t="shared" si="94"/>
        <v/>
      </c>
      <c r="U326" s="23" t="str">
        <f t="shared" si="95"/>
        <v/>
      </c>
      <c r="V326" s="28" t="str">
        <f t="shared" si="96"/>
        <v/>
      </c>
      <c r="W326" s="28" t="str">
        <f t="shared" si="97"/>
        <v/>
      </c>
      <c r="X326" s="28" t="str">
        <f t="shared" si="98"/>
        <v/>
      </c>
      <c r="Y326" s="23" t="str">
        <f t="shared" si="99"/>
        <v/>
      </c>
      <c r="Z326" s="23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2" t="str">
        <f>IF(E327="","",'Jornada de trabajo'!$D$3)</f>
        <v/>
      </c>
      <c r="E327" s="29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28" t="str">
        <f t="shared" si="91"/>
        <v/>
      </c>
      <c r="R327" s="28" t="str">
        <f t="shared" si="92"/>
        <v/>
      </c>
      <c r="S327" s="28" t="str">
        <f t="shared" si="93"/>
        <v/>
      </c>
      <c r="T327" s="28" t="str">
        <f t="shared" si="94"/>
        <v/>
      </c>
      <c r="U327" s="23" t="str">
        <f t="shared" si="95"/>
        <v/>
      </c>
      <c r="V327" s="28" t="str">
        <f t="shared" si="96"/>
        <v/>
      </c>
      <c r="W327" s="28" t="str">
        <f t="shared" si="97"/>
        <v/>
      </c>
      <c r="X327" s="28" t="str">
        <f t="shared" si="98"/>
        <v/>
      </c>
      <c r="Y327" s="23" t="str">
        <f t="shared" si="99"/>
        <v/>
      </c>
      <c r="Z327" s="23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2" t="str">
        <f>IF(E328="","",'Jornada de trabajo'!$D$3)</f>
        <v/>
      </c>
      <c r="E328" s="29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28" t="str">
        <f t="shared" si="91"/>
        <v/>
      </c>
      <c r="R328" s="28" t="str">
        <f t="shared" si="92"/>
        <v/>
      </c>
      <c r="S328" s="28" t="str">
        <f t="shared" si="93"/>
        <v/>
      </c>
      <c r="T328" s="28" t="str">
        <f t="shared" si="94"/>
        <v/>
      </c>
      <c r="U328" s="23" t="str">
        <f t="shared" si="95"/>
        <v/>
      </c>
      <c r="V328" s="28" t="str">
        <f t="shared" si="96"/>
        <v/>
      </c>
      <c r="W328" s="28" t="str">
        <f t="shared" si="97"/>
        <v/>
      </c>
      <c r="X328" s="28" t="str">
        <f t="shared" si="98"/>
        <v/>
      </c>
      <c r="Y328" s="23" t="str">
        <f t="shared" si="99"/>
        <v/>
      </c>
      <c r="Z328" s="23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2" t="str">
        <f>IF(E329="","",'Jornada de trabajo'!$D$3)</f>
        <v/>
      </c>
      <c r="E329" s="29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28" t="str">
        <f t="shared" si="91"/>
        <v/>
      </c>
      <c r="R329" s="28" t="str">
        <f t="shared" si="92"/>
        <v/>
      </c>
      <c r="S329" s="28" t="str">
        <f t="shared" si="93"/>
        <v/>
      </c>
      <c r="T329" s="28" t="str">
        <f t="shared" si="94"/>
        <v/>
      </c>
      <c r="U329" s="23" t="str">
        <f t="shared" si="95"/>
        <v/>
      </c>
      <c r="V329" s="28" t="str">
        <f t="shared" si="96"/>
        <v/>
      </c>
      <c r="W329" s="28" t="str">
        <f t="shared" si="97"/>
        <v/>
      </c>
      <c r="X329" s="28" t="str">
        <f t="shared" si="98"/>
        <v/>
      </c>
      <c r="Y329" s="23" t="str">
        <f t="shared" si="99"/>
        <v/>
      </c>
      <c r="Z329" s="23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2" t="str">
        <f>IF(E330="","",'Jornada de trabajo'!$D$3)</f>
        <v/>
      </c>
      <c r="E330" s="29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28" t="str">
        <f t="shared" si="91"/>
        <v/>
      </c>
      <c r="R330" s="28" t="str">
        <f t="shared" si="92"/>
        <v/>
      </c>
      <c r="S330" s="28" t="str">
        <f t="shared" si="93"/>
        <v/>
      </c>
      <c r="T330" s="28" t="str">
        <f t="shared" si="94"/>
        <v/>
      </c>
      <c r="U330" s="23" t="str">
        <f t="shared" si="95"/>
        <v/>
      </c>
      <c r="V330" s="28" t="str">
        <f t="shared" si="96"/>
        <v/>
      </c>
      <c r="W330" s="28" t="str">
        <f t="shared" si="97"/>
        <v/>
      </c>
      <c r="X330" s="28" t="str">
        <f t="shared" si="98"/>
        <v/>
      </c>
      <c r="Y330" s="23" t="str">
        <f t="shared" si="99"/>
        <v/>
      </c>
      <c r="Z330" s="23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2" t="str">
        <f>IF(E331="","",'Jornada de trabajo'!$D$3)</f>
        <v/>
      </c>
      <c r="E331" s="29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28" t="str">
        <f t="shared" si="91"/>
        <v/>
      </c>
      <c r="R331" s="28" t="str">
        <f t="shared" si="92"/>
        <v/>
      </c>
      <c r="S331" s="28" t="str">
        <f t="shared" si="93"/>
        <v/>
      </c>
      <c r="T331" s="28" t="str">
        <f t="shared" si="94"/>
        <v/>
      </c>
      <c r="U331" s="23" t="str">
        <f t="shared" si="95"/>
        <v/>
      </c>
      <c r="V331" s="28" t="str">
        <f t="shared" si="96"/>
        <v/>
      </c>
      <c r="W331" s="28" t="str">
        <f t="shared" si="97"/>
        <v/>
      </c>
      <c r="X331" s="28" t="str">
        <f t="shared" si="98"/>
        <v/>
      </c>
      <c r="Y331" s="23" t="str">
        <f t="shared" si="99"/>
        <v/>
      </c>
      <c r="Z331" s="23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2" t="str">
        <f>IF(E332="","",'Jornada de trabajo'!$D$3)</f>
        <v/>
      </c>
      <c r="E332" s="29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28" t="str">
        <f t="shared" si="91"/>
        <v/>
      </c>
      <c r="R332" s="28" t="str">
        <f t="shared" si="92"/>
        <v/>
      </c>
      <c r="S332" s="28" t="str">
        <f t="shared" si="93"/>
        <v/>
      </c>
      <c r="T332" s="28" t="str">
        <f t="shared" si="94"/>
        <v/>
      </c>
      <c r="U332" s="23" t="str">
        <f t="shared" si="95"/>
        <v/>
      </c>
      <c r="V332" s="28" t="str">
        <f t="shared" si="96"/>
        <v/>
      </c>
      <c r="W332" s="28" t="str">
        <f t="shared" si="97"/>
        <v/>
      </c>
      <c r="X332" s="28" t="str">
        <f t="shared" si="98"/>
        <v/>
      </c>
      <c r="Y332" s="23" t="str">
        <f t="shared" si="99"/>
        <v/>
      </c>
      <c r="Z332" s="23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2" t="str">
        <f>IF(E333="","",'Jornada de trabajo'!$D$3)</f>
        <v/>
      </c>
      <c r="E333" s="29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28" t="str">
        <f t="shared" si="91"/>
        <v/>
      </c>
      <c r="R333" s="28" t="str">
        <f t="shared" si="92"/>
        <v/>
      </c>
      <c r="S333" s="28" t="str">
        <f t="shared" si="93"/>
        <v/>
      </c>
      <c r="T333" s="28" t="str">
        <f t="shared" si="94"/>
        <v/>
      </c>
      <c r="U333" s="23" t="str">
        <f t="shared" si="95"/>
        <v/>
      </c>
      <c r="V333" s="28" t="str">
        <f t="shared" si="96"/>
        <v/>
      </c>
      <c r="W333" s="28" t="str">
        <f t="shared" si="97"/>
        <v/>
      </c>
      <c r="X333" s="28" t="str">
        <f t="shared" si="98"/>
        <v/>
      </c>
      <c r="Y333" s="23" t="str">
        <f t="shared" si="99"/>
        <v/>
      </c>
      <c r="Z333" s="23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2" t="str">
        <f>IF(E334="","",'Jornada de trabajo'!$D$3)</f>
        <v/>
      </c>
      <c r="E334" s="29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28" t="str">
        <f t="shared" si="91"/>
        <v/>
      </c>
      <c r="R334" s="28" t="str">
        <f t="shared" si="92"/>
        <v/>
      </c>
      <c r="S334" s="28" t="str">
        <f t="shared" si="93"/>
        <v/>
      </c>
      <c r="T334" s="28" t="str">
        <f t="shared" si="94"/>
        <v/>
      </c>
      <c r="U334" s="23" t="str">
        <f t="shared" si="95"/>
        <v/>
      </c>
      <c r="V334" s="28" t="str">
        <f t="shared" si="96"/>
        <v/>
      </c>
      <c r="W334" s="28" t="str">
        <f t="shared" si="97"/>
        <v/>
      </c>
      <c r="X334" s="28" t="str">
        <f t="shared" si="98"/>
        <v/>
      </c>
      <c r="Y334" s="23" t="str">
        <f t="shared" si="99"/>
        <v/>
      </c>
      <c r="Z334" s="23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2" t="str">
        <f>IF(E335="","",'Jornada de trabajo'!$D$3)</f>
        <v/>
      </c>
      <c r="E335" s="29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28" t="str">
        <f t="shared" si="91"/>
        <v/>
      </c>
      <c r="R335" s="28" t="str">
        <f t="shared" si="92"/>
        <v/>
      </c>
      <c r="S335" s="28" t="str">
        <f t="shared" si="93"/>
        <v/>
      </c>
      <c r="T335" s="28" t="str">
        <f t="shared" si="94"/>
        <v/>
      </c>
      <c r="U335" s="23" t="str">
        <f t="shared" si="95"/>
        <v/>
      </c>
      <c r="V335" s="28" t="str">
        <f t="shared" si="96"/>
        <v/>
      </c>
      <c r="W335" s="28" t="str">
        <f t="shared" si="97"/>
        <v/>
      </c>
      <c r="X335" s="28" t="str">
        <f t="shared" si="98"/>
        <v/>
      </c>
      <c r="Y335" s="23" t="str">
        <f t="shared" si="99"/>
        <v/>
      </c>
      <c r="Z335" s="23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2" t="str">
        <f>IF(E336="","",'Jornada de trabajo'!$D$3)</f>
        <v/>
      </c>
      <c r="E336" s="29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28" t="str">
        <f t="shared" si="91"/>
        <v/>
      </c>
      <c r="R336" s="28" t="str">
        <f t="shared" si="92"/>
        <v/>
      </c>
      <c r="S336" s="28" t="str">
        <f t="shared" si="93"/>
        <v/>
      </c>
      <c r="T336" s="28" t="str">
        <f t="shared" si="94"/>
        <v/>
      </c>
      <c r="U336" s="23" t="str">
        <f t="shared" si="95"/>
        <v/>
      </c>
      <c r="V336" s="28" t="str">
        <f t="shared" si="96"/>
        <v/>
      </c>
      <c r="W336" s="28" t="str">
        <f t="shared" si="97"/>
        <v/>
      </c>
      <c r="X336" s="28" t="str">
        <f t="shared" si="98"/>
        <v/>
      </c>
      <c r="Y336" s="23" t="str">
        <f t="shared" si="99"/>
        <v/>
      </c>
      <c r="Z336" s="23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2" t="str">
        <f>IF(E337="","",'Jornada de trabajo'!$D$3)</f>
        <v/>
      </c>
      <c r="E337" s="29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28" t="str">
        <f t="shared" si="91"/>
        <v/>
      </c>
      <c r="R337" s="28" t="str">
        <f t="shared" si="92"/>
        <v/>
      </c>
      <c r="S337" s="28" t="str">
        <f t="shared" si="93"/>
        <v/>
      </c>
      <c r="T337" s="28" t="str">
        <f t="shared" si="94"/>
        <v/>
      </c>
      <c r="U337" s="23" t="str">
        <f t="shared" si="95"/>
        <v/>
      </c>
      <c r="V337" s="28" t="str">
        <f t="shared" si="96"/>
        <v/>
      </c>
      <c r="W337" s="28" t="str">
        <f t="shared" si="97"/>
        <v/>
      </c>
      <c r="X337" s="28" t="str">
        <f t="shared" si="98"/>
        <v/>
      </c>
      <c r="Y337" s="23" t="str">
        <f t="shared" si="99"/>
        <v/>
      </c>
      <c r="Z337" s="23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2" t="str">
        <f>IF(E338="","",'Jornada de trabajo'!$D$3)</f>
        <v/>
      </c>
      <c r="E338" s="29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28" t="str">
        <f t="shared" si="91"/>
        <v/>
      </c>
      <c r="R338" s="28" t="str">
        <f t="shared" si="92"/>
        <v/>
      </c>
      <c r="S338" s="28" t="str">
        <f t="shared" si="93"/>
        <v/>
      </c>
      <c r="T338" s="28" t="str">
        <f t="shared" si="94"/>
        <v/>
      </c>
      <c r="U338" s="23" t="str">
        <f t="shared" si="95"/>
        <v/>
      </c>
      <c r="V338" s="28" t="str">
        <f t="shared" si="96"/>
        <v/>
      </c>
      <c r="W338" s="28" t="str">
        <f t="shared" si="97"/>
        <v/>
      </c>
      <c r="X338" s="28" t="str">
        <f t="shared" si="98"/>
        <v/>
      </c>
      <c r="Y338" s="23" t="str">
        <f t="shared" si="99"/>
        <v/>
      </c>
      <c r="Z338" s="23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2" t="str">
        <f>IF(E339="","",'Jornada de trabajo'!$D$3)</f>
        <v/>
      </c>
      <c r="E339" s="29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28" t="str">
        <f t="shared" si="91"/>
        <v/>
      </c>
      <c r="R339" s="28" t="str">
        <f t="shared" si="92"/>
        <v/>
      </c>
      <c r="S339" s="28" t="str">
        <f t="shared" si="93"/>
        <v/>
      </c>
      <c r="T339" s="28" t="str">
        <f t="shared" si="94"/>
        <v/>
      </c>
      <c r="U339" s="23" t="str">
        <f t="shared" si="95"/>
        <v/>
      </c>
      <c r="V339" s="28" t="str">
        <f t="shared" si="96"/>
        <v/>
      </c>
      <c r="W339" s="28" t="str">
        <f t="shared" si="97"/>
        <v/>
      </c>
      <c r="X339" s="28" t="str">
        <f t="shared" si="98"/>
        <v/>
      </c>
      <c r="Y339" s="23" t="str">
        <f t="shared" si="99"/>
        <v/>
      </c>
      <c r="Z339" s="23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2" t="str">
        <f>IF(E340="","",'Jornada de trabajo'!$D$3)</f>
        <v/>
      </c>
      <c r="E340" s="29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28" t="str">
        <f t="shared" si="91"/>
        <v/>
      </c>
      <c r="R340" s="28" t="str">
        <f t="shared" si="92"/>
        <v/>
      </c>
      <c r="S340" s="28" t="str">
        <f t="shared" si="93"/>
        <v/>
      </c>
      <c r="T340" s="28" t="str">
        <f t="shared" si="94"/>
        <v/>
      </c>
      <c r="U340" s="23" t="str">
        <f t="shared" si="95"/>
        <v/>
      </c>
      <c r="V340" s="28" t="str">
        <f t="shared" si="96"/>
        <v/>
      </c>
      <c r="W340" s="28" t="str">
        <f t="shared" si="97"/>
        <v/>
      </c>
      <c r="X340" s="28" t="str">
        <f t="shared" si="98"/>
        <v/>
      </c>
      <c r="Y340" s="23" t="str">
        <f t="shared" si="99"/>
        <v/>
      </c>
      <c r="Z340" s="23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2" t="str">
        <f>IF(E341="","",'Jornada de trabajo'!$D$3)</f>
        <v/>
      </c>
      <c r="E341" s="29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28" t="str">
        <f t="shared" si="91"/>
        <v/>
      </c>
      <c r="R341" s="28" t="str">
        <f t="shared" si="92"/>
        <v/>
      </c>
      <c r="S341" s="28" t="str">
        <f t="shared" si="93"/>
        <v/>
      </c>
      <c r="T341" s="28" t="str">
        <f t="shared" si="94"/>
        <v/>
      </c>
      <c r="U341" s="23" t="str">
        <f t="shared" si="95"/>
        <v/>
      </c>
      <c r="V341" s="28" t="str">
        <f t="shared" si="96"/>
        <v/>
      </c>
      <c r="W341" s="28" t="str">
        <f t="shared" si="97"/>
        <v/>
      </c>
      <c r="X341" s="28" t="str">
        <f t="shared" si="98"/>
        <v/>
      </c>
      <c r="Y341" s="23" t="str">
        <f t="shared" si="99"/>
        <v/>
      </c>
      <c r="Z341" s="23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2" t="str">
        <f>IF(E342="","",'Jornada de trabajo'!$D$3)</f>
        <v/>
      </c>
      <c r="E342" s="29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28" t="str">
        <f t="shared" si="91"/>
        <v/>
      </c>
      <c r="R342" s="28" t="str">
        <f t="shared" si="92"/>
        <v/>
      </c>
      <c r="S342" s="28" t="str">
        <f t="shared" si="93"/>
        <v/>
      </c>
      <c r="T342" s="28" t="str">
        <f t="shared" si="94"/>
        <v/>
      </c>
      <c r="U342" s="23" t="str">
        <f t="shared" si="95"/>
        <v/>
      </c>
      <c r="V342" s="28" t="str">
        <f t="shared" si="96"/>
        <v/>
      </c>
      <c r="W342" s="28" t="str">
        <f t="shared" si="97"/>
        <v/>
      </c>
      <c r="X342" s="28" t="str">
        <f t="shared" si="98"/>
        <v/>
      </c>
      <c r="Y342" s="23" t="str">
        <f t="shared" si="99"/>
        <v/>
      </c>
      <c r="Z342" s="23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2" t="str">
        <f>IF(E343="","",'Jornada de trabajo'!$D$3)</f>
        <v/>
      </c>
      <c r="E343" s="29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28" t="str">
        <f t="shared" si="91"/>
        <v/>
      </c>
      <c r="R343" s="28" t="str">
        <f t="shared" si="92"/>
        <v/>
      </c>
      <c r="S343" s="28" t="str">
        <f t="shared" si="93"/>
        <v/>
      </c>
      <c r="T343" s="28" t="str">
        <f t="shared" si="94"/>
        <v/>
      </c>
      <c r="U343" s="23" t="str">
        <f t="shared" si="95"/>
        <v/>
      </c>
      <c r="V343" s="28" t="str">
        <f t="shared" si="96"/>
        <v/>
      </c>
      <c r="W343" s="28" t="str">
        <f t="shared" si="97"/>
        <v/>
      </c>
      <c r="X343" s="28" t="str">
        <f t="shared" si="98"/>
        <v/>
      </c>
      <c r="Y343" s="23" t="str">
        <f t="shared" si="99"/>
        <v/>
      </c>
      <c r="Z343" s="23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2" t="str">
        <f>IF(E344="","",'Jornada de trabajo'!$D$3)</f>
        <v/>
      </c>
      <c r="E344" s="29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28" t="str">
        <f t="shared" si="91"/>
        <v/>
      </c>
      <c r="R344" s="28" t="str">
        <f t="shared" si="92"/>
        <v/>
      </c>
      <c r="S344" s="28" t="str">
        <f t="shared" si="93"/>
        <v/>
      </c>
      <c r="T344" s="28" t="str">
        <f t="shared" si="94"/>
        <v/>
      </c>
      <c r="U344" s="23" t="str">
        <f t="shared" si="95"/>
        <v/>
      </c>
      <c r="V344" s="28" t="str">
        <f t="shared" si="96"/>
        <v/>
      </c>
      <c r="W344" s="28" t="str">
        <f t="shared" si="97"/>
        <v/>
      </c>
      <c r="X344" s="28" t="str">
        <f t="shared" si="98"/>
        <v/>
      </c>
      <c r="Y344" s="23" t="str">
        <f t="shared" si="99"/>
        <v/>
      </c>
      <c r="Z344" s="23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2" t="str">
        <f>IF(E345="","",'Jornada de trabajo'!$D$3)</f>
        <v/>
      </c>
      <c r="E345" s="29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28" t="str">
        <f t="shared" si="91"/>
        <v/>
      </c>
      <c r="R345" s="28" t="str">
        <f t="shared" si="92"/>
        <v/>
      </c>
      <c r="S345" s="28" t="str">
        <f t="shared" si="93"/>
        <v/>
      </c>
      <c r="T345" s="28" t="str">
        <f t="shared" si="94"/>
        <v/>
      </c>
      <c r="U345" s="23" t="str">
        <f t="shared" si="95"/>
        <v/>
      </c>
      <c r="V345" s="28" t="str">
        <f t="shared" si="96"/>
        <v/>
      </c>
      <c r="W345" s="28" t="str">
        <f t="shared" si="97"/>
        <v/>
      </c>
      <c r="X345" s="28" t="str">
        <f t="shared" si="98"/>
        <v/>
      </c>
      <c r="Y345" s="23" t="str">
        <f t="shared" si="99"/>
        <v/>
      </c>
      <c r="Z345" s="23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2" t="str">
        <f>IF(E346="","",'Jornada de trabajo'!$D$3)</f>
        <v/>
      </c>
      <c r="E346" s="29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28" t="str">
        <f t="shared" si="91"/>
        <v/>
      </c>
      <c r="R346" s="28" t="str">
        <f t="shared" si="92"/>
        <v/>
      </c>
      <c r="S346" s="28" t="str">
        <f t="shared" si="93"/>
        <v/>
      </c>
      <c r="T346" s="28" t="str">
        <f t="shared" si="94"/>
        <v/>
      </c>
      <c r="U346" s="23" t="str">
        <f t="shared" si="95"/>
        <v/>
      </c>
      <c r="V346" s="28" t="str">
        <f t="shared" si="96"/>
        <v/>
      </c>
      <c r="W346" s="28" t="str">
        <f t="shared" si="97"/>
        <v/>
      </c>
      <c r="X346" s="28" t="str">
        <f t="shared" si="98"/>
        <v/>
      </c>
      <c r="Y346" s="23" t="str">
        <f t="shared" si="99"/>
        <v/>
      </c>
      <c r="Z346" s="23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2" t="str">
        <f>IF(E347="","",'Jornada de trabajo'!$D$3)</f>
        <v/>
      </c>
      <c r="E347" s="29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28" t="str">
        <f t="shared" si="91"/>
        <v/>
      </c>
      <c r="R347" s="28" t="str">
        <f t="shared" si="92"/>
        <v/>
      </c>
      <c r="S347" s="28" t="str">
        <f t="shared" si="93"/>
        <v/>
      </c>
      <c r="T347" s="28" t="str">
        <f t="shared" si="94"/>
        <v/>
      </c>
      <c r="U347" s="23" t="str">
        <f t="shared" si="95"/>
        <v/>
      </c>
      <c r="V347" s="28" t="str">
        <f t="shared" si="96"/>
        <v/>
      </c>
      <c r="W347" s="28" t="str">
        <f t="shared" si="97"/>
        <v/>
      </c>
      <c r="X347" s="28" t="str">
        <f t="shared" si="98"/>
        <v/>
      </c>
      <c r="Y347" s="23" t="str">
        <f t="shared" si="99"/>
        <v/>
      </c>
      <c r="Z347" s="23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2" t="str">
        <f>IF(E348="","",'Jornada de trabajo'!$D$3)</f>
        <v/>
      </c>
      <c r="E348" s="29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28" t="str">
        <f t="shared" si="91"/>
        <v/>
      </c>
      <c r="R348" s="28" t="str">
        <f t="shared" si="92"/>
        <v/>
      </c>
      <c r="S348" s="28" t="str">
        <f t="shared" si="93"/>
        <v/>
      </c>
      <c r="T348" s="28" t="str">
        <f t="shared" si="94"/>
        <v/>
      </c>
      <c r="U348" s="23" t="str">
        <f t="shared" si="95"/>
        <v/>
      </c>
      <c r="V348" s="28" t="str">
        <f t="shared" si="96"/>
        <v/>
      </c>
      <c r="W348" s="28" t="str">
        <f t="shared" si="97"/>
        <v/>
      </c>
      <c r="X348" s="28" t="str">
        <f t="shared" si="98"/>
        <v/>
      </c>
      <c r="Y348" s="23" t="str">
        <f t="shared" si="99"/>
        <v/>
      </c>
      <c r="Z348" s="23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2" t="str">
        <f>IF(E349="","",'Jornada de trabajo'!$D$3)</f>
        <v/>
      </c>
      <c r="E349" s="29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28" t="str">
        <f t="shared" si="91"/>
        <v/>
      </c>
      <c r="R349" s="28" t="str">
        <f t="shared" si="92"/>
        <v/>
      </c>
      <c r="S349" s="28" t="str">
        <f t="shared" si="93"/>
        <v/>
      </c>
      <c r="T349" s="28" t="str">
        <f t="shared" si="94"/>
        <v/>
      </c>
      <c r="U349" s="23" t="str">
        <f t="shared" si="95"/>
        <v/>
      </c>
      <c r="V349" s="28" t="str">
        <f t="shared" si="96"/>
        <v/>
      </c>
      <c r="W349" s="28" t="str">
        <f t="shared" si="97"/>
        <v/>
      </c>
      <c r="X349" s="28" t="str">
        <f t="shared" si="98"/>
        <v/>
      </c>
      <c r="Y349" s="23" t="str">
        <f t="shared" si="99"/>
        <v/>
      </c>
      <c r="Z349" s="23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2" t="str">
        <f>IF(E350="","",'Jornada de trabajo'!$D$3)</f>
        <v/>
      </c>
      <c r="E350" s="29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28" t="str">
        <f t="shared" si="91"/>
        <v/>
      </c>
      <c r="R350" s="28" t="str">
        <f t="shared" si="92"/>
        <v/>
      </c>
      <c r="S350" s="28" t="str">
        <f t="shared" si="93"/>
        <v/>
      </c>
      <c r="T350" s="28" t="str">
        <f t="shared" si="94"/>
        <v/>
      </c>
      <c r="U350" s="23" t="str">
        <f t="shared" si="95"/>
        <v/>
      </c>
      <c r="V350" s="28" t="str">
        <f t="shared" si="96"/>
        <v/>
      </c>
      <c r="W350" s="28" t="str">
        <f t="shared" si="97"/>
        <v/>
      </c>
      <c r="X350" s="28" t="str">
        <f t="shared" si="98"/>
        <v/>
      </c>
      <c r="Y350" s="23" t="str">
        <f t="shared" si="99"/>
        <v/>
      </c>
      <c r="Z350" s="23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2" t="str">
        <f>IF(E351="","",'Jornada de trabajo'!$D$3)</f>
        <v/>
      </c>
      <c r="E351" s="29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28" t="str">
        <f t="shared" si="91"/>
        <v/>
      </c>
      <c r="R351" s="28" t="str">
        <f t="shared" si="92"/>
        <v/>
      </c>
      <c r="S351" s="28" t="str">
        <f t="shared" si="93"/>
        <v/>
      </c>
      <c r="T351" s="28" t="str">
        <f t="shared" si="94"/>
        <v/>
      </c>
      <c r="U351" s="23" t="str">
        <f t="shared" si="95"/>
        <v/>
      </c>
      <c r="V351" s="28" t="str">
        <f t="shared" si="96"/>
        <v/>
      </c>
      <c r="W351" s="28" t="str">
        <f t="shared" si="97"/>
        <v/>
      </c>
      <c r="X351" s="28" t="str">
        <f t="shared" si="98"/>
        <v/>
      </c>
      <c r="Y351" s="23" t="str">
        <f t="shared" si="99"/>
        <v/>
      </c>
      <c r="Z351" s="23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2" t="str">
        <f>IF(E352="","",'Jornada de trabajo'!$D$3)</f>
        <v/>
      </c>
      <c r="E352" s="29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28" t="str">
        <f t="shared" si="91"/>
        <v/>
      </c>
      <c r="R352" s="28" t="str">
        <f t="shared" si="92"/>
        <v/>
      </c>
      <c r="S352" s="28" t="str">
        <f t="shared" si="93"/>
        <v/>
      </c>
      <c r="T352" s="28" t="str">
        <f t="shared" si="94"/>
        <v/>
      </c>
      <c r="U352" s="23" t="str">
        <f t="shared" si="95"/>
        <v/>
      </c>
      <c r="V352" s="28" t="str">
        <f t="shared" si="96"/>
        <v/>
      </c>
      <c r="W352" s="28" t="str">
        <f t="shared" si="97"/>
        <v/>
      </c>
      <c r="X352" s="28" t="str">
        <f t="shared" si="98"/>
        <v/>
      </c>
      <c r="Y352" s="23" t="str">
        <f t="shared" si="99"/>
        <v/>
      </c>
      <c r="Z352" s="23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2" t="str">
        <f>IF(E353="","",'Jornada de trabajo'!$D$3)</f>
        <v/>
      </c>
      <c r="E353" s="29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28" t="str">
        <f t="shared" si="91"/>
        <v/>
      </c>
      <c r="R353" s="28" t="str">
        <f t="shared" si="92"/>
        <v/>
      </c>
      <c r="S353" s="28" t="str">
        <f t="shared" si="93"/>
        <v/>
      </c>
      <c r="T353" s="28" t="str">
        <f t="shared" si="94"/>
        <v/>
      </c>
      <c r="U353" s="23" t="str">
        <f t="shared" si="95"/>
        <v/>
      </c>
      <c r="V353" s="28" t="str">
        <f t="shared" si="96"/>
        <v/>
      </c>
      <c r="W353" s="28" t="str">
        <f t="shared" si="97"/>
        <v/>
      </c>
      <c r="X353" s="28" t="str">
        <f t="shared" si="98"/>
        <v/>
      </c>
      <c r="Y353" s="23" t="str">
        <f t="shared" si="99"/>
        <v/>
      </c>
      <c r="Z353" s="23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2" t="str">
        <f>IF(E354="","",'Jornada de trabajo'!$D$3)</f>
        <v/>
      </c>
      <c r="E354" s="29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28" t="str">
        <f t="shared" si="91"/>
        <v/>
      </c>
      <c r="R354" s="28" t="str">
        <f t="shared" si="92"/>
        <v/>
      </c>
      <c r="S354" s="28" t="str">
        <f t="shared" si="93"/>
        <v/>
      </c>
      <c r="T354" s="28" t="str">
        <f t="shared" si="94"/>
        <v/>
      </c>
      <c r="U354" s="23" t="str">
        <f t="shared" si="95"/>
        <v/>
      </c>
      <c r="V354" s="28" t="str">
        <f t="shared" si="96"/>
        <v/>
      </c>
      <c r="W354" s="28" t="str">
        <f t="shared" si="97"/>
        <v/>
      </c>
      <c r="X354" s="28" t="str">
        <f t="shared" si="98"/>
        <v/>
      </c>
      <c r="Y354" s="23" t="str">
        <f t="shared" si="99"/>
        <v/>
      </c>
      <c r="Z354" s="23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2" t="str">
        <f>IF(E355="","",'Jornada de trabajo'!$D$3)</f>
        <v/>
      </c>
      <c r="E355" s="29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28" t="str">
        <f t="shared" si="91"/>
        <v/>
      </c>
      <c r="R355" s="28" t="str">
        <f t="shared" si="92"/>
        <v/>
      </c>
      <c r="S355" s="28" t="str">
        <f t="shared" si="93"/>
        <v/>
      </c>
      <c r="T355" s="28" t="str">
        <f t="shared" si="94"/>
        <v/>
      </c>
      <c r="U355" s="23" t="str">
        <f t="shared" si="95"/>
        <v/>
      </c>
      <c r="V355" s="28" t="str">
        <f t="shared" si="96"/>
        <v/>
      </c>
      <c r="W355" s="28" t="str">
        <f t="shared" si="97"/>
        <v/>
      </c>
      <c r="X355" s="28" t="str">
        <f t="shared" si="98"/>
        <v/>
      </c>
      <c r="Y355" s="23" t="str">
        <f t="shared" si="99"/>
        <v/>
      </c>
      <c r="Z355" s="23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2" t="str">
        <f>IF(E356="","",'Jornada de trabajo'!$D$3)</f>
        <v/>
      </c>
      <c r="E356" s="29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28" t="str">
        <f t="shared" si="91"/>
        <v/>
      </c>
      <c r="R356" s="28" t="str">
        <f t="shared" si="92"/>
        <v/>
      </c>
      <c r="S356" s="28" t="str">
        <f t="shared" si="93"/>
        <v/>
      </c>
      <c r="T356" s="28" t="str">
        <f t="shared" si="94"/>
        <v/>
      </c>
      <c r="U356" s="23" t="str">
        <f t="shared" si="95"/>
        <v/>
      </c>
      <c r="V356" s="28" t="str">
        <f t="shared" si="96"/>
        <v/>
      </c>
      <c r="W356" s="28" t="str">
        <f t="shared" si="97"/>
        <v/>
      </c>
      <c r="X356" s="28" t="str">
        <f t="shared" si="98"/>
        <v/>
      </c>
      <c r="Y356" s="23" t="str">
        <f t="shared" si="99"/>
        <v/>
      </c>
      <c r="Z356" s="23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2" t="str">
        <f>IF(E357="","",'Jornada de trabajo'!$D$3)</f>
        <v/>
      </c>
      <c r="E357" s="29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28" t="str">
        <f t="shared" si="91"/>
        <v/>
      </c>
      <c r="R357" s="28" t="str">
        <f t="shared" si="92"/>
        <v/>
      </c>
      <c r="S357" s="28" t="str">
        <f t="shared" si="93"/>
        <v/>
      </c>
      <c r="T357" s="28" t="str">
        <f t="shared" si="94"/>
        <v/>
      </c>
      <c r="U357" s="23" t="str">
        <f t="shared" si="95"/>
        <v/>
      </c>
      <c r="V357" s="28" t="str">
        <f t="shared" si="96"/>
        <v/>
      </c>
      <c r="W357" s="28" t="str">
        <f t="shared" si="97"/>
        <v/>
      </c>
      <c r="X357" s="28" t="str">
        <f t="shared" si="98"/>
        <v/>
      </c>
      <c r="Y357" s="23" t="str">
        <f t="shared" si="99"/>
        <v/>
      </c>
      <c r="Z357" s="23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2" t="str">
        <f>IF(E358="","",'Jornada de trabajo'!$D$3)</f>
        <v/>
      </c>
      <c r="E358" s="29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28" t="str">
        <f t="shared" si="91"/>
        <v/>
      </c>
      <c r="R358" s="28" t="str">
        <f t="shared" si="92"/>
        <v/>
      </c>
      <c r="S358" s="28" t="str">
        <f t="shared" si="93"/>
        <v/>
      </c>
      <c r="T358" s="28" t="str">
        <f t="shared" si="94"/>
        <v/>
      </c>
      <c r="U358" s="23" t="str">
        <f t="shared" si="95"/>
        <v/>
      </c>
      <c r="V358" s="28" t="str">
        <f t="shared" si="96"/>
        <v/>
      </c>
      <c r="W358" s="28" t="str">
        <f t="shared" si="97"/>
        <v/>
      </c>
      <c r="X358" s="28" t="str">
        <f t="shared" si="98"/>
        <v/>
      </c>
      <c r="Y358" s="23" t="str">
        <f t="shared" si="99"/>
        <v/>
      </c>
      <c r="Z358" s="23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2" t="str">
        <f>IF(E359="","",'Jornada de trabajo'!$D$3)</f>
        <v/>
      </c>
      <c r="E359" s="29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28" t="str">
        <f t="shared" si="91"/>
        <v/>
      </c>
      <c r="R359" s="28" t="str">
        <f t="shared" si="92"/>
        <v/>
      </c>
      <c r="S359" s="28" t="str">
        <f t="shared" si="93"/>
        <v/>
      </c>
      <c r="T359" s="28" t="str">
        <f t="shared" si="94"/>
        <v/>
      </c>
      <c r="U359" s="23" t="str">
        <f t="shared" si="95"/>
        <v/>
      </c>
      <c r="V359" s="28" t="str">
        <f t="shared" si="96"/>
        <v/>
      </c>
      <c r="W359" s="28" t="str">
        <f t="shared" si="97"/>
        <v/>
      </c>
      <c r="X359" s="28" t="str">
        <f t="shared" si="98"/>
        <v/>
      </c>
      <c r="Y359" s="23" t="str">
        <f t="shared" si="99"/>
        <v/>
      </c>
      <c r="Z359" s="23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2" t="str">
        <f>IF(E360="","",'Jornada de trabajo'!$D$3)</f>
        <v/>
      </c>
      <c r="E360" s="29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28" t="str">
        <f t="shared" si="91"/>
        <v/>
      </c>
      <c r="R360" s="28" t="str">
        <f t="shared" si="92"/>
        <v/>
      </c>
      <c r="S360" s="28" t="str">
        <f t="shared" si="93"/>
        <v/>
      </c>
      <c r="T360" s="28" t="str">
        <f t="shared" si="94"/>
        <v/>
      </c>
      <c r="U360" s="23" t="str">
        <f t="shared" si="95"/>
        <v/>
      </c>
      <c r="V360" s="28" t="str">
        <f t="shared" si="96"/>
        <v/>
      </c>
      <c r="W360" s="28" t="str">
        <f t="shared" si="97"/>
        <v/>
      </c>
      <c r="X360" s="28" t="str">
        <f t="shared" si="98"/>
        <v/>
      </c>
      <c r="Y360" s="23" t="str">
        <f t="shared" si="99"/>
        <v/>
      </c>
      <c r="Z360" s="23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2" t="str">
        <f>IF(E361="","",'Jornada de trabajo'!$D$3)</f>
        <v/>
      </c>
      <c r="E361" s="29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28" t="str">
        <f t="shared" si="91"/>
        <v/>
      </c>
      <c r="R361" s="28" t="str">
        <f t="shared" si="92"/>
        <v/>
      </c>
      <c r="S361" s="28" t="str">
        <f t="shared" si="93"/>
        <v/>
      </c>
      <c r="T361" s="28" t="str">
        <f t="shared" si="94"/>
        <v/>
      </c>
      <c r="U361" s="23" t="str">
        <f t="shared" si="95"/>
        <v/>
      </c>
      <c r="V361" s="28" t="str">
        <f t="shared" si="96"/>
        <v/>
      </c>
      <c r="W361" s="28" t="str">
        <f t="shared" si="97"/>
        <v/>
      </c>
      <c r="X361" s="28" t="str">
        <f t="shared" si="98"/>
        <v/>
      </c>
      <c r="Y361" s="23" t="str">
        <f t="shared" si="99"/>
        <v/>
      </c>
      <c r="Z361" s="23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2" t="str">
        <f>IF(E362="","",'Jornada de trabajo'!$D$3)</f>
        <v/>
      </c>
      <c r="E362" s="29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28" t="str">
        <f t="shared" si="91"/>
        <v/>
      </c>
      <c r="R362" s="28" t="str">
        <f t="shared" si="92"/>
        <v/>
      </c>
      <c r="S362" s="28" t="str">
        <f t="shared" si="93"/>
        <v/>
      </c>
      <c r="T362" s="28" t="str">
        <f t="shared" si="94"/>
        <v/>
      </c>
      <c r="U362" s="23" t="str">
        <f t="shared" si="95"/>
        <v/>
      </c>
      <c r="V362" s="28" t="str">
        <f t="shared" si="96"/>
        <v/>
      </c>
      <c r="W362" s="28" t="str">
        <f t="shared" si="97"/>
        <v/>
      </c>
      <c r="X362" s="28" t="str">
        <f t="shared" si="98"/>
        <v/>
      </c>
      <c r="Y362" s="23" t="str">
        <f t="shared" si="99"/>
        <v/>
      </c>
      <c r="Z362" s="23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2" t="str">
        <f>IF(E363="","",'Jornada de trabajo'!$D$3)</f>
        <v/>
      </c>
      <c r="E363" s="29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28" t="str">
        <f t="shared" si="91"/>
        <v/>
      </c>
      <c r="R363" s="28" t="str">
        <f t="shared" si="92"/>
        <v/>
      </c>
      <c r="S363" s="28" t="str">
        <f t="shared" si="93"/>
        <v/>
      </c>
      <c r="T363" s="28" t="str">
        <f t="shared" si="94"/>
        <v/>
      </c>
      <c r="U363" s="23" t="str">
        <f t="shared" si="95"/>
        <v/>
      </c>
      <c r="V363" s="28" t="str">
        <f t="shared" si="96"/>
        <v/>
      </c>
      <c r="W363" s="28" t="str">
        <f t="shared" si="97"/>
        <v/>
      </c>
      <c r="X363" s="28" t="str">
        <f t="shared" si="98"/>
        <v/>
      </c>
      <c r="Y363" s="23" t="str">
        <f t="shared" si="99"/>
        <v/>
      </c>
      <c r="Z363" s="23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2" t="str">
        <f>IF(E364="","",'Jornada de trabajo'!$D$3)</f>
        <v/>
      </c>
      <c r="E364" s="29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28" t="str">
        <f t="shared" si="91"/>
        <v/>
      </c>
      <c r="R364" s="28" t="str">
        <f t="shared" si="92"/>
        <v/>
      </c>
      <c r="S364" s="28" t="str">
        <f t="shared" si="93"/>
        <v/>
      </c>
      <c r="T364" s="28" t="str">
        <f t="shared" si="94"/>
        <v/>
      </c>
      <c r="U364" s="23" t="str">
        <f t="shared" si="95"/>
        <v/>
      </c>
      <c r="V364" s="28" t="str">
        <f t="shared" si="96"/>
        <v/>
      </c>
      <c r="W364" s="28" t="str">
        <f t="shared" si="97"/>
        <v/>
      </c>
      <c r="X364" s="28" t="str">
        <f t="shared" si="98"/>
        <v/>
      </c>
      <c r="Y364" s="23" t="str">
        <f t="shared" si="99"/>
        <v/>
      </c>
      <c r="Z364" s="23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2" t="str">
        <f>IF(E365="","",'Jornada de trabajo'!$D$3)</f>
        <v/>
      </c>
      <c r="E365" s="29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28" t="str">
        <f t="shared" si="91"/>
        <v/>
      </c>
      <c r="R365" s="28" t="str">
        <f t="shared" si="92"/>
        <v/>
      </c>
      <c r="S365" s="28" t="str">
        <f t="shared" si="93"/>
        <v/>
      </c>
      <c r="T365" s="28" t="str">
        <f t="shared" si="94"/>
        <v/>
      </c>
      <c r="U365" s="23" t="str">
        <f t="shared" si="95"/>
        <v/>
      </c>
      <c r="V365" s="28" t="str">
        <f t="shared" si="96"/>
        <v/>
      </c>
      <c r="W365" s="28" t="str">
        <f t="shared" si="97"/>
        <v/>
      </c>
      <c r="X365" s="28" t="str">
        <f t="shared" si="98"/>
        <v/>
      </c>
      <c r="Y365" s="23" t="str">
        <f t="shared" si="99"/>
        <v/>
      </c>
      <c r="Z365" s="23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2" t="str">
        <f>IF(E366="","",'Jornada de trabajo'!$D$3)</f>
        <v/>
      </c>
      <c r="E366" s="29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28" t="str">
        <f t="shared" si="91"/>
        <v/>
      </c>
      <c r="R366" s="28" t="str">
        <f t="shared" si="92"/>
        <v/>
      </c>
      <c r="S366" s="28" t="str">
        <f t="shared" si="93"/>
        <v/>
      </c>
      <c r="T366" s="28" t="str">
        <f t="shared" si="94"/>
        <v/>
      </c>
      <c r="U366" s="23" t="str">
        <f t="shared" si="95"/>
        <v/>
      </c>
      <c r="V366" s="28" t="str">
        <f t="shared" si="96"/>
        <v/>
      </c>
      <c r="W366" s="28" t="str">
        <f t="shared" si="97"/>
        <v/>
      </c>
      <c r="X366" s="28" t="str">
        <f t="shared" si="98"/>
        <v/>
      </c>
      <c r="Y366" s="23" t="str">
        <f t="shared" si="99"/>
        <v/>
      </c>
      <c r="Z366" s="23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2" t="str">
        <f>IF(E367="","",'Jornada de trabajo'!$D$3)</f>
        <v/>
      </c>
      <c r="E367" s="29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28" t="str">
        <f t="shared" si="91"/>
        <v/>
      </c>
      <c r="R367" s="28" t="str">
        <f t="shared" si="92"/>
        <v/>
      </c>
      <c r="S367" s="28" t="str">
        <f t="shared" si="93"/>
        <v/>
      </c>
      <c r="T367" s="28" t="str">
        <f t="shared" si="94"/>
        <v/>
      </c>
      <c r="U367" s="23" t="str">
        <f t="shared" si="95"/>
        <v/>
      </c>
      <c r="V367" s="28" t="str">
        <f t="shared" si="96"/>
        <v/>
      </c>
      <c r="W367" s="28" t="str">
        <f t="shared" si="97"/>
        <v/>
      </c>
      <c r="X367" s="28" t="str">
        <f t="shared" si="98"/>
        <v/>
      </c>
      <c r="Y367" s="23" t="str">
        <f t="shared" si="99"/>
        <v/>
      </c>
      <c r="Z367" s="23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2" t="str">
        <f>IF(E368="","",'Jornada de trabajo'!$D$3)</f>
        <v/>
      </c>
      <c r="E368" s="29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28" t="str">
        <f t="shared" si="91"/>
        <v/>
      </c>
      <c r="R368" s="28" t="str">
        <f t="shared" si="92"/>
        <v/>
      </c>
      <c r="S368" s="28" t="str">
        <f t="shared" si="93"/>
        <v/>
      </c>
      <c r="T368" s="28" t="str">
        <f t="shared" si="94"/>
        <v/>
      </c>
      <c r="U368" s="23" t="str">
        <f t="shared" si="95"/>
        <v/>
      </c>
      <c r="V368" s="28" t="str">
        <f t="shared" si="96"/>
        <v/>
      </c>
      <c r="W368" s="28" t="str">
        <f t="shared" si="97"/>
        <v/>
      </c>
      <c r="X368" s="28" t="str">
        <f t="shared" si="98"/>
        <v/>
      </c>
      <c r="Y368" s="23" t="str">
        <f t="shared" si="99"/>
        <v/>
      </c>
      <c r="Z368" s="23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2" t="str">
        <f>IF(E369="","",'Jornada de trabajo'!$D$3)</f>
        <v/>
      </c>
      <c r="E369" s="29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28" t="str">
        <f t="shared" si="91"/>
        <v/>
      </c>
      <c r="R369" s="28" t="str">
        <f t="shared" si="92"/>
        <v/>
      </c>
      <c r="S369" s="28" t="str">
        <f t="shared" si="93"/>
        <v/>
      </c>
      <c r="T369" s="28" t="str">
        <f t="shared" si="94"/>
        <v/>
      </c>
      <c r="U369" s="23" t="str">
        <f t="shared" si="95"/>
        <v/>
      </c>
      <c r="V369" s="28" t="str">
        <f t="shared" si="96"/>
        <v/>
      </c>
      <c r="W369" s="28" t="str">
        <f t="shared" si="97"/>
        <v/>
      </c>
      <c r="X369" s="28" t="str">
        <f t="shared" si="98"/>
        <v/>
      </c>
      <c r="Y369" s="23" t="str">
        <f t="shared" si="99"/>
        <v/>
      </c>
      <c r="Z369" s="23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2" t="str">
        <f>IF(E370="","",'Jornada de trabajo'!$D$3)</f>
        <v/>
      </c>
      <c r="E370" s="29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28" t="str">
        <f t="shared" si="91"/>
        <v/>
      </c>
      <c r="R370" s="28" t="str">
        <f t="shared" si="92"/>
        <v/>
      </c>
      <c r="S370" s="28" t="str">
        <f t="shared" si="93"/>
        <v/>
      </c>
      <c r="T370" s="28" t="str">
        <f t="shared" si="94"/>
        <v/>
      </c>
      <c r="U370" s="23" t="str">
        <f t="shared" si="95"/>
        <v/>
      </c>
      <c r="V370" s="28" t="str">
        <f t="shared" si="96"/>
        <v/>
      </c>
      <c r="W370" s="28" t="str">
        <f t="shared" si="97"/>
        <v/>
      </c>
      <c r="X370" s="28" t="str">
        <f t="shared" si="98"/>
        <v/>
      </c>
      <c r="Y370" s="23" t="str">
        <f t="shared" si="99"/>
        <v/>
      </c>
      <c r="Z370" s="23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2" t="str">
        <f>IF(E371="","",'Jornada de trabajo'!$D$3)</f>
        <v/>
      </c>
      <c r="E371" s="29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28" t="str">
        <f t="shared" si="91"/>
        <v/>
      </c>
      <c r="R371" s="28" t="str">
        <f t="shared" si="92"/>
        <v/>
      </c>
      <c r="S371" s="28" t="str">
        <f t="shared" si="93"/>
        <v/>
      </c>
      <c r="T371" s="28" t="str">
        <f t="shared" si="94"/>
        <v/>
      </c>
      <c r="U371" s="23" t="str">
        <f t="shared" si="95"/>
        <v/>
      </c>
      <c r="V371" s="28" t="str">
        <f t="shared" si="96"/>
        <v/>
      </c>
      <c r="W371" s="28" t="str">
        <f t="shared" si="97"/>
        <v/>
      </c>
      <c r="X371" s="28" t="str">
        <f t="shared" si="98"/>
        <v/>
      </c>
      <c r="Y371" s="23" t="str">
        <f t="shared" si="99"/>
        <v/>
      </c>
      <c r="Z371" s="23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2" t="str">
        <f>IF(E372="","",'Jornada de trabajo'!$D$3)</f>
        <v/>
      </c>
      <c r="E372" s="29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28" t="str">
        <f t="shared" si="91"/>
        <v/>
      </c>
      <c r="R372" s="28" t="str">
        <f t="shared" si="92"/>
        <v/>
      </c>
      <c r="S372" s="28" t="str">
        <f t="shared" si="93"/>
        <v/>
      </c>
      <c r="T372" s="28" t="str">
        <f t="shared" si="94"/>
        <v/>
      </c>
      <c r="U372" s="23" t="str">
        <f t="shared" si="95"/>
        <v/>
      </c>
      <c r="V372" s="28" t="str">
        <f t="shared" si="96"/>
        <v/>
      </c>
      <c r="W372" s="28" t="str">
        <f t="shared" si="97"/>
        <v/>
      </c>
      <c r="X372" s="28" t="str">
        <f t="shared" si="98"/>
        <v/>
      </c>
      <c r="Y372" s="23" t="str">
        <f t="shared" si="99"/>
        <v/>
      </c>
      <c r="Z372" s="23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2" t="str">
        <f>IF(E373="","",'Jornada de trabajo'!$D$3)</f>
        <v/>
      </c>
      <c r="E373" s="29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28" t="str">
        <f t="shared" si="91"/>
        <v/>
      </c>
      <c r="R373" s="28" t="str">
        <f t="shared" si="92"/>
        <v/>
      </c>
      <c r="S373" s="28" t="str">
        <f t="shared" si="93"/>
        <v/>
      </c>
      <c r="T373" s="28" t="str">
        <f t="shared" si="94"/>
        <v/>
      </c>
      <c r="U373" s="23" t="str">
        <f t="shared" si="95"/>
        <v/>
      </c>
      <c r="V373" s="28" t="str">
        <f t="shared" si="96"/>
        <v/>
      </c>
      <c r="W373" s="28" t="str">
        <f t="shared" si="97"/>
        <v/>
      </c>
      <c r="X373" s="28" t="str">
        <f t="shared" si="98"/>
        <v/>
      </c>
      <c r="Y373" s="23" t="str">
        <f t="shared" si="99"/>
        <v/>
      </c>
      <c r="Z373" s="23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2" t="str">
        <f>IF(E374="","",'Jornada de trabajo'!$D$3)</f>
        <v/>
      </c>
      <c r="E374" s="29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28" t="str">
        <f t="shared" si="91"/>
        <v/>
      </c>
      <c r="R374" s="28" t="str">
        <f t="shared" si="92"/>
        <v/>
      </c>
      <c r="S374" s="28" t="str">
        <f t="shared" si="93"/>
        <v/>
      </c>
      <c r="T374" s="28" t="str">
        <f t="shared" si="94"/>
        <v/>
      </c>
      <c r="U374" s="23" t="str">
        <f t="shared" si="95"/>
        <v/>
      </c>
      <c r="V374" s="28" t="str">
        <f t="shared" si="96"/>
        <v/>
      </c>
      <c r="W374" s="28" t="str">
        <f t="shared" si="97"/>
        <v/>
      </c>
      <c r="X374" s="28" t="str">
        <f t="shared" si="98"/>
        <v/>
      </c>
      <c r="Y374" s="23" t="str">
        <f t="shared" si="99"/>
        <v/>
      </c>
      <c r="Z374" s="23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2" t="str">
        <f>IF(E375="","",'Jornada de trabajo'!$D$3)</f>
        <v/>
      </c>
      <c r="E375" s="29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28" t="str">
        <f t="shared" si="91"/>
        <v/>
      </c>
      <c r="R375" s="28" t="str">
        <f t="shared" si="92"/>
        <v/>
      </c>
      <c r="S375" s="28" t="str">
        <f t="shared" si="93"/>
        <v/>
      </c>
      <c r="T375" s="28" t="str">
        <f t="shared" si="94"/>
        <v/>
      </c>
      <c r="U375" s="23" t="str">
        <f t="shared" si="95"/>
        <v/>
      </c>
      <c r="V375" s="28" t="str">
        <f t="shared" si="96"/>
        <v/>
      </c>
      <c r="W375" s="28" t="str">
        <f t="shared" si="97"/>
        <v/>
      </c>
      <c r="X375" s="28" t="str">
        <f t="shared" si="98"/>
        <v/>
      </c>
      <c r="Y375" s="23" t="str">
        <f t="shared" si="99"/>
        <v/>
      </c>
      <c r="Z375" s="23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2" t="str">
        <f>IF(E376="","",'Jornada de trabajo'!$D$3)</f>
        <v/>
      </c>
      <c r="E376" s="29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28" t="str">
        <f t="shared" si="91"/>
        <v/>
      </c>
      <c r="R376" s="28" t="str">
        <f t="shared" si="92"/>
        <v/>
      </c>
      <c r="S376" s="28" t="str">
        <f t="shared" si="93"/>
        <v/>
      </c>
      <c r="T376" s="28" t="str">
        <f t="shared" si="94"/>
        <v/>
      </c>
      <c r="U376" s="23" t="str">
        <f t="shared" si="95"/>
        <v/>
      </c>
      <c r="V376" s="28" t="str">
        <f t="shared" si="96"/>
        <v/>
      </c>
      <c r="W376" s="28" t="str">
        <f t="shared" si="97"/>
        <v/>
      </c>
      <c r="X376" s="28" t="str">
        <f t="shared" si="98"/>
        <v/>
      </c>
      <c r="Y376" s="23" t="str">
        <f t="shared" si="99"/>
        <v/>
      </c>
      <c r="Z376" s="23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2" t="str">
        <f>IF(E377="","",'Jornada de trabajo'!$D$3)</f>
        <v/>
      </c>
      <c r="E377" s="29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28" t="str">
        <f t="shared" si="91"/>
        <v/>
      </c>
      <c r="R377" s="28" t="str">
        <f t="shared" si="92"/>
        <v/>
      </c>
      <c r="S377" s="28" t="str">
        <f t="shared" si="93"/>
        <v/>
      </c>
      <c r="T377" s="28" t="str">
        <f t="shared" si="94"/>
        <v/>
      </c>
      <c r="U377" s="23" t="str">
        <f t="shared" si="95"/>
        <v/>
      </c>
      <c r="V377" s="28" t="str">
        <f t="shared" si="96"/>
        <v/>
      </c>
      <c r="W377" s="28" t="str">
        <f t="shared" si="97"/>
        <v/>
      </c>
      <c r="X377" s="28" t="str">
        <f t="shared" si="98"/>
        <v/>
      </c>
      <c r="Y377" s="23" t="str">
        <f t="shared" si="99"/>
        <v/>
      </c>
      <c r="Z377" s="23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2" t="str">
        <f>IF(E378="","",'Jornada de trabajo'!$D$3)</f>
        <v/>
      </c>
      <c r="E378" s="29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28" t="str">
        <f t="shared" si="91"/>
        <v/>
      </c>
      <c r="R378" s="28" t="str">
        <f t="shared" si="92"/>
        <v/>
      </c>
      <c r="S378" s="28" t="str">
        <f t="shared" si="93"/>
        <v/>
      </c>
      <c r="T378" s="28" t="str">
        <f t="shared" si="94"/>
        <v/>
      </c>
      <c r="U378" s="23" t="str">
        <f t="shared" si="95"/>
        <v/>
      </c>
      <c r="V378" s="28" t="str">
        <f t="shared" si="96"/>
        <v/>
      </c>
      <c r="W378" s="28" t="str">
        <f t="shared" si="97"/>
        <v/>
      </c>
      <c r="X378" s="28" t="str">
        <f t="shared" si="98"/>
        <v/>
      </c>
      <c r="Y378" s="23" t="str">
        <f t="shared" si="99"/>
        <v/>
      </c>
      <c r="Z378" s="23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2" t="str">
        <f>IF(E379="","",'Jornada de trabajo'!$D$3)</f>
        <v/>
      </c>
      <c r="E379" s="29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28" t="str">
        <f t="shared" ref="Q379:Q442" si="109">IFERROR(TRUNC(IF(J379="","",IF(I379="Festivo",0,L379-(O379+P379))),2),"")</f>
        <v/>
      </c>
      <c r="R379" s="28" t="str">
        <f t="shared" ref="R379:R442" si="110">IFERROR(TRUNC(IF(J379="","",IF(I379="Festivo",0,P379+O379)),2),"")</f>
        <v/>
      </c>
      <c r="S379" s="28" t="str">
        <f t="shared" ref="S379:S442" si="111">IFERROR(TRUNC(IF(J379="","",IF(W379=0,IF(I379="Festivo",L379-(O379+P379),0),IF(I379="Festivo",L379-(O379+P379)-W379))),2),"")</f>
        <v/>
      </c>
      <c r="T379" s="28" t="str">
        <f t="shared" ref="T379:T442" si="112">IFERROR(TRUNC(IF(J379="","",IF(X379=0,IF(I379="Festivo",P379+O379,0),IF(I379="Festivo",P379+O379,0)-X379)),2),"")</f>
        <v/>
      </c>
      <c r="U379" s="23" t="str">
        <f t="shared" ref="U379:U442" si="113">IF(J379="","",SUM(Q379:T379))</f>
        <v/>
      </c>
      <c r="V379" s="28" t="str">
        <f t="shared" ref="V379:V442" si="114">IFERROR(TRUNC(IF(J379="","",IF(E379&lt;&gt;"",0,"")),2),"")</f>
        <v/>
      </c>
      <c r="W379" s="28" t="str">
        <f t="shared" ref="W379:W442" si="115">IFERROR(TRUNC(IF(J379="","",IF(I379="Festivo",IF(L379&gt;8,IF(M379="SI",8-O379,IF(N379="SI",8,8)),IF(N379="SI",(K379-P379)-J379,IF(M379="SI",L379-O379,L379))),0)),2),"")</f>
        <v/>
      </c>
      <c r="X379" s="28" t="str">
        <f t="shared" ref="X379:X442" si="116">IFERROR(TRUNC(IF(J379="","",IF(I379="festivo",IF(W379+P379+O379=8,P379+O379,IF(W379=8,0,IF(M379="SI",O379,IF(N379="SI",P379,IF(L379&lt;9,0,8-W379))))),0)),2),"")</f>
        <v/>
      </c>
      <c r="Y379" s="23" t="str">
        <f t="shared" ref="Y379:Y442" si="117">IF(J379="","",SUM(V379:X379))</f>
        <v/>
      </c>
      <c r="Z379" s="23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2" t="str">
        <f>IF(E380="","",'Jornada de trabajo'!$D$3)</f>
        <v/>
      </c>
      <c r="E380" s="29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28" t="str">
        <f t="shared" si="109"/>
        <v/>
      </c>
      <c r="R380" s="28" t="str">
        <f t="shared" si="110"/>
        <v/>
      </c>
      <c r="S380" s="28" t="str">
        <f t="shared" si="111"/>
        <v/>
      </c>
      <c r="T380" s="28" t="str">
        <f t="shared" si="112"/>
        <v/>
      </c>
      <c r="U380" s="23" t="str">
        <f t="shared" si="113"/>
        <v/>
      </c>
      <c r="V380" s="28" t="str">
        <f t="shared" si="114"/>
        <v/>
      </c>
      <c r="W380" s="28" t="str">
        <f t="shared" si="115"/>
        <v/>
      </c>
      <c r="X380" s="28" t="str">
        <f t="shared" si="116"/>
        <v/>
      </c>
      <c r="Y380" s="23" t="str">
        <f t="shared" si="117"/>
        <v/>
      </c>
      <c r="Z380" s="23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2" t="str">
        <f>IF(E381="","",'Jornada de trabajo'!$D$3)</f>
        <v/>
      </c>
      <c r="E381" s="29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28" t="str">
        <f t="shared" si="109"/>
        <v/>
      </c>
      <c r="R381" s="28" t="str">
        <f t="shared" si="110"/>
        <v/>
      </c>
      <c r="S381" s="28" t="str">
        <f t="shared" si="111"/>
        <v/>
      </c>
      <c r="T381" s="28" t="str">
        <f t="shared" si="112"/>
        <v/>
      </c>
      <c r="U381" s="23" t="str">
        <f t="shared" si="113"/>
        <v/>
      </c>
      <c r="V381" s="28" t="str">
        <f t="shared" si="114"/>
        <v/>
      </c>
      <c r="W381" s="28" t="str">
        <f t="shared" si="115"/>
        <v/>
      </c>
      <c r="X381" s="28" t="str">
        <f t="shared" si="116"/>
        <v/>
      </c>
      <c r="Y381" s="23" t="str">
        <f t="shared" si="117"/>
        <v/>
      </c>
      <c r="Z381" s="23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2" t="str">
        <f>IF(E382="","",'Jornada de trabajo'!$D$3)</f>
        <v/>
      </c>
      <c r="E382" s="29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28" t="str">
        <f t="shared" si="109"/>
        <v/>
      </c>
      <c r="R382" s="28" t="str">
        <f t="shared" si="110"/>
        <v/>
      </c>
      <c r="S382" s="28" t="str">
        <f t="shared" si="111"/>
        <v/>
      </c>
      <c r="T382" s="28" t="str">
        <f t="shared" si="112"/>
        <v/>
      </c>
      <c r="U382" s="23" t="str">
        <f t="shared" si="113"/>
        <v/>
      </c>
      <c r="V382" s="28" t="str">
        <f t="shared" si="114"/>
        <v/>
      </c>
      <c r="W382" s="28" t="str">
        <f t="shared" si="115"/>
        <v/>
      </c>
      <c r="X382" s="28" t="str">
        <f t="shared" si="116"/>
        <v/>
      </c>
      <c r="Y382" s="23" t="str">
        <f t="shared" si="117"/>
        <v/>
      </c>
      <c r="Z382" s="23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2" t="str">
        <f>IF(E383="","",'Jornada de trabajo'!$D$3)</f>
        <v/>
      </c>
      <c r="E383" s="29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28" t="str">
        <f t="shared" si="109"/>
        <v/>
      </c>
      <c r="R383" s="28" t="str">
        <f t="shared" si="110"/>
        <v/>
      </c>
      <c r="S383" s="28" t="str">
        <f t="shared" si="111"/>
        <v/>
      </c>
      <c r="T383" s="28" t="str">
        <f t="shared" si="112"/>
        <v/>
      </c>
      <c r="U383" s="23" t="str">
        <f t="shared" si="113"/>
        <v/>
      </c>
      <c r="V383" s="28" t="str">
        <f t="shared" si="114"/>
        <v/>
      </c>
      <c r="W383" s="28" t="str">
        <f t="shared" si="115"/>
        <v/>
      </c>
      <c r="X383" s="28" t="str">
        <f t="shared" si="116"/>
        <v/>
      </c>
      <c r="Y383" s="23" t="str">
        <f t="shared" si="117"/>
        <v/>
      </c>
      <c r="Z383" s="23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2" t="str">
        <f>IF(E384="","",'Jornada de trabajo'!$D$3)</f>
        <v/>
      </c>
      <c r="E384" s="29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28" t="str">
        <f t="shared" si="109"/>
        <v/>
      </c>
      <c r="R384" s="28" t="str">
        <f t="shared" si="110"/>
        <v/>
      </c>
      <c r="S384" s="28" t="str">
        <f t="shared" si="111"/>
        <v/>
      </c>
      <c r="T384" s="28" t="str">
        <f t="shared" si="112"/>
        <v/>
      </c>
      <c r="U384" s="23" t="str">
        <f t="shared" si="113"/>
        <v/>
      </c>
      <c r="V384" s="28" t="str">
        <f t="shared" si="114"/>
        <v/>
      </c>
      <c r="W384" s="28" t="str">
        <f t="shared" si="115"/>
        <v/>
      </c>
      <c r="X384" s="28" t="str">
        <f t="shared" si="116"/>
        <v/>
      </c>
      <c r="Y384" s="23" t="str">
        <f t="shared" si="117"/>
        <v/>
      </c>
      <c r="Z384" s="23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2" t="str">
        <f>IF(E385="","",'Jornada de trabajo'!$D$3)</f>
        <v/>
      </c>
      <c r="E385" s="29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28" t="str">
        <f t="shared" si="109"/>
        <v/>
      </c>
      <c r="R385" s="28" t="str">
        <f t="shared" si="110"/>
        <v/>
      </c>
      <c r="S385" s="28" t="str">
        <f t="shared" si="111"/>
        <v/>
      </c>
      <c r="T385" s="28" t="str">
        <f t="shared" si="112"/>
        <v/>
      </c>
      <c r="U385" s="23" t="str">
        <f t="shared" si="113"/>
        <v/>
      </c>
      <c r="V385" s="28" t="str">
        <f t="shared" si="114"/>
        <v/>
      </c>
      <c r="W385" s="28" t="str">
        <f t="shared" si="115"/>
        <v/>
      </c>
      <c r="X385" s="28" t="str">
        <f t="shared" si="116"/>
        <v/>
      </c>
      <c r="Y385" s="23" t="str">
        <f t="shared" si="117"/>
        <v/>
      </c>
      <c r="Z385" s="23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2" t="str">
        <f>IF(E386="","",'Jornada de trabajo'!$D$3)</f>
        <v/>
      </c>
      <c r="E386" s="29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28" t="str">
        <f t="shared" si="109"/>
        <v/>
      </c>
      <c r="R386" s="28" t="str">
        <f t="shared" si="110"/>
        <v/>
      </c>
      <c r="S386" s="28" t="str">
        <f t="shared" si="111"/>
        <v/>
      </c>
      <c r="T386" s="28" t="str">
        <f t="shared" si="112"/>
        <v/>
      </c>
      <c r="U386" s="23" t="str">
        <f t="shared" si="113"/>
        <v/>
      </c>
      <c r="V386" s="28" t="str">
        <f t="shared" si="114"/>
        <v/>
      </c>
      <c r="W386" s="28" t="str">
        <f t="shared" si="115"/>
        <v/>
      </c>
      <c r="X386" s="28" t="str">
        <f t="shared" si="116"/>
        <v/>
      </c>
      <c r="Y386" s="23" t="str">
        <f t="shared" si="117"/>
        <v/>
      </c>
      <c r="Z386" s="23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2" t="str">
        <f>IF(E387="","",'Jornada de trabajo'!$D$3)</f>
        <v/>
      </c>
      <c r="E387" s="29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28" t="str">
        <f t="shared" si="109"/>
        <v/>
      </c>
      <c r="R387" s="28" t="str">
        <f t="shared" si="110"/>
        <v/>
      </c>
      <c r="S387" s="28" t="str">
        <f t="shared" si="111"/>
        <v/>
      </c>
      <c r="T387" s="28" t="str">
        <f t="shared" si="112"/>
        <v/>
      </c>
      <c r="U387" s="23" t="str">
        <f t="shared" si="113"/>
        <v/>
      </c>
      <c r="V387" s="28" t="str">
        <f t="shared" si="114"/>
        <v/>
      </c>
      <c r="W387" s="28" t="str">
        <f t="shared" si="115"/>
        <v/>
      </c>
      <c r="X387" s="28" t="str">
        <f t="shared" si="116"/>
        <v/>
      </c>
      <c r="Y387" s="23" t="str">
        <f t="shared" si="117"/>
        <v/>
      </c>
      <c r="Z387" s="23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2" t="str">
        <f>IF(E388="","",'Jornada de trabajo'!$D$3)</f>
        <v/>
      </c>
      <c r="E388" s="29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28" t="str">
        <f t="shared" si="109"/>
        <v/>
      </c>
      <c r="R388" s="28" t="str">
        <f t="shared" si="110"/>
        <v/>
      </c>
      <c r="S388" s="28" t="str">
        <f t="shared" si="111"/>
        <v/>
      </c>
      <c r="T388" s="28" t="str">
        <f t="shared" si="112"/>
        <v/>
      </c>
      <c r="U388" s="23" t="str">
        <f t="shared" si="113"/>
        <v/>
      </c>
      <c r="V388" s="28" t="str">
        <f t="shared" si="114"/>
        <v/>
      </c>
      <c r="W388" s="28" t="str">
        <f t="shared" si="115"/>
        <v/>
      </c>
      <c r="X388" s="28" t="str">
        <f t="shared" si="116"/>
        <v/>
      </c>
      <c r="Y388" s="23" t="str">
        <f t="shared" si="117"/>
        <v/>
      </c>
      <c r="Z388" s="23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2" t="str">
        <f>IF(E389="","",'Jornada de trabajo'!$D$3)</f>
        <v/>
      </c>
      <c r="E389" s="29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28" t="str">
        <f t="shared" si="109"/>
        <v/>
      </c>
      <c r="R389" s="28" t="str">
        <f t="shared" si="110"/>
        <v/>
      </c>
      <c r="S389" s="28" t="str">
        <f t="shared" si="111"/>
        <v/>
      </c>
      <c r="T389" s="28" t="str">
        <f t="shared" si="112"/>
        <v/>
      </c>
      <c r="U389" s="23" t="str">
        <f t="shared" si="113"/>
        <v/>
      </c>
      <c r="V389" s="28" t="str">
        <f t="shared" si="114"/>
        <v/>
      </c>
      <c r="W389" s="28" t="str">
        <f t="shared" si="115"/>
        <v/>
      </c>
      <c r="X389" s="28" t="str">
        <f t="shared" si="116"/>
        <v/>
      </c>
      <c r="Y389" s="23" t="str">
        <f t="shared" si="117"/>
        <v/>
      </c>
      <c r="Z389" s="23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2" t="str">
        <f>IF(E390="","",'Jornada de trabajo'!$D$3)</f>
        <v/>
      </c>
      <c r="E390" s="29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28" t="str">
        <f t="shared" si="109"/>
        <v/>
      </c>
      <c r="R390" s="28" t="str">
        <f t="shared" si="110"/>
        <v/>
      </c>
      <c r="S390" s="28" t="str">
        <f t="shared" si="111"/>
        <v/>
      </c>
      <c r="T390" s="28" t="str">
        <f t="shared" si="112"/>
        <v/>
      </c>
      <c r="U390" s="23" t="str">
        <f t="shared" si="113"/>
        <v/>
      </c>
      <c r="V390" s="28" t="str">
        <f t="shared" si="114"/>
        <v/>
      </c>
      <c r="W390" s="28" t="str">
        <f t="shared" si="115"/>
        <v/>
      </c>
      <c r="X390" s="28" t="str">
        <f t="shared" si="116"/>
        <v/>
      </c>
      <c r="Y390" s="23" t="str">
        <f t="shared" si="117"/>
        <v/>
      </c>
      <c r="Z390" s="23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2" t="str">
        <f>IF(E391="","",'Jornada de trabajo'!$D$3)</f>
        <v/>
      </c>
      <c r="E391" s="29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28" t="str">
        <f t="shared" si="109"/>
        <v/>
      </c>
      <c r="R391" s="28" t="str">
        <f t="shared" si="110"/>
        <v/>
      </c>
      <c r="S391" s="28" t="str">
        <f t="shared" si="111"/>
        <v/>
      </c>
      <c r="T391" s="28" t="str">
        <f t="shared" si="112"/>
        <v/>
      </c>
      <c r="U391" s="23" t="str">
        <f t="shared" si="113"/>
        <v/>
      </c>
      <c r="V391" s="28" t="str">
        <f t="shared" si="114"/>
        <v/>
      </c>
      <c r="W391" s="28" t="str">
        <f t="shared" si="115"/>
        <v/>
      </c>
      <c r="X391" s="28" t="str">
        <f t="shared" si="116"/>
        <v/>
      </c>
      <c r="Y391" s="23" t="str">
        <f t="shared" si="117"/>
        <v/>
      </c>
      <c r="Z391" s="23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2" t="str">
        <f>IF(E392="","",'Jornada de trabajo'!$D$3)</f>
        <v/>
      </c>
      <c r="E392" s="29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28" t="str">
        <f t="shared" si="109"/>
        <v/>
      </c>
      <c r="R392" s="28" t="str">
        <f t="shared" si="110"/>
        <v/>
      </c>
      <c r="S392" s="28" t="str">
        <f t="shared" si="111"/>
        <v/>
      </c>
      <c r="T392" s="28" t="str">
        <f t="shared" si="112"/>
        <v/>
      </c>
      <c r="U392" s="23" t="str">
        <f t="shared" si="113"/>
        <v/>
      </c>
      <c r="V392" s="28" t="str">
        <f t="shared" si="114"/>
        <v/>
      </c>
      <c r="W392" s="28" t="str">
        <f t="shared" si="115"/>
        <v/>
      </c>
      <c r="X392" s="28" t="str">
        <f t="shared" si="116"/>
        <v/>
      </c>
      <c r="Y392" s="23" t="str">
        <f t="shared" si="117"/>
        <v/>
      </c>
      <c r="Z392" s="23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2" t="str">
        <f>IF(E393="","",'Jornada de trabajo'!$D$3)</f>
        <v/>
      </c>
      <c r="E393" s="29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28" t="str">
        <f t="shared" si="109"/>
        <v/>
      </c>
      <c r="R393" s="28" t="str">
        <f t="shared" si="110"/>
        <v/>
      </c>
      <c r="S393" s="28" t="str">
        <f t="shared" si="111"/>
        <v/>
      </c>
      <c r="T393" s="28" t="str">
        <f t="shared" si="112"/>
        <v/>
      </c>
      <c r="U393" s="23" t="str">
        <f t="shared" si="113"/>
        <v/>
      </c>
      <c r="V393" s="28" t="str">
        <f t="shared" si="114"/>
        <v/>
      </c>
      <c r="W393" s="28" t="str">
        <f t="shared" si="115"/>
        <v/>
      </c>
      <c r="X393" s="28" t="str">
        <f t="shared" si="116"/>
        <v/>
      </c>
      <c r="Y393" s="23" t="str">
        <f t="shared" si="117"/>
        <v/>
      </c>
      <c r="Z393" s="23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2" t="str">
        <f>IF(E394="","",'Jornada de trabajo'!$D$3)</f>
        <v/>
      </c>
      <c r="E394" s="29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28" t="str">
        <f t="shared" si="109"/>
        <v/>
      </c>
      <c r="R394" s="28" t="str">
        <f t="shared" si="110"/>
        <v/>
      </c>
      <c r="S394" s="28" t="str">
        <f t="shared" si="111"/>
        <v/>
      </c>
      <c r="T394" s="28" t="str">
        <f t="shared" si="112"/>
        <v/>
      </c>
      <c r="U394" s="23" t="str">
        <f t="shared" si="113"/>
        <v/>
      </c>
      <c r="V394" s="28" t="str">
        <f t="shared" si="114"/>
        <v/>
      </c>
      <c r="W394" s="28" t="str">
        <f t="shared" si="115"/>
        <v/>
      </c>
      <c r="X394" s="28" t="str">
        <f t="shared" si="116"/>
        <v/>
      </c>
      <c r="Y394" s="23" t="str">
        <f t="shared" si="117"/>
        <v/>
      </c>
      <c r="Z394" s="23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2" t="str">
        <f>IF(E395="","",'Jornada de trabajo'!$D$3)</f>
        <v/>
      </c>
      <c r="E395" s="29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28" t="str">
        <f t="shared" si="109"/>
        <v/>
      </c>
      <c r="R395" s="28" t="str">
        <f t="shared" si="110"/>
        <v/>
      </c>
      <c r="S395" s="28" t="str">
        <f t="shared" si="111"/>
        <v/>
      </c>
      <c r="T395" s="28" t="str">
        <f t="shared" si="112"/>
        <v/>
      </c>
      <c r="U395" s="23" t="str">
        <f t="shared" si="113"/>
        <v/>
      </c>
      <c r="V395" s="28" t="str">
        <f t="shared" si="114"/>
        <v/>
      </c>
      <c r="W395" s="28" t="str">
        <f t="shared" si="115"/>
        <v/>
      </c>
      <c r="X395" s="28" t="str">
        <f t="shared" si="116"/>
        <v/>
      </c>
      <c r="Y395" s="23" t="str">
        <f t="shared" si="117"/>
        <v/>
      </c>
      <c r="Z395" s="23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2" t="str">
        <f>IF(E396="","",'Jornada de trabajo'!$D$3)</f>
        <v/>
      </c>
      <c r="E396" s="29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28" t="str">
        <f t="shared" si="109"/>
        <v/>
      </c>
      <c r="R396" s="28" t="str">
        <f t="shared" si="110"/>
        <v/>
      </c>
      <c r="S396" s="28" t="str">
        <f t="shared" si="111"/>
        <v/>
      </c>
      <c r="T396" s="28" t="str">
        <f t="shared" si="112"/>
        <v/>
      </c>
      <c r="U396" s="23" t="str">
        <f t="shared" si="113"/>
        <v/>
      </c>
      <c r="V396" s="28" t="str">
        <f t="shared" si="114"/>
        <v/>
      </c>
      <c r="W396" s="28" t="str">
        <f t="shared" si="115"/>
        <v/>
      </c>
      <c r="X396" s="28" t="str">
        <f t="shared" si="116"/>
        <v/>
      </c>
      <c r="Y396" s="23" t="str">
        <f t="shared" si="117"/>
        <v/>
      </c>
      <c r="Z396" s="23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2" t="str">
        <f>IF(E397="","",'Jornada de trabajo'!$D$3)</f>
        <v/>
      </c>
      <c r="E397" s="29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28" t="str">
        <f t="shared" si="109"/>
        <v/>
      </c>
      <c r="R397" s="28" t="str">
        <f t="shared" si="110"/>
        <v/>
      </c>
      <c r="S397" s="28" t="str">
        <f t="shared" si="111"/>
        <v/>
      </c>
      <c r="T397" s="28" t="str">
        <f t="shared" si="112"/>
        <v/>
      </c>
      <c r="U397" s="23" t="str">
        <f t="shared" si="113"/>
        <v/>
      </c>
      <c r="V397" s="28" t="str">
        <f t="shared" si="114"/>
        <v/>
      </c>
      <c r="W397" s="28" t="str">
        <f t="shared" si="115"/>
        <v/>
      </c>
      <c r="X397" s="28" t="str">
        <f t="shared" si="116"/>
        <v/>
      </c>
      <c r="Y397" s="23" t="str">
        <f t="shared" si="117"/>
        <v/>
      </c>
      <c r="Z397" s="23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2" t="str">
        <f>IF(E398="","",'Jornada de trabajo'!$D$3)</f>
        <v/>
      </c>
      <c r="E398" s="29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28" t="str">
        <f t="shared" si="109"/>
        <v/>
      </c>
      <c r="R398" s="28" t="str">
        <f t="shared" si="110"/>
        <v/>
      </c>
      <c r="S398" s="28" t="str">
        <f t="shared" si="111"/>
        <v/>
      </c>
      <c r="T398" s="28" t="str">
        <f t="shared" si="112"/>
        <v/>
      </c>
      <c r="U398" s="23" t="str">
        <f t="shared" si="113"/>
        <v/>
      </c>
      <c r="V398" s="28" t="str">
        <f t="shared" si="114"/>
        <v/>
      </c>
      <c r="W398" s="28" t="str">
        <f t="shared" si="115"/>
        <v/>
      </c>
      <c r="X398" s="28" t="str">
        <f t="shared" si="116"/>
        <v/>
      </c>
      <c r="Y398" s="23" t="str">
        <f t="shared" si="117"/>
        <v/>
      </c>
      <c r="Z398" s="23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2" t="str">
        <f>IF(E399="","",'Jornada de trabajo'!$D$3)</f>
        <v/>
      </c>
      <c r="E399" s="29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28" t="str">
        <f t="shared" si="109"/>
        <v/>
      </c>
      <c r="R399" s="28" t="str">
        <f t="shared" si="110"/>
        <v/>
      </c>
      <c r="S399" s="28" t="str">
        <f t="shared" si="111"/>
        <v/>
      </c>
      <c r="T399" s="28" t="str">
        <f t="shared" si="112"/>
        <v/>
      </c>
      <c r="U399" s="23" t="str">
        <f t="shared" si="113"/>
        <v/>
      </c>
      <c r="V399" s="28" t="str">
        <f t="shared" si="114"/>
        <v/>
      </c>
      <c r="W399" s="28" t="str">
        <f t="shared" si="115"/>
        <v/>
      </c>
      <c r="X399" s="28" t="str">
        <f t="shared" si="116"/>
        <v/>
      </c>
      <c r="Y399" s="23" t="str">
        <f t="shared" si="117"/>
        <v/>
      </c>
      <c r="Z399" s="23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2" t="str">
        <f>IF(E400="","",'Jornada de trabajo'!$D$3)</f>
        <v/>
      </c>
      <c r="E400" s="29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28" t="str">
        <f t="shared" si="109"/>
        <v/>
      </c>
      <c r="R400" s="28" t="str">
        <f t="shared" si="110"/>
        <v/>
      </c>
      <c r="S400" s="28" t="str">
        <f t="shared" si="111"/>
        <v/>
      </c>
      <c r="T400" s="28" t="str">
        <f t="shared" si="112"/>
        <v/>
      </c>
      <c r="U400" s="23" t="str">
        <f t="shared" si="113"/>
        <v/>
      </c>
      <c r="V400" s="28" t="str">
        <f t="shared" si="114"/>
        <v/>
      </c>
      <c r="W400" s="28" t="str">
        <f t="shared" si="115"/>
        <v/>
      </c>
      <c r="X400" s="28" t="str">
        <f t="shared" si="116"/>
        <v/>
      </c>
      <c r="Y400" s="23" t="str">
        <f t="shared" si="117"/>
        <v/>
      </c>
      <c r="Z400" s="23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2" t="str">
        <f>IF(E401="","",'Jornada de trabajo'!$D$3)</f>
        <v/>
      </c>
      <c r="E401" s="29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28" t="str">
        <f t="shared" si="109"/>
        <v/>
      </c>
      <c r="R401" s="28" t="str">
        <f t="shared" si="110"/>
        <v/>
      </c>
      <c r="S401" s="28" t="str">
        <f t="shared" si="111"/>
        <v/>
      </c>
      <c r="T401" s="28" t="str">
        <f t="shared" si="112"/>
        <v/>
      </c>
      <c r="U401" s="23" t="str">
        <f t="shared" si="113"/>
        <v/>
      </c>
      <c r="V401" s="28" t="str">
        <f t="shared" si="114"/>
        <v/>
      </c>
      <c r="W401" s="28" t="str">
        <f t="shared" si="115"/>
        <v/>
      </c>
      <c r="X401" s="28" t="str">
        <f t="shared" si="116"/>
        <v/>
      </c>
      <c r="Y401" s="23" t="str">
        <f t="shared" si="117"/>
        <v/>
      </c>
      <c r="Z401" s="23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2" t="str">
        <f>IF(E402="","",'Jornada de trabajo'!$D$3)</f>
        <v/>
      </c>
      <c r="E402" s="29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28" t="str">
        <f t="shared" si="109"/>
        <v/>
      </c>
      <c r="R402" s="28" t="str">
        <f t="shared" si="110"/>
        <v/>
      </c>
      <c r="S402" s="28" t="str">
        <f t="shared" si="111"/>
        <v/>
      </c>
      <c r="T402" s="28" t="str">
        <f t="shared" si="112"/>
        <v/>
      </c>
      <c r="U402" s="23" t="str">
        <f t="shared" si="113"/>
        <v/>
      </c>
      <c r="V402" s="28" t="str">
        <f t="shared" si="114"/>
        <v/>
      </c>
      <c r="W402" s="28" t="str">
        <f t="shared" si="115"/>
        <v/>
      </c>
      <c r="X402" s="28" t="str">
        <f t="shared" si="116"/>
        <v/>
      </c>
      <c r="Y402" s="23" t="str">
        <f t="shared" si="117"/>
        <v/>
      </c>
      <c r="Z402" s="23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2" t="str">
        <f>IF(E403="","",'Jornada de trabajo'!$D$3)</f>
        <v/>
      </c>
      <c r="E403" s="29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28" t="str">
        <f t="shared" si="109"/>
        <v/>
      </c>
      <c r="R403" s="28" t="str">
        <f t="shared" si="110"/>
        <v/>
      </c>
      <c r="S403" s="28" t="str">
        <f t="shared" si="111"/>
        <v/>
      </c>
      <c r="T403" s="28" t="str">
        <f t="shared" si="112"/>
        <v/>
      </c>
      <c r="U403" s="23" t="str">
        <f t="shared" si="113"/>
        <v/>
      </c>
      <c r="V403" s="28" t="str">
        <f t="shared" si="114"/>
        <v/>
      </c>
      <c r="W403" s="28" t="str">
        <f t="shared" si="115"/>
        <v/>
      </c>
      <c r="X403" s="28" t="str">
        <f t="shared" si="116"/>
        <v/>
      </c>
      <c r="Y403" s="23" t="str">
        <f t="shared" si="117"/>
        <v/>
      </c>
      <c r="Z403" s="23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2" t="str">
        <f>IF(E404="","",'Jornada de trabajo'!$D$3)</f>
        <v/>
      </c>
      <c r="E404" s="29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28" t="str">
        <f t="shared" si="109"/>
        <v/>
      </c>
      <c r="R404" s="28" t="str">
        <f t="shared" si="110"/>
        <v/>
      </c>
      <c r="S404" s="28" t="str">
        <f t="shared" si="111"/>
        <v/>
      </c>
      <c r="T404" s="28" t="str">
        <f t="shared" si="112"/>
        <v/>
      </c>
      <c r="U404" s="23" t="str">
        <f t="shared" si="113"/>
        <v/>
      </c>
      <c r="V404" s="28" t="str">
        <f t="shared" si="114"/>
        <v/>
      </c>
      <c r="W404" s="28" t="str">
        <f t="shared" si="115"/>
        <v/>
      </c>
      <c r="X404" s="28" t="str">
        <f t="shared" si="116"/>
        <v/>
      </c>
      <c r="Y404" s="23" t="str">
        <f t="shared" si="117"/>
        <v/>
      </c>
      <c r="Z404" s="23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2" t="str">
        <f>IF(E405="","",'Jornada de trabajo'!$D$3)</f>
        <v/>
      </c>
      <c r="E405" s="29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28" t="str">
        <f t="shared" si="109"/>
        <v/>
      </c>
      <c r="R405" s="28" t="str">
        <f t="shared" si="110"/>
        <v/>
      </c>
      <c r="S405" s="28" t="str">
        <f t="shared" si="111"/>
        <v/>
      </c>
      <c r="T405" s="28" t="str">
        <f t="shared" si="112"/>
        <v/>
      </c>
      <c r="U405" s="23" t="str">
        <f t="shared" si="113"/>
        <v/>
      </c>
      <c r="V405" s="28" t="str">
        <f t="shared" si="114"/>
        <v/>
      </c>
      <c r="W405" s="28" t="str">
        <f t="shared" si="115"/>
        <v/>
      </c>
      <c r="X405" s="28" t="str">
        <f t="shared" si="116"/>
        <v/>
      </c>
      <c r="Y405" s="23" t="str">
        <f t="shared" si="117"/>
        <v/>
      </c>
      <c r="Z405" s="23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2" t="str">
        <f>IF(E406="","",'Jornada de trabajo'!$D$3)</f>
        <v/>
      </c>
      <c r="E406" s="29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28" t="str">
        <f t="shared" si="109"/>
        <v/>
      </c>
      <c r="R406" s="28" t="str">
        <f t="shared" si="110"/>
        <v/>
      </c>
      <c r="S406" s="28" t="str">
        <f t="shared" si="111"/>
        <v/>
      </c>
      <c r="T406" s="28" t="str">
        <f t="shared" si="112"/>
        <v/>
      </c>
      <c r="U406" s="23" t="str">
        <f t="shared" si="113"/>
        <v/>
      </c>
      <c r="V406" s="28" t="str">
        <f t="shared" si="114"/>
        <v/>
      </c>
      <c r="W406" s="28" t="str">
        <f t="shared" si="115"/>
        <v/>
      </c>
      <c r="X406" s="28" t="str">
        <f t="shared" si="116"/>
        <v/>
      </c>
      <c r="Y406" s="23" t="str">
        <f t="shared" si="117"/>
        <v/>
      </c>
      <c r="Z406" s="23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2" t="str">
        <f>IF(E407="","",'Jornada de trabajo'!$D$3)</f>
        <v/>
      </c>
      <c r="E407" s="29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28" t="str">
        <f t="shared" si="109"/>
        <v/>
      </c>
      <c r="R407" s="28" t="str">
        <f t="shared" si="110"/>
        <v/>
      </c>
      <c r="S407" s="28" t="str">
        <f t="shared" si="111"/>
        <v/>
      </c>
      <c r="T407" s="28" t="str">
        <f t="shared" si="112"/>
        <v/>
      </c>
      <c r="U407" s="23" t="str">
        <f t="shared" si="113"/>
        <v/>
      </c>
      <c r="V407" s="28" t="str">
        <f t="shared" si="114"/>
        <v/>
      </c>
      <c r="W407" s="28" t="str">
        <f t="shared" si="115"/>
        <v/>
      </c>
      <c r="X407" s="28" t="str">
        <f t="shared" si="116"/>
        <v/>
      </c>
      <c r="Y407" s="23" t="str">
        <f t="shared" si="117"/>
        <v/>
      </c>
      <c r="Z407" s="23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2" t="str">
        <f>IF(E408="","",'Jornada de trabajo'!$D$3)</f>
        <v/>
      </c>
      <c r="E408" s="29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28" t="str">
        <f t="shared" si="109"/>
        <v/>
      </c>
      <c r="R408" s="28" t="str">
        <f t="shared" si="110"/>
        <v/>
      </c>
      <c r="S408" s="28" t="str">
        <f t="shared" si="111"/>
        <v/>
      </c>
      <c r="T408" s="28" t="str">
        <f t="shared" si="112"/>
        <v/>
      </c>
      <c r="U408" s="23" t="str">
        <f t="shared" si="113"/>
        <v/>
      </c>
      <c r="V408" s="28" t="str">
        <f t="shared" si="114"/>
        <v/>
      </c>
      <c r="W408" s="28" t="str">
        <f t="shared" si="115"/>
        <v/>
      </c>
      <c r="X408" s="28" t="str">
        <f t="shared" si="116"/>
        <v/>
      </c>
      <c r="Y408" s="23" t="str">
        <f t="shared" si="117"/>
        <v/>
      </c>
      <c r="Z408" s="23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2" t="str">
        <f>IF(E409="","",'Jornada de trabajo'!$D$3)</f>
        <v/>
      </c>
      <c r="E409" s="29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28" t="str">
        <f t="shared" si="109"/>
        <v/>
      </c>
      <c r="R409" s="28" t="str">
        <f t="shared" si="110"/>
        <v/>
      </c>
      <c r="S409" s="28" t="str">
        <f t="shared" si="111"/>
        <v/>
      </c>
      <c r="T409" s="28" t="str">
        <f t="shared" si="112"/>
        <v/>
      </c>
      <c r="U409" s="23" t="str">
        <f t="shared" si="113"/>
        <v/>
      </c>
      <c r="V409" s="28" t="str">
        <f t="shared" si="114"/>
        <v/>
      </c>
      <c r="W409" s="28" t="str">
        <f t="shared" si="115"/>
        <v/>
      </c>
      <c r="X409" s="28" t="str">
        <f t="shared" si="116"/>
        <v/>
      </c>
      <c r="Y409" s="23" t="str">
        <f t="shared" si="117"/>
        <v/>
      </c>
      <c r="Z409" s="23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2" t="str">
        <f>IF(E410="","",'Jornada de trabajo'!$D$3)</f>
        <v/>
      </c>
      <c r="E410" s="29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28" t="str">
        <f t="shared" si="109"/>
        <v/>
      </c>
      <c r="R410" s="28" t="str">
        <f t="shared" si="110"/>
        <v/>
      </c>
      <c r="S410" s="28" t="str">
        <f t="shared" si="111"/>
        <v/>
      </c>
      <c r="T410" s="28" t="str">
        <f t="shared" si="112"/>
        <v/>
      </c>
      <c r="U410" s="23" t="str">
        <f t="shared" si="113"/>
        <v/>
      </c>
      <c r="V410" s="28" t="str">
        <f t="shared" si="114"/>
        <v/>
      </c>
      <c r="W410" s="28" t="str">
        <f t="shared" si="115"/>
        <v/>
      </c>
      <c r="X410" s="28" t="str">
        <f t="shared" si="116"/>
        <v/>
      </c>
      <c r="Y410" s="23" t="str">
        <f t="shared" si="117"/>
        <v/>
      </c>
      <c r="Z410" s="23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2" t="str">
        <f>IF(E411="","",'Jornada de trabajo'!$D$3)</f>
        <v/>
      </c>
      <c r="E411" s="29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28" t="str">
        <f t="shared" si="109"/>
        <v/>
      </c>
      <c r="R411" s="28" t="str">
        <f t="shared" si="110"/>
        <v/>
      </c>
      <c r="S411" s="28" t="str">
        <f t="shared" si="111"/>
        <v/>
      </c>
      <c r="T411" s="28" t="str">
        <f t="shared" si="112"/>
        <v/>
      </c>
      <c r="U411" s="23" t="str">
        <f t="shared" si="113"/>
        <v/>
      </c>
      <c r="V411" s="28" t="str">
        <f t="shared" si="114"/>
        <v/>
      </c>
      <c r="W411" s="28" t="str">
        <f t="shared" si="115"/>
        <v/>
      </c>
      <c r="X411" s="28" t="str">
        <f t="shared" si="116"/>
        <v/>
      </c>
      <c r="Y411" s="23" t="str">
        <f t="shared" si="117"/>
        <v/>
      </c>
      <c r="Z411" s="23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2" t="str">
        <f>IF(E412="","",'Jornada de trabajo'!$D$3)</f>
        <v/>
      </c>
      <c r="E412" s="29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28" t="str">
        <f t="shared" si="109"/>
        <v/>
      </c>
      <c r="R412" s="28" t="str">
        <f t="shared" si="110"/>
        <v/>
      </c>
      <c r="S412" s="28" t="str">
        <f t="shared" si="111"/>
        <v/>
      </c>
      <c r="T412" s="28" t="str">
        <f t="shared" si="112"/>
        <v/>
      </c>
      <c r="U412" s="23" t="str">
        <f t="shared" si="113"/>
        <v/>
      </c>
      <c r="V412" s="28" t="str">
        <f t="shared" si="114"/>
        <v/>
      </c>
      <c r="W412" s="28" t="str">
        <f t="shared" si="115"/>
        <v/>
      </c>
      <c r="X412" s="28" t="str">
        <f t="shared" si="116"/>
        <v/>
      </c>
      <c r="Y412" s="23" t="str">
        <f t="shared" si="117"/>
        <v/>
      </c>
      <c r="Z412" s="23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2" t="str">
        <f>IF(E413="","",'Jornada de trabajo'!$D$3)</f>
        <v/>
      </c>
      <c r="E413" s="29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28" t="str">
        <f t="shared" si="109"/>
        <v/>
      </c>
      <c r="R413" s="28" t="str">
        <f t="shared" si="110"/>
        <v/>
      </c>
      <c r="S413" s="28" t="str">
        <f t="shared" si="111"/>
        <v/>
      </c>
      <c r="T413" s="28" t="str">
        <f t="shared" si="112"/>
        <v/>
      </c>
      <c r="U413" s="23" t="str">
        <f t="shared" si="113"/>
        <v/>
      </c>
      <c r="V413" s="28" t="str">
        <f t="shared" si="114"/>
        <v/>
      </c>
      <c r="W413" s="28" t="str">
        <f t="shared" si="115"/>
        <v/>
      </c>
      <c r="X413" s="28" t="str">
        <f t="shared" si="116"/>
        <v/>
      </c>
      <c r="Y413" s="23" t="str">
        <f t="shared" si="117"/>
        <v/>
      </c>
      <c r="Z413" s="23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2" t="str">
        <f>IF(E414="","",'Jornada de trabajo'!$D$3)</f>
        <v/>
      </c>
      <c r="E414" s="29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28" t="str">
        <f t="shared" si="109"/>
        <v/>
      </c>
      <c r="R414" s="28" t="str">
        <f t="shared" si="110"/>
        <v/>
      </c>
      <c r="S414" s="28" t="str">
        <f t="shared" si="111"/>
        <v/>
      </c>
      <c r="T414" s="28" t="str">
        <f t="shared" si="112"/>
        <v/>
      </c>
      <c r="U414" s="23" t="str">
        <f t="shared" si="113"/>
        <v/>
      </c>
      <c r="V414" s="28" t="str">
        <f t="shared" si="114"/>
        <v/>
      </c>
      <c r="W414" s="28" t="str">
        <f t="shared" si="115"/>
        <v/>
      </c>
      <c r="X414" s="28" t="str">
        <f t="shared" si="116"/>
        <v/>
      </c>
      <c r="Y414" s="23" t="str">
        <f t="shared" si="117"/>
        <v/>
      </c>
      <c r="Z414" s="23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2" t="str">
        <f>IF(E415="","",'Jornada de trabajo'!$D$3)</f>
        <v/>
      </c>
      <c r="E415" s="29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28" t="str">
        <f t="shared" si="109"/>
        <v/>
      </c>
      <c r="R415" s="28" t="str">
        <f t="shared" si="110"/>
        <v/>
      </c>
      <c r="S415" s="28" t="str">
        <f t="shared" si="111"/>
        <v/>
      </c>
      <c r="T415" s="28" t="str">
        <f t="shared" si="112"/>
        <v/>
      </c>
      <c r="U415" s="23" t="str">
        <f t="shared" si="113"/>
        <v/>
      </c>
      <c r="V415" s="28" t="str">
        <f t="shared" si="114"/>
        <v/>
      </c>
      <c r="W415" s="28" t="str">
        <f t="shared" si="115"/>
        <v/>
      </c>
      <c r="X415" s="28" t="str">
        <f t="shared" si="116"/>
        <v/>
      </c>
      <c r="Y415" s="23" t="str">
        <f t="shared" si="117"/>
        <v/>
      </c>
      <c r="Z415" s="23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2" t="str">
        <f>IF(E416="","",'Jornada de trabajo'!$D$3)</f>
        <v/>
      </c>
      <c r="E416" s="29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28" t="str">
        <f t="shared" si="109"/>
        <v/>
      </c>
      <c r="R416" s="28" t="str">
        <f t="shared" si="110"/>
        <v/>
      </c>
      <c r="S416" s="28" t="str">
        <f t="shared" si="111"/>
        <v/>
      </c>
      <c r="T416" s="28" t="str">
        <f t="shared" si="112"/>
        <v/>
      </c>
      <c r="U416" s="23" t="str">
        <f t="shared" si="113"/>
        <v/>
      </c>
      <c r="V416" s="28" t="str">
        <f t="shared" si="114"/>
        <v/>
      </c>
      <c r="W416" s="28" t="str">
        <f t="shared" si="115"/>
        <v/>
      </c>
      <c r="X416" s="28" t="str">
        <f t="shared" si="116"/>
        <v/>
      </c>
      <c r="Y416" s="23" t="str">
        <f t="shared" si="117"/>
        <v/>
      </c>
      <c r="Z416" s="23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2" t="str">
        <f>IF(E417="","",'Jornada de trabajo'!$D$3)</f>
        <v/>
      </c>
      <c r="E417" s="29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28" t="str">
        <f t="shared" si="109"/>
        <v/>
      </c>
      <c r="R417" s="28" t="str">
        <f t="shared" si="110"/>
        <v/>
      </c>
      <c r="S417" s="28" t="str">
        <f t="shared" si="111"/>
        <v/>
      </c>
      <c r="T417" s="28" t="str">
        <f t="shared" si="112"/>
        <v/>
      </c>
      <c r="U417" s="23" t="str">
        <f t="shared" si="113"/>
        <v/>
      </c>
      <c r="V417" s="28" t="str">
        <f t="shared" si="114"/>
        <v/>
      </c>
      <c r="W417" s="28" t="str">
        <f t="shared" si="115"/>
        <v/>
      </c>
      <c r="X417" s="28" t="str">
        <f t="shared" si="116"/>
        <v/>
      </c>
      <c r="Y417" s="23" t="str">
        <f t="shared" si="117"/>
        <v/>
      </c>
      <c r="Z417" s="23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2" t="str">
        <f>IF(E418="","",'Jornada de trabajo'!$D$3)</f>
        <v/>
      </c>
      <c r="E418" s="29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28" t="str">
        <f t="shared" si="109"/>
        <v/>
      </c>
      <c r="R418" s="28" t="str">
        <f t="shared" si="110"/>
        <v/>
      </c>
      <c r="S418" s="28" t="str">
        <f t="shared" si="111"/>
        <v/>
      </c>
      <c r="T418" s="28" t="str">
        <f t="shared" si="112"/>
        <v/>
      </c>
      <c r="U418" s="23" t="str">
        <f t="shared" si="113"/>
        <v/>
      </c>
      <c r="V418" s="28" t="str">
        <f t="shared" si="114"/>
        <v/>
      </c>
      <c r="W418" s="28" t="str">
        <f t="shared" si="115"/>
        <v/>
      </c>
      <c r="X418" s="28" t="str">
        <f t="shared" si="116"/>
        <v/>
      </c>
      <c r="Y418" s="23" t="str">
        <f t="shared" si="117"/>
        <v/>
      </c>
      <c r="Z418" s="23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2" t="str">
        <f>IF(E419="","",'Jornada de trabajo'!$D$3)</f>
        <v/>
      </c>
      <c r="E419" s="29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28" t="str">
        <f t="shared" si="109"/>
        <v/>
      </c>
      <c r="R419" s="28" t="str">
        <f t="shared" si="110"/>
        <v/>
      </c>
      <c r="S419" s="28" t="str">
        <f t="shared" si="111"/>
        <v/>
      </c>
      <c r="T419" s="28" t="str">
        <f t="shared" si="112"/>
        <v/>
      </c>
      <c r="U419" s="23" t="str">
        <f t="shared" si="113"/>
        <v/>
      </c>
      <c r="V419" s="28" t="str">
        <f t="shared" si="114"/>
        <v/>
      </c>
      <c r="W419" s="28" t="str">
        <f t="shared" si="115"/>
        <v/>
      </c>
      <c r="X419" s="28" t="str">
        <f t="shared" si="116"/>
        <v/>
      </c>
      <c r="Y419" s="23" t="str">
        <f t="shared" si="117"/>
        <v/>
      </c>
      <c r="Z419" s="23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2" t="str">
        <f>IF(E420="","",'Jornada de trabajo'!$D$3)</f>
        <v/>
      </c>
      <c r="E420" s="29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28" t="str">
        <f t="shared" si="109"/>
        <v/>
      </c>
      <c r="R420" s="28" t="str">
        <f t="shared" si="110"/>
        <v/>
      </c>
      <c r="S420" s="28" t="str">
        <f t="shared" si="111"/>
        <v/>
      </c>
      <c r="T420" s="28" t="str">
        <f t="shared" si="112"/>
        <v/>
      </c>
      <c r="U420" s="23" t="str">
        <f t="shared" si="113"/>
        <v/>
      </c>
      <c r="V420" s="28" t="str">
        <f t="shared" si="114"/>
        <v/>
      </c>
      <c r="W420" s="28" t="str">
        <f t="shared" si="115"/>
        <v/>
      </c>
      <c r="X420" s="28" t="str">
        <f t="shared" si="116"/>
        <v/>
      </c>
      <c r="Y420" s="23" t="str">
        <f t="shared" si="117"/>
        <v/>
      </c>
      <c r="Z420" s="23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2" t="str">
        <f>IF(E421="","",'Jornada de trabajo'!$D$3)</f>
        <v/>
      </c>
      <c r="E421" s="29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28" t="str">
        <f t="shared" si="109"/>
        <v/>
      </c>
      <c r="R421" s="28" t="str">
        <f t="shared" si="110"/>
        <v/>
      </c>
      <c r="S421" s="28" t="str">
        <f t="shared" si="111"/>
        <v/>
      </c>
      <c r="T421" s="28" t="str">
        <f t="shared" si="112"/>
        <v/>
      </c>
      <c r="U421" s="23" t="str">
        <f t="shared" si="113"/>
        <v/>
      </c>
      <c r="V421" s="28" t="str">
        <f t="shared" si="114"/>
        <v/>
      </c>
      <c r="W421" s="28" t="str">
        <f t="shared" si="115"/>
        <v/>
      </c>
      <c r="X421" s="28" t="str">
        <f t="shared" si="116"/>
        <v/>
      </c>
      <c r="Y421" s="23" t="str">
        <f t="shared" si="117"/>
        <v/>
      </c>
      <c r="Z421" s="23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2" t="str">
        <f>IF(E422="","",'Jornada de trabajo'!$D$3)</f>
        <v/>
      </c>
      <c r="E422" s="29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28" t="str">
        <f t="shared" si="109"/>
        <v/>
      </c>
      <c r="R422" s="28" t="str">
        <f t="shared" si="110"/>
        <v/>
      </c>
      <c r="S422" s="28" t="str">
        <f t="shared" si="111"/>
        <v/>
      </c>
      <c r="T422" s="28" t="str">
        <f t="shared" si="112"/>
        <v/>
      </c>
      <c r="U422" s="23" t="str">
        <f t="shared" si="113"/>
        <v/>
      </c>
      <c r="V422" s="28" t="str">
        <f t="shared" si="114"/>
        <v/>
      </c>
      <c r="W422" s="28" t="str">
        <f t="shared" si="115"/>
        <v/>
      </c>
      <c r="X422" s="28" t="str">
        <f t="shared" si="116"/>
        <v/>
      </c>
      <c r="Y422" s="23" t="str">
        <f t="shared" si="117"/>
        <v/>
      </c>
      <c r="Z422" s="23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2" t="str">
        <f>IF(E423="","",'Jornada de trabajo'!$D$3)</f>
        <v/>
      </c>
      <c r="E423" s="29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28" t="str">
        <f t="shared" si="109"/>
        <v/>
      </c>
      <c r="R423" s="28" t="str">
        <f t="shared" si="110"/>
        <v/>
      </c>
      <c r="S423" s="28" t="str">
        <f t="shared" si="111"/>
        <v/>
      </c>
      <c r="T423" s="28" t="str">
        <f t="shared" si="112"/>
        <v/>
      </c>
      <c r="U423" s="23" t="str">
        <f t="shared" si="113"/>
        <v/>
      </c>
      <c r="V423" s="28" t="str">
        <f t="shared" si="114"/>
        <v/>
      </c>
      <c r="W423" s="28" t="str">
        <f t="shared" si="115"/>
        <v/>
      </c>
      <c r="X423" s="28" t="str">
        <f t="shared" si="116"/>
        <v/>
      </c>
      <c r="Y423" s="23" t="str">
        <f t="shared" si="117"/>
        <v/>
      </c>
      <c r="Z423" s="23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2" t="str">
        <f>IF(E424="","",'Jornada de trabajo'!$D$3)</f>
        <v/>
      </c>
      <c r="E424" s="29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28" t="str">
        <f t="shared" si="109"/>
        <v/>
      </c>
      <c r="R424" s="28" t="str">
        <f t="shared" si="110"/>
        <v/>
      </c>
      <c r="S424" s="28" t="str">
        <f t="shared" si="111"/>
        <v/>
      </c>
      <c r="T424" s="28" t="str">
        <f t="shared" si="112"/>
        <v/>
      </c>
      <c r="U424" s="23" t="str">
        <f t="shared" si="113"/>
        <v/>
      </c>
      <c r="V424" s="28" t="str">
        <f t="shared" si="114"/>
        <v/>
      </c>
      <c r="W424" s="28" t="str">
        <f t="shared" si="115"/>
        <v/>
      </c>
      <c r="X424" s="28" t="str">
        <f t="shared" si="116"/>
        <v/>
      </c>
      <c r="Y424" s="23" t="str">
        <f t="shared" si="117"/>
        <v/>
      </c>
      <c r="Z424" s="23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2" t="str">
        <f>IF(E425="","",'Jornada de trabajo'!$D$3)</f>
        <v/>
      </c>
      <c r="E425" s="29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28" t="str">
        <f t="shared" si="109"/>
        <v/>
      </c>
      <c r="R425" s="28" t="str">
        <f t="shared" si="110"/>
        <v/>
      </c>
      <c r="S425" s="28" t="str">
        <f t="shared" si="111"/>
        <v/>
      </c>
      <c r="T425" s="28" t="str">
        <f t="shared" si="112"/>
        <v/>
      </c>
      <c r="U425" s="23" t="str">
        <f t="shared" si="113"/>
        <v/>
      </c>
      <c r="V425" s="28" t="str">
        <f t="shared" si="114"/>
        <v/>
      </c>
      <c r="W425" s="28" t="str">
        <f t="shared" si="115"/>
        <v/>
      </c>
      <c r="X425" s="28" t="str">
        <f t="shared" si="116"/>
        <v/>
      </c>
      <c r="Y425" s="23" t="str">
        <f t="shared" si="117"/>
        <v/>
      </c>
      <c r="Z425" s="23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2" t="str">
        <f>IF(E426="","",'Jornada de trabajo'!$D$3)</f>
        <v/>
      </c>
      <c r="E426" s="29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28" t="str">
        <f t="shared" si="109"/>
        <v/>
      </c>
      <c r="R426" s="28" t="str">
        <f t="shared" si="110"/>
        <v/>
      </c>
      <c r="S426" s="28" t="str">
        <f t="shared" si="111"/>
        <v/>
      </c>
      <c r="T426" s="28" t="str">
        <f t="shared" si="112"/>
        <v/>
      </c>
      <c r="U426" s="23" t="str">
        <f t="shared" si="113"/>
        <v/>
      </c>
      <c r="V426" s="28" t="str">
        <f t="shared" si="114"/>
        <v/>
      </c>
      <c r="W426" s="28" t="str">
        <f t="shared" si="115"/>
        <v/>
      </c>
      <c r="X426" s="28" t="str">
        <f t="shared" si="116"/>
        <v/>
      </c>
      <c r="Y426" s="23" t="str">
        <f t="shared" si="117"/>
        <v/>
      </c>
      <c r="Z426" s="23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2" t="str">
        <f>IF(E427="","",'Jornada de trabajo'!$D$3)</f>
        <v/>
      </c>
      <c r="E427" s="29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28" t="str">
        <f t="shared" si="109"/>
        <v/>
      </c>
      <c r="R427" s="28" t="str">
        <f t="shared" si="110"/>
        <v/>
      </c>
      <c r="S427" s="28" t="str">
        <f t="shared" si="111"/>
        <v/>
      </c>
      <c r="T427" s="28" t="str">
        <f t="shared" si="112"/>
        <v/>
      </c>
      <c r="U427" s="23" t="str">
        <f t="shared" si="113"/>
        <v/>
      </c>
      <c r="V427" s="28" t="str">
        <f t="shared" si="114"/>
        <v/>
      </c>
      <c r="W427" s="28" t="str">
        <f t="shared" si="115"/>
        <v/>
      </c>
      <c r="X427" s="28" t="str">
        <f t="shared" si="116"/>
        <v/>
      </c>
      <c r="Y427" s="23" t="str">
        <f t="shared" si="117"/>
        <v/>
      </c>
      <c r="Z427" s="23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2" t="str">
        <f>IF(E428="","",'Jornada de trabajo'!$D$3)</f>
        <v/>
      </c>
      <c r="E428" s="29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28" t="str">
        <f t="shared" si="109"/>
        <v/>
      </c>
      <c r="R428" s="28" t="str">
        <f t="shared" si="110"/>
        <v/>
      </c>
      <c r="S428" s="28" t="str">
        <f t="shared" si="111"/>
        <v/>
      </c>
      <c r="T428" s="28" t="str">
        <f t="shared" si="112"/>
        <v/>
      </c>
      <c r="U428" s="23" t="str">
        <f t="shared" si="113"/>
        <v/>
      </c>
      <c r="V428" s="28" t="str">
        <f t="shared" si="114"/>
        <v/>
      </c>
      <c r="W428" s="28" t="str">
        <f t="shared" si="115"/>
        <v/>
      </c>
      <c r="X428" s="28" t="str">
        <f t="shared" si="116"/>
        <v/>
      </c>
      <c r="Y428" s="23" t="str">
        <f t="shared" si="117"/>
        <v/>
      </c>
      <c r="Z428" s="23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2" t="str">
        <f>IF(E429="","",'Jornada de trabajo'!$D$3)</f>
        <v/>
      </c>
      <c r="E429" s="29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28" t="str">
        <f t="shared" si="109"/>
        <v/>
      </c>
      <c r="R429" s="28" t="str">
        <f t="shared" si="110"/>
        <v/>
      </c>
      <c r="S429" s="28" t="str">
        <f t="shared" si="111"/>
        <v/>
      </c>
      <c r="T429" s="28" t="str">
        <f t="shared" si="112"/>
        <v/>
      </c>
      <c r="U429" s="23" t="str">
        <f t="shared" si="113"/>
        <v/>
      </c>
      <c r="V429" s="28" t="str">
        <f t="shared" si="114"/>
        <v/>
      </c>
      <c r="W429" s="28" t="str">
        <f t="shared" si="115"/>
        <v/>
      </c>
      <c r="X429" s="28" t="str">
        <f t="shared" si="116"/>
        <v/>
      </c>
      <c r="Y429" s="23" t="str">
        <f t="shared" si="117"/>
        <v/>
      </c>
      <c r="Z429" s="23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2" t="str">
        <f>IF(E430="","",'Jornada de trabajo'!$D$3)</f>
        <v/>
      </c>
      <c r="E430" s="29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28" t="str">
        <f t="shared" si="109"/>
        <v/>
      </c>
      <c r="R430" s="28" t="str">
        <f t="shared" si="110"/>
        <v/>
      </c>
      <c r="S430" s="28" t="str">
        <f t="shared" si="111"/>
        <v/>
      </c>
      <c r="T430" s="28" t="str">
        <f t="shared" si="112"/>
        <v/>
      </c>
      <c r="U430" s="23" t="str">
        <f t="shared" si="113"/>
        <v/>
      </c>
      <c r="V430" s="28" t="str">
        <f t="shared" si="114"/>
        <v/>
      </c>
      <c r="W430" s="28" t="str">
        <f t="shared" si="115"/>
        <v/>
      </c>
      <c r="X430" s="28" t="str">
        <f t="shared" si="116"/>
        <v/>
      </c>
      <c r="Y430" s="23" t="str">
        <f t="shared" si="117"/>
        <v/>
      </c>
      <c r="Z430" s="23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2" t="str">
        <f>IF(E431="","",'Jornada de trabajo'!$D$3)</f>
        <v/>
      </c>
      <c r="E431" s="29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28" t="str">
        <f t="shared" si="109"/>
        <v/>
      </c>
      <c r="R431" s="28" t="str">
        <f t="shared" si="110"/>
        <v/>
      </c>
      <c r="S431" s="28" t="str">
        <f t="shared" si="111"/>
        <v/>
      </c>
      <c r="T431" s="28" t="str">
        <f t="shared" si="112"/>
        <v/>
      </c>
      <c r="U431" s="23" t="str">
        <f t="shared" si="113"/>
        <v/>
      </c>
      <c r="V431" s="28" t="str">
        <f t="shared" si="114"/>
        <v/>
      </c>
      <c r="W431" s="28" t="str">
        <f t="shared" si="115"/>
        <v/>
      </c>
      <c r="X431" s="28" t="str">
        <f t="shared" si="116"/>
        <v/>
      </c>
      <c r="Y431" s="23" t="str">
        <f t="shared" si="117"/>
        <v/>
      </c>
      <c r="Z431" s="23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2" t="str">
        <f>IF(E432="","",'Jornada de trabajo'!$D$3)</f>
        <v/>
      </c>
      <c r="E432" s="29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28" t="str">
        <f t="shared" si="109"/>
        <v/>
      </c>
      <c r="R432" s="28" t="str">
        <f t="shared" si="110"/>
        <v/>
      </c>
      <c r="S432" s="28" t="str">
        <f t="shared" si="111"/>
        <v/>
      </c>
      <c r="T432" s="28" t="str">
        <f t="shared" si="112"/>
        <v/>
      </c>
      <c r="U432" s="23" t="str">
        <f t="shared" si="113"/>
        <v/>
      </c>
      <c r="V432" s="28" t="str">
        <f t="shared" si="114"/>
        <v/>
      </c>
      <c r="W432" s="28" t="str">
        <f t="shared" si="115"/>
        <v/>
      </c>
      <c r="X432" s="28" t="str">
        <f t="shared" si="116"/>
        <v/>
      </c>
      <c r="Y432" s="23" t="str">
        <f t="shared" si="117"/>
        <v/>
      </c>
      <c r="Z432" s="23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2" t="str">
        <f>IF(E433="","",'Jornada de trabajo'!$D$3)</f>
        <v/>
      </c>
      <c r="E433" s="29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28" t="str">
        <f t="shared" si="109"/>
        <v/>
      </c>
      <c r="R433" s="28" t="str">
        <f t="shared" si="110"/>
        <v/>
      </c>
      <c r="S433" s="28" t="str">
        <f t="shared" si="111"/>
        <v/>
      </c>
      <c r="T433" s="28" t="str">
        <f t="shared" si="112"/>
        <v/>
      </c>
      <c r="U433" s="23" t="str">
        <f t="shared" si="113"/>
        <v/>
      </c>
      <c r="V433" s="28" t="str">
        <f t="shared" si="114"/>
        <v/>
      </c>
      <c r="W433" s="28" t="str">
        <f t="shared" si="115"/>
        <v/>
      </c>
      <c r="X433" s="28" t="str">
        <f t="shared" si="116"/>
        <v/>
      </c>
      <c r="Y433" s="23" t="str">
        <f t="shared" si="117"/>
        <v/>
      </c>
      <c r="Z433" s="23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2" t="str">
        <f>IF(E434="","",'Jornada de trabajo'!$D$3)</f>
        <v/>
      </c>
      <c r="E434" s="29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28" t="str">
        <f t="shared" si="109"/>
        <v/>
      </c>
      <c r="R434" s="28" t="str">
        <f t="shared" si="110"/>
        <v/>
      </c>
      <c r="S434" s="28" t="str">
        <f t="shared" si="111"/>
        <v/>
      </c>
      <c r="T434" s="28" t="str">
        <f t="shared" si="112"/>
        <v/>
      </c>
      <c r="U434" s="23" t="str">
        <f t="shared" si="113"/>
        <v/>
      </c>
      <c r="V434" s="28" t="str">
        <f t="shared" si="114"/>
        <v/>
      </c>
      <c r="W434" s="28" t="str">
        <f t="shared" si="115"/>
        <v/>
      </c>
      <c r="X434" s="28" t="str">
        <f t="shared" si="116"/>
        <v/>
      </c>
      <c r="Y434" s="23" t="str">
        <f t="shared" si="117"/>
        <v/>
      </c>
      <c r="Z434" s="23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2" t="str">
        <f>IF(E435="","",'Jornada de trabajo'!$D$3)</f>
        <v/>
      </c>
      <c r="E435" s="29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28" t="str">
        <f t="shared" si="109"/>
        <v/>
      </c>
      <c r="R435" s="28" t="str">
        <f t="shared" si="110"/>
        <v/>
      </c>
      <c r="S435" s="28" t="str">
        <f t="shared" si="111"/>
        <v/>
      </c>
      <c r="T435" s="28" t="str">
        <f t="shared" si="112"/>
        <v/>
      </c>
      <c r="U435" s="23" t="str">
        <f t="shared" si="113"/>
        <v/>
      </c>
      <c r="V435" s="28" t="str">
        <f t="shared" si="114"/>
        <v/>
      </c>
      <c r="W435" s="28" t="str">
        <f t="shared" si="115"/>
        <v/>
      </c>
      <c r="X435" s="28" t="str">
        <f t="shared" si="116"/>
        <v/>
      </c>
      <c r="Y435" s="23" t="str">
        <f t="shared" si="117"/>
        <v/>
      </c>
      <c r="Z435" s="23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2" t="str">
        <f>IF(E436="","",'Jornada de trabajo'!$D$3)</f>
        <v/>
      </c>
      <c r="E436" s="29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28" t="str">
        <f t="shared" si="109"/>
        <v/>
      </c>
      <c r="R436" s="28" t="str">
        <f t="shared" si="110"/>
        <v/>
      </c>
      <c r="S436" s="28" t="str">
        <f t="shared" si="111"/>
        <v/>
      </c>
      <c r="T436" s="28" t="str">
        <f t="shared" si="112"/>
        <v/>
      </c>
      <c r="U436" s="23" t="str">
        <f t="shared" si="113"/>
        <v/>
      </c>
      <c r="V436" s="28" t="str">
        <f t="shared" si="114"/>
        <v/>
      </c>
      <c r="W436" s="28" t="str">
        <f t="shared" si="115"/>
        <v/>
      </c>
      <c r="X436" s="28" t="str">
        <f t="shared" si="116"/>
        <v/>
      </c>
      <c r="Y436" s="23" t="str">
        <f t="shared" si="117"/>
        <v/>
      </c>
      <c r="Z436" s="23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2" t="str">
        <f>IF(E437="","",'Jornada de trabajo'!$D$3)</f>
        <v/>
      </c>
      <c r="E437" s="29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28" t="str">
        <f t="shared" si="109"/>
        <v/>
      </c>
      <c r="R437" s="28" t="str">
        <f t="shared" si="110"/>
        <v/>
      </c>
      <c r="S437" s="28" t="str">
        <f t="shared" si="111"/>
        <v/>
      </c>
      <c r="T437" s="28" t="str">
        <f t="shared" si="112"/>
        <v/>
      </c>
      <c r="U437" s="23" t="str">
        <f t="shared" si="113"/>
        <v/>
      </c>
      <c r="V437" s="28" t="str">
        <f t="shared" si="114"/>
        <v/>
      </c>
      <c r="W437" s="28" t="str">
        <f t="shared" si="115"/>
        <v/>
      </c>
      <c r="X437" s="28" t="str">
        <f t="shared" si="116"/>
        <v/>
      </c>
      <c r="Y437" s="23" t="str">
        <f t="shared" si="117"/>
        <v/>
      </c>
      <c r="Z437" s="23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2" t="str">
        <f>IF(E438="","",'Jornada de trabajo'!$D$3)</f>
        <v/>
      </c>
      <c r="E438" s="29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28" t="str">
        <f t="shared" si="109"/>
        <v/>
      </c>
      <c r="R438" s="28" t="str">
        <f t="shared" si="110"/>
        <v/>
      </c>
      <c r="S438" s="28" t="str">
        <f t="shared" si="111"/>
        <v/>
      </c>
      <c r="T438" s="28" t="str">
        <f t="shared" si="112"/>
        <v/>
      </c>
      <c r="U438" s="23" t="str">
        <f t="shared" si="113"/>
        <v/>
      </c>
      <c r="V438" s="28" t="str">
        <f t="shared" si="114"/>
        <v/>
      </c>
      <c r="W438" s="28" t="str">
        <f t="shared" si="115"/>
        <v/>
      </c>
      <c r="X438" s="28" t="str">
        <f t="shared" si="116"/>
        <v/>
      </c>
      <c r="Y438" s="23" t="str">
        <f t="shared" si="117"/>
        <v/>
      </c>
      <c r="Z438" s="23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2" t="str">
        <f>IF(E439="","",'Jornada de trabajo'!$D$3)</f>
        <v/>
      </c>
      <c r="E439" s="29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28" t="str">
        <f t="shared" si="109"/>
        <v/>
      </c>
      <c r="R439" s="28" t="str">
        <f t="shared" si="110"/>
        <v/>
      </c>
      <c r="S439" s="28" t="str">
        <f t="shared" si="111"/>
        <v/>
      </c>
      <c r="T439" s="28" t="str">
        <f t="shared" si="112"/>
        <v/>
      </c>
      <c r="U439" s="23" t="str">
        <f t="shared" si="113"/>
        <v/>
      </c>
      <c r="V439" s="28" t="str">
        <f t="shared" si="114"/>
        <v/>
      </c>
      <c r="W439" s="28" t="str">
        <f t="shared" si="115"/>
        <v/>
      </c>
      <c r="X439" s="28" t="str">
        <f t="shared" si="116"/>
        <v/>
      </c>
      <c r="Y439" s="23" t="str">
        <f t="shared" si="117"/>
        <v/>
      </c>
      <c r="Z439" s="23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2" t="str">
        <f>IF(E440="","",'Jornada de trabajo'!$D$3)</f>
        <v/>
      </c>
      <c r="E440" s="29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28" t="str">
        <f t="shared" si="109"/>
        <v/>
      </c>
      <c r="R440" s="28" t="str">
        <f t="shared" si="110"/>
        <v/>
      </c>
      <c r="S440" s="28" t="str">
        <f t="shared" si="111"/>
        <v/>
      </c>
      <c r="T440" s="28" t="str">
        <f t="shared" si="112"/>
        <v/>
      </c>
      <c r="U440" s="23" t="str">
        <f t="shared" si="113"/>
        <v/>
      </c>
      <c r="V440" s="28" t="str">
        <f t="shared" si="114"/>
        <v/>
      </c>
      <c r="W440" s="28" t="str">
        <f t="shared" si="115"/>
        <v/>
      </c>
      <c r="X440" s="28" t="str">
        <f t="shared" si="116"/>
        <v/>
      </c>
      <c r="Y440" s="23" t="str">
        <f t="shared" si="117"/>
        <v/>
      </c>
      <c r="Z440" s="23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2" t="str">
        <f>IF(E441="","",'Jornada de trabajo'!$D$3)</f>
        <v/>
      </c>
      <c r="E441" s="29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28" t="str">
        <f t="shared" si="109"/>
        <v/>
      </c>
      <c r="R441" s="28" t="str">
        <f t="shared" si="110"/>
        <v/>
      </c>
      <c r="S441" s="28" t="str">
        <f t="shared" si="111"/>
        <v/>
      </c>
      <c r="T441" s="28" t="str">
        <f t="shared" si="112"/>
        <v/>
      </c>
      <c r="U441" s="23" t="str">
        <f t="shared" si="113"/>
        <v/>
      </c>
      <c r="V441" s="28" t="str">
        <f t="shared" si="114"/>
        <v/>
      </c>
      <c r="W441" s="28" t="str">
        <f t="shared" si="115"/>
        <v/>
      </c>
      <c r="X441" s="28" t="str">
        <f t="shared" si="116"/>
        <v/>
      </c>
      <c r="Y441" s="23" t="str">
        <f t="shared" si="117"/>
        <v/>
      </c>
      <c r="Z441" s="23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2" t="str">
        <f>IF(E442="","",'Jornada de trabajo'!$D$3)</f>
        <v/>
      </c>
      <c r="E442" s="29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28" t="str">
        <f t="shared" si="109"/>
        <v/>
      </c>
      <c r="R442" s="28" t="str">
        <f t="shared" si="110"/>
        <v/>
      </c>
      <c r="S442" s="28" t="str">
        <f t="shared" si="111"/>
        <v/>
      </c>
      <c r="T442" s="28" t="str">
        <f t="shared" si="112"/>
        <v/>
      </c>
      <c r="U442" s="23" t="str">
        <f t="shared" si="113"/>
        <v/>
      </c>
      <c r="V442" s="28" t="str">
        <f t="shared" si="114"/>
        <v/>
      </c>
      <c r="W442" s="28" t="str">
        <f t="shared" si="115"/>
        <v/>
      </c>
      <c r="X442" s="28" t="str">
        <f t="shared" si="116"/>
        <v/>
      </c>
      <c r="Y442" s="23" t="str">
        <f t="shared" si="117"/>
        <v/>
      </c>
      <c r="Z442" s="23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2" t="str">
        <f>IF(E443="","",'Jornada de trabajo'!$D$3)</f>
        <v/>
      </c>
      <c r="E443" s="29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28" t="str">
        <f t="shared" ref="Q443:Q506" si="127">IFERROR(TRUNC(IF(J443="","",IF(I443="Festivo",0,L443-(O443+P443))),2),"")</f>
        <v/>
      </c>
      <c r="R443" s="28" t="str">
        <f t="shared" ref="R443:R506" si="128">IFERROR(TRUNC(IF(J443="","",IF(I443="Festivo",0,P443+O443)),2),"")</f>
        <v/>
      </c>
      <c r="S443" s="28" t="str">
        <f t="shared" ref="S443:S506" si="129">IFERROR(TRUNC(IF(J443="","",IF(W443=0,IF(I443="Festivo",L443-(O443+P443),0),IF(I443="Festivo",L443-(O443+P443)-W443))),2),"")</f>
        <v/>
      </c>
      <c r="T443" s="28" t="str">
        <f t="shared" ref="T443:T506" si="130">IFERROR(TRUNC(IF(J443="","",IF(X443=0,IF(I443="Festivo",P443+O443,0),IF(I443="Festivo",P443+O443,0)-X443)),2),"")</f>
        <v/>
      </c>
      <c r="U443" s="23" t="str">
        <f t="shared" ref="U443:U506" si="131">IF(J443="","",SUM(Q443:T443))</f>
        <v/>
      </c>
      <c r="V443" s="28" t="str">
        <f t="shared" ref="V443:V506" si="132">IFERROR(TRUNC(IF(J443="","",IF(E443&lt;&gt;"",0,"")),2),"")</f>
        <v/>
      </c>
      <c r="W443" s="28" t="str">
        <f t="shared" ref="W443:W506" si="133">IFERROR(TRUNC(IF(J443="","",IF(I443="Festivo",IF(L443&gt;8,IF(M443="SI",8-O443,IF(N443="SI",8,8)),IF(N443="SI",(K443-P443)-J443,IF(M443="SI",L443-O443,L443))),0)),2),"")</f>
        <v/>
      </c>
      <c r="X443" s="28" t="str">
        <f t="shared" ref="X443:X506" si="134">IFERROR(TRUNC(IF(J443="","",IF(I443="festivo",IF(W443+P443+O443=8,P443+O443,IF(W443=8,0,IF(M443="SI",O443,IF(N443="SI",P443,IF(L443&lt;9,0,8-W443))))),0)),2),"")</f>
        <v/>
      </c>
      <c r="Y443" s="23" t="str">
        <f t="shared" ref="Y443:Y506" si="135">IF(J443="","",SUM(V443:X443))</f>
        <v/>
      </c>
      <c r="Z443" s="23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2" t="str">
        <f>IF(E444="","",'Jornada de trabajo'!$D$3)</f>
        <v/>
      </c>
      <c r="E444" s="29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28" t="str">
        <f t="shared" si="127"/>
        <v/>
      </c>
      <c r="R444" s="28" t="str">
        <f t="shared" si="128"/>
        <v/>
      </c>
      <c r="S444" s="28" t="str">
        <f t="shared" si="129"/>
        <v/>
      </c>
      <c r="T444" s="28" t="str">
        <f t="shared" si="130"/>
        <v/>
      </c>
      <c r="U444" s="23" t="str">
        <f t="shared" si="131"/>
        <v/>
      </c>
      <c r="V444" s="28" t="str">
        <f t="shared" si="132"/>
        <v/>
      </c>
      <c r="W444" s="28" t="str">
        <f t="shared" si="133"/>
        <v/>
      </c>
      <c r="X444" s="28" t="str">
        <f t="shared" si="134"/>
        <v/>
      </c>
      <c r="Y444" s="23" t="str">
        <f t="shared" si="135"/>
        <v/>
      </c>
      <c r="Z444" s="23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2" t="str">
        <f>IF(E445="","",'Jornada de trabajo'!$D$3)</f>
        <v/>
      </c>
      <c r="E445" s="29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28" t="str">
        <f t="shared" si="127"/>
        <v/>
      </c>
      <c r="R445" s="28" t="str">
        <f t="shared" si="128"/>
        <v/>
      </c>
      <c r="S445" s="28" t="str">
        <f t="shared" si="129"/>
        <v/>
      </c>
      <c r="T445" s="28" t="str">
        <f t="shared" si="130"/>
        <v/>
      </c>
      <c r="U445" s="23" t="str">
        <f t="shared" si="131"/>
        <v/>
      </c>
      <c r="V445" s="28" t="str">
        <f t="shared" si="132"/>
        <v/>
      </c>
      <c r="W445" s="28" t="str">
        <f t="shared" si="133"/>
        <v/>
      </c>
      <c r="X445" s="28" t="str">
        <f t="shared" si="134"/>
        <v/>
      </c>
      <c r="Y445" s="23" t="str">
        <f t="shared" si="135"/>
        <v/>
      </c>
      <c r="Z445" s="23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2" t="str">
        <f>IF(E446="","",'Jornada de trabajo'!$D$3)</f>
        <v/>
      </c>
      <c r="E446" s="29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28" t="str">
        <f t="shared" si="127"/>
        <v/>
      </c>
      <c r="R446" s="28" t="str">
        <f t="shared" si="128"/>
        <v/>
      </c>
      <c r="S446" s="28" t="str">
        <f t="shared" si="129"/>
        <v/>
      </c>
      <c r="T446" s="28" t="str">
        <f t="shared" si="130"/>
        <v/>
      </c>
      <c r="U446" s="23" t="str">
        <f t="shared" si="131"/>
        <v/>
      </c>
      <c r="V446" s="28" t="str">
        <f t="shared" si="132"/>
        <v/>
      </c>
      <c r="W446" s="28" t="str">
        <f t="shared" si="133"/>
        <v/>
      </c>
      <c r="X446" s="28" t="str">
        <f t="shared" si="134"/>
        <v/>
      </c>
      <c r="Y446" s="23" t="str">
        <f t="shared" si="135"/>
        <v/>
      </c>
      <c r="Z446" s="23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2" t="str">
        <f>IF(E447="","",'Jornada de trabajo'!$D$3)</f>
        <v/>
      </c>
      <c r="E447" s="29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28" t="str">
        <f t="shared" si="127"/>
        <v/>
      </c>
      <c r="R447" s="28" t="str">
        <f t="shared" si="128"/>
        <v/>
      </c>
      <c r="S447" s="28" t="str">
        <f t="shared" si="129"/>
        <v/>
      </c>
      <c r="T447" s="28" t="str">
        <f t="shared" si="130"/>
        <v/>
      </c>
      <c r="U447" s="23" t="str">
        <f t="shared" si="131"/>
        <v/>
      </c>
      <c r="V447" s="28" t="str">
        <f t="shared" si="132"/>
        <v/>
      </c>
      <c r="W447" s="28" t="str">
        <f t="shared" si="133"/>
        <v/>
      </c>
      <c r="X447" s="28" t="str">
        <f t="shared" si="134"/>
        <v/>
      </c>
      <c r="Y447" s="23" t="str">
        <f t="shared" si="135"/>
        <v/>
      </c>
      <c r="Z447" s="23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2" t="str">
        <f>IF(E448="","",'Jornada de trabajo'!$D$3)</f>
        <v/>
      </c>
      <c r="E448" s="29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28" t="str">
        <f t="shared" si="127"/>
        <v/>
      </c>
      <c r="R448" s="28" t="str">
        <f t="shared" si="128"/>
        <v/>
      </c>
      <c r="S448" s="28" t="str">
        <f t="shared" si="129"/>
        <v/>
      </c>
      <c r="T448" s="28" t="str">
        <f t="shared" si="130"/>
        <v/>
      </c>
      <c r="U448" s="23" t="str">
        <f t="shared" si="131"/>
        <v/>
      </c>
      <c r="V448" s="28" t="str">
        <f t="shared" si="132"/>
        <v/>
      </c>
      <c r="W448" s="28" t="str">
        <f t="shared" si="133"/>
        <v/>
      </c>
      <c r="X448" s="28" t="str">
        <f t="shared" si="134"/>
        <v/>
      </c>
      <c r="Y448" s="23" t="str">
        <f t="shared" si="135"/>
        <v/>
      </c>
      <c r="Z448" s="23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2" t="str">
        <f>IF(E449="","",'Jornada de trabajo'!$D$3)</f>
        <v/>
      </c>
      <c r="E449" s="29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28" t="str">
        <f t="shared" si="127"/>
        <v/>
      </c>
      <c r="R449" s="28" t="str">
        <f t="shared" si="128"/>
        <v/>
      </c>
      <c r="S449" s="28" t="str">
        <f t="shared" si="129"/>
        <v/>
      </c>
      <c r="T449" s="28" t="str">
        <f t="shared" si="130"/>
        <v/>
      </c>
      <c r="U449" s="23" t="str">
        <f t="shared" si="131"/>
        <v/>
      </c>
      <c r="V449" s="28" t="str">
        <f t="shared" si="132"/>
        <v/>
      </c>
      <c r="W449" s="28" t="str">
        <f t="shared" si="133"/>
        <v/>
      </c>
      <c r="X449" s="28" t="str">
        <f t="shared" si="134"/>
        <v/>
      </c>
      <c r="Y449" s="23" t="str">
        <f t="shared" si="135"/>
        <v/>
      </c>
      <c r="Z449" s="23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2" t="str">
        <f>IF(E450="","",'Jornada de trabajo'!$D$3)</f>
        <v/>
      </c>
      <c r="E450" s="29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28" t="str">
        <f t="shared" si="127"/>
        <v/>
      </c>
      <c r="R450" s="28" t="str">
        <f t="shared" si="128"/>
        <v/>
      </c>
      <c r="S450" s="28" t="str">
        <f t="shared" si="129"/>
        <v/>
      </c>
      <c r="T450" s="28" t="str">
        <f t="shared" si="130"/>
        <v/>
      </c>
      <c r="U450" s="23" t="str">
        <f t="shared" si="131"/>
        <v/>
      </c>
      <c r="V450" s="28" t="str">
        <f t="shared" si="132"/>
        <v/>
      </c>
      <c r="W450" s="28" t="str">
        <f t="shared" si="133"/>
        <v/>
      </c>
      <c r="X450" s="28" t="str">
        <f t="shared" si="134"/>
        <v/>
      </c>
      <c r="Y450" s="23" t="str">
        <f t="shared" si="135"/>
        <v/>
      </c>
      <c r="Z450" s="23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2" t="str">
        <f>IF(E451="","",'Jornada de trabajo'!$D$3)</f>
        <v/>
      </c>
      <c r="E451" s="29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28" t="str">
        <f t="shared" si="127"/>
        <v/>
      </c>
      <c r="R451" s="28" t="str">
        <f t="shared" si="128"/>
        <v/>
      </c>
      <c r="S451" s="28" t="str">
        <f t="shared" si="129"/>
        <v/>
      </c>
      <c r="T451" s="28" t="str">
        <f t="shared" si="130"/>
        <v/>
      </c>
      <c r="U451" s="23" t="str">
        <f t="shared" si="131"/>
        <v/>
      </c>
      <c r="V451" s="28" t="str">
        <f t="shared" si="132"/>
        <v/>
      </c>
      <c r="W451" s="28" t="str">
        <f t="shared" si="133"/>
        <v/>
      </c>
      <c r="X451" s="28" t="str">
        <f t="shared" si="134"/>
        <v/>
      </c>
      <c r="Y451" s="23" t="str">
        <f t="shared" si="135"/>
        <v/>
      </c>
      <c r="Z451" s="23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2" t="str">
        <f>IF(E452="","",'Jornada de trabajo'!$D$3)</f>
        <v/>
      </c>
      <c r="E452" s="29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28" t="str">
        <f t="shared" si="127"/>
        <v/>
      </c>
      <c r="R452" s="28" t="str">
        <f t="shared" si="128"/>
        <v/>
      </c>
      <c r="S452" s="28" t="str">
        <f t="shared" si="129"/>
        <v/>
      </c>
      <c r="T452" s="28" t="str">
        <f t="shared" si="130"/>
        <v/>
      </c>
      <c r="U452" s="23" t="str">
        <f t="shared" si="131"/>
        <v/>
      </c>
      <c r="V452" s="28" t="str">
        <f t="shared" si="132"/>
        <v/>
      </c>
      <c r="W452" s="28" t="str">
        <f t="shared" si="133"/>
        <v/>
      </c>
      <c r="X452" s="28" t="str">
        <f t="shared" si="134"/>
        <v/>
      </c>
      <c r="Y452" s="23" t="str">
        <f t="shared" si="135"/>
        <v/>
      </c>
      <c r="Z452" s="23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2" t="str">
        <f>IF(E453="","",'Jornada de trabajo'!$D$3)</f>
        <v/>
      </c>
      <c r="E453" s="29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28" t="str">
        <f t="shared" si="127"/>
        <v/>
      </c>
      <c r="R453" s="28" t="str">
        <f t="shared" si="128"/>
        <v/>
      </c>
      <c r="S453" s="28" t="str">
        <f t="shared" si="129"/>
        <v/>
      </c>
      <c r="T453" s="28" t="str">
        <f t="shared" si="130"/>
        <v/>
      </c>
      <c r="U453" s="23" t="str">
        <f t="shared" si="131"/>
        <v/>
      </c>
      <c r="V453" s="28" t="str">
        <f t="shared" si="132"/>
        <v/>
      </c>
      <c r="W453" s="28" t="str">
        <f t="shared" si="133"/>
        <v/>
      </c>
      <c r="X453" s="28" t="str">
        <f t="shared" si="134"/>
        <v/>
      </c>
      <c r="Y453" s="23" t="str">
        <f t="shared" si="135"/>
        <v/>
      </c>
      <c r="Z453" s="23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2" t="str">
        <f>IF(E454="","",'Jornada de trabajo'!$D$3)</f>
        <v/>
      </c>
      <c r="E454" s="29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28" t="str">
        <f t="shared" si="127"/>
        <v/>
      </c>
      <c r="R454" s="28" t="str">
        <f t="shared" si="128"/>
        <v/>
      </c>
      <c r="S454" s="28" t="str">
        <f t="shared" si="129"/>
        <v/>
      </c>
      <c r="T454" s="28" t="str">
        <f t="shared" si="130"/>
        <v/>
      </c>
      <c r="U454" s="23" t="str">
        <f t="shared" si="131"/>
        <v/>
      </c>
      <c r="V454" s="28" t="str">
        <f t="shared" si="132"/>
        <v/>
      </c>
      <c r="W454" s="28" t="str">
        <f t="shared" si="133"/>
        <v/>
      </c>
      <c r="X454" s="28" t="str">
        <f t="shared" si="134"/>
        <v/>
      </c>
      <c r="Y454" s="23" t="str">
        <f t="shared" si="135"/>
        <v/>
      </c>
      <c r="Z454" s="23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2" t="str">
        <f>IF(E455="","",'Jornada de trabajo'!$D$3)</f>
        <v/>
      </c>
      <c r="E455" s="29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28" t="str">
        <f t="shared" si="127"/>
        <v/>
      </c>
      <c r="R455" s="28" t="str">
        <f t="shared" si="128"/>
        <v/>
      </c>
      <c r="S455" s="28" t="str">
        <f t="shared" si="129"/>
        <v/>
      </c>
      <c r="T455" s="28" t="str">
        <f t="shared" si="130"/>
        <v/>
      </c>
      <c r="U455" s="23" t="str">
        <f t="shared" si="131"/>
        <v/>
      </c>
      <c r="V455" s="28" t="str">
        <f t="shared" si="132"/>
        <v/>
      </c>
      <c r="W455" s="28" t="str">
        <f t="shared" si="133"/>
        <v/>
      </c>
      <c r="X455" s="28" t="str">
        <f t="shared" si="134"/>
        <v/>
      </c>
      <c r="Y455" s="23" t="str">
        <f t="shared" si="135"/>
        <v/>
      </c>
      <c r="Z455" s="23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2" t="str">
        <f>IF(E456="","",'Jornada de trabajo'!$D$3)</f>
        <v/>
      </c>
      <c r="E456" s="29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28" t="str">
        <f t="shared" si="127"/>
        <v/>
      </c>
      <c r="R456" s="28" t="str">
        <f t="shared" si="128"/>
        <v/>
      </c>
      <c r="S456" s="28" t="str">
        <f t="shared" si="129"/>
        <v/>
      </c>
      <c r="T456" s="28" t="str">
        <f t="shared" si="130"/>
        <v/>
      </c>
      <c r="U456" s="23" t="str">
        <f t="shared" si="131"/>
        <v/>
      </c>
      <c r="V456" s="28" t="str">
        <f t="shared" si="132"/>
        <v/>
      </c>
      <c r="W456" s="28" t="str">
        <f t="shared" si="133"/>
        <v/>
      </c>
      <c r="X456" s="28" t="str">
        <f t="shared" si="134"/>
        <v/>
      </c>
      <c r="Y456" s="23" t="str">
        <f t="shared" si="135"/>
        <v/>
      </c>
      <c r="Z456" s="23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2" t="str">
        <f>IF(E457="","",'Jornada de trabajo'!$D$3)</f>
        <v/>
      </c>
      <c r="E457" s="29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28" t="str">
        <f t="shared" si="127"/>
        <v/>
      </c>
      <c r="R457" s="28" t="str">
        <f t="shared" si="128"/>
        <v/>
      </c>
      <c r="S457" s="28" t="str">
        <f t="shared" si="129"/>
        <v/>
      </c>
      <c r="T457" s="28" t="str">
        <f t="shared" si="130"/>
        <v/>
      </c>
      <c r="U457" s="23" t="str">
        <f t="shared" si="131"/>
        <v/>
      </c>
      <c r="V457" s="28" t="str">
        <f t="shared" si="132"/>
        <v/>
      </c>
      <c r="W457" s="28" t="str">
        <f t="shared" si="133"/>
        <v/>
      </c>
      <c r="X457" s="28" t="str">
        <f t="shared" si="134"/>
        <v/>
      </c>
      <c r="Y457" s="23" t="str">
        <f t="shared" si="135"/>
        <v/>
      </c>
      <c r="Z457" s="23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2" t="str">
        <f>IF(E458="","",'Jornada de trabajo'!$D$3)</f>
        <v/>
      </c>
      <c r="E458" s="29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28" t="str">
        <f t="shared" si="127"/>
        <v/>
      </c>
      <c r="R458" s="28" t="str">
        <f t="shared" si="128"/>
        <v/>
      </c>
      <c r="S458" s="28" t="str">
        <f t="shared" si="129"/>
        <v/>
      </c>
      <c r="T458" s="28" t="str">
        <f t="shared" si="130"/>
        <v/>
      </c>
      <c r="U458" s="23" t="str">
        <f t="shared" si="131"/>
        <v/>
      </c>
      <c r="V458" s="28" t="str">
        <f t="shared" si="132"/>
        <v/>
      </c>
      <c r="W458" s="28" t="str">
        <f t="shared" si="133"/>
        <v/>
      </c>
      <c r="X458" s="28" t="str">
        <f t="shared" si="134"/>
        <v/>
      </c>
      <c r="Y458" s="23" t="str">
        <f t="shared" si="135"/>
        <v/>
      </c>
      <c r="Z458" s="23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2" t="str">
        <f>IF(E459="","",'Jornada de trabajo'!$D$3)</f>
        <v/>
      </c>
      <c r="E459" s="29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28" t="str">
        <f t="shared" si="127"/>
        <v/>
      </c>
      <c r="R459" s="28" t="str">
        <f t="shared" si="128"/>
        <v/>
      </c>
      <c r="S459" s="28" t="str">
        <f t="shared" si="129"/>
        <v/>
      </c>
      <c r="T459" s="28" t="str">
        <f t="shared" si="130"/>
        <v/>
      </c>
      <c r="U459" s="23" t="str">
        <f t="shared" si="131"/>
        <v/>
      </c>
      <c r="V459" s="28" t="str">
        <f t="shared" si="132"/>
        <v/>
      </c>
      <c r="W459" s="28" t="str">
        <f t="shared" si="133"/>
        <v/>
      </c>
      <c r="X459" s="28" t="str">
        <f t="shared" si="134"/>
        <v/>
      </c>
      <c r="Y459" s="23" t="str">
        <f t="shared" si="135"/>
        <v/>
      </c>
      <c r="Z459" s="23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2" t="str">
        <f>IF(E460="","",'Jornada de trabajo'!$D$3)</f>
        <v/>
      </c>
      <c r="E460" s="29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28" t="str">
        <f t="shared" si="127"/>
        <v/>
      </c>
      <c r="R460" s="28" t="str">
        <f t="shared" si="128"/>
        <v/>
      </c>
      <c r="S460" s="28" t="str">
        <f t="shared" si="129"/>
        <v/>
      </c>
      <c r="T460" s="28" t="str">
        <f t="shared" si="130"/>
        <v/>
      </c>
      <c r="U460" s="23" t="str">
        <f t="shared" si="131"/>
        <v/>
      </c>
      <c r="V460" s="28" t="str">
        <f t="shared" si="132"/>
        <v/>
      </c>
      <c r="W460" s="28" t="str">
        <f t="shared" si="133"/>
        <v/>
      </c>
      <c r="X460" s="28" t="str">
        <f t="shared" si="134"/>
        <v/>
      </c>
      <c r="Y460" s="23" t="str">
        <f t="shared" si="135"/>
        <v/>
      </c>
      <c r="Z460" s="23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2" t="str">
        <f>IF(E461="","",'Jornada de trabajo'!$D$3)</f>
        <v/>
      </c>
      <c r="E461" s="29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28" t="str">
        <f t="shared" si="127"/>
        <v/>
      </c>
      <c r="R461" s="28" t="str">
        <f t="shared" si="128"/>
        <v/>
      </c>
      <c r="S461" s="28" t="str">
        <f t="shared" si="129"/>
        <v/>
      </c>
      <c r="T461" s="28" t="str">
        <f t="shared" si="130"/>
        <v/>
      </c>
      <c r="U461" s="23" t="str">
        <f t="shared" si="131"/>
        <v/>
      </c>
      <c r="V461" s="28" t="str">
        <f t="shared" si="132"/>
        <v/>
      </c>
      <c r="W461" s="28" t="str">
        <f t="shared" si="133"/>
        <v/>
      </c>
      <c r="X461" s="28" t="str">
        <f t="shared" si="134"/>
        <v/>
      </c>
      <c r="Y461" s="23" t="str">
        <f t="shared" si="135"/>
        <v/>
      </c>
      <c r="Z461" s="23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2" t="str">
        <f>IF(E462="","",'Jornada de trabajo'!$D$3)</f>
        <v/>
      </c>
      <c r="E462" s="29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28" t="str">
        <f t="shared" si="127"/>
        <v/>
      </c>
      <c r="R462" s="28" t="str">
        <f t="shared" si="128"/>
        <v/>
      </c>
      <c r="S462" s="28" t="str">
        <f t="shared" si="129"/>
        <v/>
      </c>
      <c r="T462" s="28" t="str">
        <f t="shared" si="130"/>
        <v/>
      </c>
      <c r="U462" s="23" t="str">
        <f t="shared" si="131"/>
        <v/>
      </c>
      <c r="V462" s="28" t="str">
        <f t="shared" si="132"/>
        <v/>
      </c>
      <c r="W462" s="28" t="str">
        <f t="shared" si="133"/>
        <v/>
      </c>
      <c r="X462" s="28" t="str">
        <f t="shared" si="134"/>
        <v/>
      </c>
      <c r="Y462" s="23" t="str">
        <f t="shared" si="135"/>
        <v/>
      </c>
      <c r="Z462" s="23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2" t="str">
        <f>IF(E463="","",'Jornada de trabajo'!$D$3)</f>
        <v/>
      </c>
      <c r="E463" s="29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28" t="str">
        <f t="shared" si="127"/>
        <v/>
      </c>
      <c r="R463" s="28" t="str">
        <f t="shared" si="128"/>
        <v/>
      </c>
      <c r="S463" s="28" t="str">
        <f t="shared" si="129"/>
        <v/>
      </c>
      <c r="T463" s="28" t="str">
        <f t="shared" si="130"/>
        <v/>
      </c>
      <c r="U463" s="23" t="str">
        <f t="shared" si="131"/>
        <v/>
      </c>
      <c r="V463" s="28" t="str">
        <f t="shared" si="132"/>
        <v/>
      </c>
      <c r="W463" s="28" t="str">
        <f t="shared" si="133"/>
        <v/>
      </c>
      <c r="X463" s="28" t="str">
        <f t="shared" si="134"/>
        <v/>
      </c>
      <c r="Y463" s="23" t="str">
        <f t="shared" si="135"/>
        <v/>
      </c>
      <c r="Z463" s="23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2" t="str">
        <f>IF(E464="","",'Jornada de trabajo'!$D$3)</f>
        <v/>
      </c>
      <c r="E464" s="29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28" t="str">
        <f t="shared" si="127"/>
        <v/>
      </c>
      <c r="R464" s="28" t="str">
        <f t="shared" si="128"/>
        <v/>
      </c>
      <c r="S464" s="28" t="str">
        <f t="shared" si="129"/>
        <v/>
      </c>
      <c r="T464" s="28" t="str">
        <f t="shared" si="130"/>
        <v/>
      </c>
      <c r="U464" s="23" t="str">
        <f t="shared" si="131"/>
        <v/>
      </c>
      <c r="V464" s="28" t="str">
        <f t="shared" si="132"/>
        <v/>
      </c>
      <c r="W464" s="28" t="str">
        <f t="shared" si="133"/>
        <v/>
      </c>
      <c r="X464" s="28" t="str">
        <f t="shared" si="134"/>
        <v/>
      </c>
      <c r="Y464" s="23" t="str">
        <f t="shared" si="135"/>
        <v/>
      </c>
      <c r="Z464" s="23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2" t="str">
        <f>IF(E465="","",'Jornada de trabajo'!$D$3)</f>
        <v/>
      </c>
      <c r="E465" s="29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28" t="str">
        <f t="shared" si="127"/>
        <v/>
      </c>
      <c r="R465" s="28" t="str">
        <f t="shared" si="128"/>
        <v/>
      </c>
      <c r="S465" s="28" t="str">
        <f t="shared" si="129"/>
        <v/>
      </c>
      <c r="T465" s="28" t="str">
        <f t="shared" si="130"/>
        <v/>
      </c>
      <c r="U465" s="23" t="str">
        <f t="shared" si="131"/>
        <v/>
      </c>
      <c r="V465" s="28" t="str">
        <f t="shared" si="132"/>
        <v/>
      </c>
      <c r="W465" s="28" t="str">
        <f t="shared" si="133"/>
        <v/>
      </c>
      <c r="X465" s="28" t="str">
        <f t="shared" si="134"/>
        <v/>
      </c>
      <c r="Y465" s="23" t="str">
        <f t="shared" si="135"/>
        <v/>
      </c>
      <c r="Z465" s="23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2" t="str">
        <f>IF(E466="","",'Jornada de trabajo'!$D$3)</f>
        <v/>
      </c>
      <c r="E466" s="29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28" t="str">
        <f t="shared" si="127"/>
        <v/>
      </c>
      <c r="R466" s="28" t="str">
        <f t="shared" si="128"/>
        <v/>
      </c>
      <c r="S466" s="28" t="str">
        <f t="shared" si="129"/>
        <v/>
      </c>
      <c r="T466" s="28" t="str">
        <f t="shared" si="130"/>
        <v/>
      </c>
      <c r="U466" s="23" t="str">
        <f t="shared" si="131"/>
        <v/>
      </c>
      <c r="V466" s="28" t="str">
        <f t="shared" si="132"/>
        <v/>
      </c>
      <c r="W466" s="28" t="str">
        <f t="shared" si="133"/>
        <v/>
      </c>
      <c r="X466" s="28" t="str">
        <f t="shared" si="134"/>
        <v/>
      </c>
      <c r="Y466" s="23" t="str">
        <f t="shared" si="135"/>
        <v/>
      </c>
      <c r="Z466" s="23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2" t="str">
        <f>IF(E467="","",'Jornada de trabajo'!$D$3)</f>
        <v/>
      </c>
      <c r="E467" s="29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28" t="str">
        <f t="shared" si="127"/>
        <v/>
      </c>
      <c r="R467" s="28" t="str">
        <f t="shared" si="128"/>
        <v/>
      </c>
      <c r="S467" s="28" t="str">
        <f t="shared" si="129"/>
        <v/>
      </c>
      <c r="T467" s="28" t="str">
        <f t="shared" si="130"/>
        <v/>
      </c>
      <c r="U467" s="23" t="str">
        <f t="shared" si="131"/>
        <v/>
      </c>
      <c r="V467" s="28" t="str">
        <f t="shared" si="132"/>
        <v/>
      </c>
      <c r="W467" s="28" t="str">
        <f t="shared" si="133"/>
        <v/>
      </c>
      <c r="X467" s="28" t="str">
        <f t="shared" si="134"/>
        <v/>
      </c>
      <c r="Y467" s="23" t="str">
        <f t="shared" si="135"/>
        <v/>
      </c>
      <c r="Z467" s="23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2" t="str">
        <f>IF(E468="","",'Jornada de trabajo'!$D$3)</f>
        <v/>
      </c>
      <c r="E468" s="29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28" t="str">
        <f t="shared" si="127"/>
        <v/>
      </c>
      <c r="R468" s="28" t="str">
        <f t="shared" si="128"/>
        <v/>
      </c>
      <c r="S468" s="28" t="str">
        <f t="shared" si="129"/>
        <v/>
      </c>
      <c r="T468" s="28" t="str">
        <f t="shared" si="130"/>
        <v/>
      </c>
      <c r="U468" s="23" t="str">
        <f t="shared" si="131"/>
        <v/>
      </c>
      <c r="V468" s="28" t="str">
        <f t="shared" si="132"/>
        <v/>
      </c>
      <c r="W468" s="28" t="str">
        <f t="shared" si="133"/>
        <v/>
      </c>
      <c r="X468" s="28" t="str">
        <f t="shared" si="134"/>
        <v/>
      </c>
      <c r="Y468" s="23" t="str">
        <f t="shared" si="135"/>
        <v/>
      </c>
      <c r="Z468" s="23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2" t="str">
        <f>IF(E469="","",'Jornada de trabajo'!$D$3)</f>
        <v/>
      </c>
      <c r="E469" s="29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28" t="str">
        <f t="shared" si="127"/>
        <v/>
      </c>
      <c r="R469" s="28" t="str">
        <f t="shared" si="128"/>
        <v/>
      </c>
      <c r="S469" s="28" t="str">
        <f t="shared" si="129"/>
        <v/>
      </c>
      <c r="T469" s="28" t="str">
        <f t="shared" si="130"/>
        <v/>
      </c>
      <c r="U469" s="23" t="str">
        <f t="shared" si="131"/>
        <v/>
      </c>
      <c r="V469" s="28" t="str">
        <f t="shared" si="132"/>
        <v/>
      </c>
      <c r="W469" s="28" t="str">
        <f t="shared" si="133"/>
        <v/>
      </c>
      <c r="X469" s="28" t="str">
        <f t="shared" si="134"/>
        <v/>
      </c>
      <c r="Y469" s="23" t="str">
        <f t="shared" si="135"/>
        <v/>
      </c>
      <c r="Z469" s="23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2" t="str">
        <f>IF(E470="","",'Jornada de trabajo'!$D$3)</f>
        <v/>
      </c>
      <c r="E470" s="29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28" t="str">
        <f t="shared" si="127"/>
        <v/>
      </c>
      <c r="R470" s="28" t="str">
        <f t="shared" si="128"/>
        <v/>
      </c>
      <c r="S470" s="28" t="str">
        <f t="shared" si="129"/>
        <v/>
      </c>
      <c r="T470" s="28" t="str">
        <f t="shared" si="130"/>
        <v/>
      </c>
      <c r="U470" s="23" t="str">
        <f t="shared" si="131"/>
        <v/>
      </c>
      <c r="V470" s="28" t="str">
        <f t="shared" si="132"/>
        <v/>
      </c>
      <c r="W470" s="28" t="str">
        <f t="shared" si="133"/>
        <v/>
      </c>
      <c r="X470" s="28" t="str">
        <f t="shared" si="134"/>
        <v/>
      </c>
      <c r="Y470" s="23" t="str">
        <f t="shared" si="135"/>
        <v/>
      </c>
      <c r="Z470" s="23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2" t="str">
        <f>IF(E471="","",'Jornada de trabajo'!$D$3)</f>
        <v/>
      </c>
      <c r="E471" s="29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28" t="str">
        <f t="shared" si="127"/>
        <v/>
      </c>
      <c r="R471" s="28" t="str">
        <f t="shared" si="128"/>
        <v/>
      </c>
      <c r="S471" s="28" t="str">
        <f t="shared" si="129"/>
        <v/>
      </c>
      <c r="T471" s="28" t="str">
        <f t="shared" si="130"/>
        <v/>
      </c>
      <c r="U471" s="23" t="str">
        <f t="shared" si="131"/>
        <v/>
      </c>
      <c r="V471" s="28" t="str">
        <f t="shared" si="132"/>
        <v/>
      </c>
      <c r="W471" s="28" t="str">
        <f t="shared" si="133"/>
        <v/>
      </c>
      <c r="X471" s="28" t="str">
        <f t="shared" si="134"/>
        <v/>
      </c>
      <c r="Y471" s="23" t="str">
        <f t="shared" si="135"/>
        <v/>
      </c>
      <c r="Z471" s="23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2" t="str">
        <f>IF(E472="","",'Jornada de trabajo'!$D$3)</f>
        <v/>
      </c>
      <c r="E472" s="29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28" t="str">
        <f t="shared" si="127"/>
        <v/>
      </c>
      <c r="R472" s="28" t="str">
        <f t="shared" si="128"/>
        <v/>
      </c>
      <c r="S472" s="28" t="str">
        <f t="shared" si="129"/>
        <v/>
      </c>
      <c r="T472" s="28" t="str">
        <f t="shared" si="130"/>
        <v/>
      </c>
      <c r="U472" s="23" t="str">
        <f t="shared" si="131"/>
        <v/>
      </c>
      <c r="V472" s="28" t="str">
        <f t="shared" si="132"/>
        <v/>
      </c>
      <c r="W472" s="28" t="str">
        <f t="shared" si="133"/>
        <v/>
      </c>
      <c r="X472" s="28" t="str">
        <f t="shared" si="134"/>
        <v/>
      </c>
      <c r="Y472" s="23" t="str">
        <f t="shared" si="135"/>
        <v/>
      </c>
      <c r="Z472" s="23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2" t="str">
        <f>IF(E473="","",'Jornada de trabajo'!$D$3)</f>
        <v/>
      </c>
      <c r="E473" s="29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28" t="str">
        <f t="shared" si="127"/>
        <v/>
      </c>
      <c r="R473" s="28" t="str">
        <f t="shared" si="128"/>
        <v/>
      </c>
      <c r="S473" s="28" t="str">
        <f t="shared" si="129"/>
        <v/>
      </c>
      <c r="T473" s="28" t="str">
        <f t="shared" si="130"/>
        <v/>
      </c>
      <c r="U473" s="23" t="str">
        <f t="shared" si="131"/>
        <v/>
      </c>
      <c r="V473" s="28" t="str">
        <f t="shared" si="132"/>
        <v/>
      </c>
      <c r="W473" s="28" t="str">
        <f t="shared" si="133"/>
        <v/>
      </c>
      <c r="X473" s="28" t="str">
        <f t="shared" si="134"/>
        <v/>
      </c>
      <c r="Y473" s="23" t="str">
        <f t="shared" si="135"/>
        <v/>
      </c>
      <c r="Z473" s="23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2" t="str">
        <f>IF(E474="","",'Jornada de trabajo'!$D$3)</f>
        <v/>
      </c>
      <c r="E474" s="29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28" t="str">
        <f t="shared" si="127"/>
        <v/>
      </c>
      <c r="R474" s="28" t="str">
        <f t="shared" si="128"/>
        <v/>
      </c>
      <c r="S474" s="28" t="str">
        <f t="shared" si="129"/>
        <v/>
      </c>
      <c r="T474" s="28" t="str">
        <f t="shared" si="130"/>
        <v/>
      </c>
      <c r="U474" s="23" t="str">
        <f t="shared" si="131"/>
        <v/>
      </c>
      <c r="V474" s="28" t="str">
        <f t="shared" si="132"/>
        <v/>
      </c>
      <c r="W474" s="28" t="str">
        <f t="shared" si="133"/>
        <v/>
      </c>
      <c r="X474" s="28" t="str">
        <f t="shared" si="134"/>
        <v/>
      </c>
      <c r="Y474" s="23" t="str">
        <f t="shared" si="135"/>
        <v/>
      </c>
      <c r="Z474" s="23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2" t="str">
        <f>IF(E475="","",'Jornada de trabajo'!$D$3)</f>
        <v/>
      </c>
      <c r="E475" s="29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28" t="str">
        <f t="shared" si="127"/>
        <v/>
      </c>
      <c r="R475" s="28" t="str">
        <f t="shared" si="128"/>
        <v/>
      </c>
      <c r="S475" s="28" t="str">
        <f t="shared" si="129"/>
        <v/>
      </c>
      <c r="T475" s="28" t="str">
        <f t="shared" si="130"/>
        <v/>
      </c>
      <c r="U475" s="23" t="str">
        <f t="shared" si="131"/>
        <v/>
      </c>
      <c r="V475" s="28" t="str">
        <f t="shared" si="132"/>
        <v/>
      </c>
      <c r="W475" s="28" t="str">
        <f t="shared" si="133"/>
        <v/>
      </c>
      <c r="X475" s="28" t="str">
        <f t="shared" si="134"/>
        <v/>
      </c>
      <c r="Y475" s="23" t="str">
        <f t="shared" si="135"/>
        <v/>
      </c>
      <c r="Z475" s="23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2" t="str">
        <f>IF(E476="","",'Jornada de trabajo'!$D$3)</f>
        <v/>
      </c>
      <c r="E476" s="29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28" t="str">
        <f t="shared" si="127"/>
        <v/>
      </c>
      <c r="R476" s="28" t="str">
        <f t="shared" si="128"/>
        <v/>
      </c>
      <c r="S476" s="28" t="str">
        <f t="shared" si="129"/>
        <v/>
      </c>
      <c r="T476" s="28" t="str">
        <f t="shared" si="130"/>
        <v/>
      </c>
      <c r="U476" s="23" t="str">
        <f t="shared" si="131"/>
        <v/>
      </c>
      <c r="V476" s="28" t="str">
        <f t="shared" si="132"/>
        <v/>
      </c>
      <c r="W476" s="28" t="str">
        <f t="shared" si="133"/>
        <v/>
      </c>
      <c r="X476" s="28" t="str">
        <f t="shared" si="134"/>
        <v/>
      </c>
      <c r="Y476" s="23" t="str">
        <f t="shared" si="135"/>
        <v/>
      </c>
      <c r="Z476" s="23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2" t="str">
        <f>IF(E477="","",'Jornada de trabajo'!$D$3)</f>
        <v/>
      </c>
      <c r="E477" s="29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28" t="str">
        <f t="shared" si="127"/>
        <v/>
      </c>
      <c r="R477" s="28" t="str">
        <f t="shared" si="128"/>
        <v/>
      </c>
      <c r="S477" s="28" t="str">
        <f t="shared" si="129"/>
        <v/>
      </c>
      <c r="T477" s="28" t="str">
        <f t="shared" si="130"/>
        <v/>
      </c>
      <c r="U477" s="23" t="str">
        <f t="shared" si="131"/>
        <v/>
      </c>
      <c r="V477" s="28" t="str">
        <f t="shared" si="132"/>
        <v/>
      </c>
      <c r="W477" s="28" t="str">
        <f t="shared" si="133"/>
        <v/>
      </c>
      <c r="X477" s="28" t="str">
        <f t="shared" si="134"/>
        <v/>
      </c>
      <c r="Y477" s="23" t="str">
        <f t="shared" si="135"/>
        <v/>
      </c>
      <c r="Z477" s="23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2" t="str">
        <f>IF(E478="","",'Jornada de trabajo'!$D$3)</f>
        <v/>
      </c>
      <c r="E478" s="29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28" t="str">
        <f t="shared" si="127"/>
        <v/>
      </c>
      <c r="R478" s="28" t="str">
        <f t="shared" si="128"/>
        <v/>
      </c>
      <c r="S478" s="28" t="str">
        <f t="shared" si="129"/>
        <v/>
      </c>
      <c r="T478" s="28" t="str">
        <f t="shared" si="130"/>
        <v/>
      </c>
      <c r="U478" s="23" t="str">
        <f t="shared" si="131"/>
        <v/>
      </c>
      <c r="V478" s="28" t="str">
        <f t="shared" si="132"/>
        <v/>
      </c>
      <c r="W478" s="28" t="str">
        <f t="shared" si="133"/>
        <v/>
      </c>
      <c r="X478" s="28" t="str">
        <f t="shared" si="134"/>
        <v/>
      </c>
      <c r="Y478" s="23" t="str">
        <f t="shared" si="135"/>
        <v/>
      </c>
      <c r="Z478" s="23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2" t="str">
        <f>IF(E479="","",'Jornada de trabajo'!$D$3)</f>
        <v/>
      </c>
      <c r="E479" s="29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28" t="str">
        <f t="shared" si="127"/>
        <v/>
      </c>
      <c r="R479" s="28" t="str">
        <f t="shared" si="128"/>
        <v/>
      </c>
      <c r="S479" s="28" t="str">
        <f t="shared" si="129"/>
        <v/>
      </c>
      <c r="T479" s="28" t="str">
        <f t="shared" si="130"/>
        <v/>
      </c>
      <c r="U479" s="23" t="str">
        <f t="shared" si="131"/>
        <v/>
      </c>
      <c r="V479" s="28" t="str">
        <f t="shared" si="132"/>
        <v/>
      </c>
      <c r="W479" s="28" t="str">
        <f t="shared" si="133"/>
        <v/>
      </c>
      <c r="X479" s="28" t="str">
        <f t="shared" si="134"/>
        <v/>
      </c>
      <c r="Y479" s="23" t="str">
        <f t="shared" si="135"/>
        <v/>
      </c>
      <c r="Z479" s="23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2" t="str">
        <f>IF(E480="","",'Jornada de trabajo'!$D$3)</f>
        <v/>
      </c>
      <c r="E480" s="29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28" t="str">
        <f t="shared" si="127"/>
        <v/>
      </c>
      <c r="R480" s="28" t="str">
        <f t="shared" si="128"/>
        <v/>
      </c>
      <c r="S480" s="28" t="str">
        <f t="shared" si="129"/>
        <v/>
      </c>
      <c r="T480" s="28" t="str">
        <f t="shared" si="130"/>
        <v/>
      </c>
      <c r="U480" s="23" t="str">
        <f t="shared" si="131"/>
        <v/>
      </c>
      <c r="V480" s="28" t="str">
        <f t="shared" si="132"/>
        <v/>
      </c>
      <c r="W480" s="28" t="str">
        <f t="shared" si="133"/>
        <v/>
      </c>
      <c r="X480" s="28" t="str">
        <f t="shared" si="134"/>
        <v/>
      </c>
      <c r="Y480" s="23" t="str">
        <f t="shared" si="135"/>
        <v/>
      </c>
      <c r="Z480" s="23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2" t="str">
        <f>IF(E481="","",'Jornada de trabajo'!$D$3)</f>
        <v/>
      </c>
      <c r="E481" s="29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28" t="str">
        <f t="shared" si="127"/>
        <v/>
      </c>
      <c r="R481" s="28" t="str">
        <f t="shared" si="128"/>
        <v/>
      </c>
      <c r="S481" s="28" t="str">
        <f t="shared" si="129"/>
        <v/>
      </c>
      <c r="T481" s="28" t="str">
        <f t="shared" si="130"/>
        <v/>
      </c>
      <c r="U481" s="23" t="str">
        <f t="shared" si="131"/>
        <v/>
      </c>
      <c r="V481" s="28" t="str">
        <f t="shared" si="132"/>
        <v/>
      </c>
      <c r="W481" s="28" t="str">
        <f t="shared" si="133"/>
        <v/>
      </c>
      <c r="X481" s="28" t="str">
        <f t="shared" si="134"/>
        <v/>
      </c>
      <c r="Y481" s="23" t="str">
        <f t="shared" si="135"/>
        <v/>
      </c>
      <c r="Z481" s="23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2" t="str">
        <f>IF(E482="","",'Jornada de trabajo'!$D$3)</f>
        <v/>
      </c>
      <c r="E482" s="29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28" t="str">
        <f t="shared" si="127"/>
        <v/>
      </c>
      <c r="R482" s="28" t="str">
        <f t="shared" si="128"/>
        <v/>
      </c>
      <c r="S482" s="28" t="str">
        <f t="shared" si="129"/>
        <v/>
      </c>
      <c r="T482" s="28" t="str">
        <f t="shared" si="130"/>
        <v/>
      </c>
      <c r="U482" s="23" t="str">
        <f t="shared" si="131"/>
        <v/>
      </c>
      <c r="V482" s="28" t="str">
        <f t="shared" si="132"/>
        <v/>
      </c>
      <c r="W482" s="28" t="str">
        <f t="shared" si="133"/>
        <v/>
      </c>
      <c r="X482" s="28" t="str">
        <f t="shared" si="134"/>
        <v/>
      </c>
      <c r="Y482" s="23" t="str">
        <f t="shared" si="135"/>
        <v/>
      </c>
      <c r="Z482" s="23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2" t="str">
        <f>IF(E483="","",'Jornada de trabajo'!$D$3)</f>
        <v/>
      </c>
      <c r="E483" s="29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28" t="str">
        <f t="shared" si="127"/>
        <v/>
      </c>
      <c r="R483" s="28" t="str">
        <f t="shared" si="128"/>
        <v/>
      </c>
      <c r="S483" s="28" t="str">
        <f t="shared" si="129"/>
        <v/>
      </c>
      <c r="T483" s="28" t="str">
        <f t="shared" si="130"/>
        <v/>
      </c>
      <c r="U483" s="23" t="str">
        <f t="shared" si="131"/>
        <v/>
      </c>
      <c r="V483" s="28" t="str">
        <f t="shared" si="132"/>
        <v/>
      </c>
      <c r="W483" s="28" t="str">
        <f t="shared" si="133"/>
        <v/>
      </c>
      <c r="X483" s="28" t="str">
        <f t="shared" si="134"/>
        <v/>
      </c>
      <c r="Y483" s="23" t="str">
        <f t="shared" si="135"/>
        <v/>
      </c>
      <c r="Z483" s="23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2" t="str">
        <f>IF(E484="","",'Jornada de trabajo'!$D$3)</f>
        <v/>
      </c>
      <c r="E484" s="29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28" t="str">
        <f t="shared" si="127"/>
        <v/>
      </c>
      <c r="R484" s="28" t="str">
        <f t="shared" si="128"/>
        <v/>
      </c>
      <c r="S484" s="28" t="str">
        <f t="shared" si="129"/>
        <v/>
      </c>
      <c r="T484" s="28" t="str">
        <f t="shared" si="130"/>
        <v/>
      </c>
      <c r="U484" s="23" t="str">
        <f t="shared" si="131"/>
        <v/>
      </c>
      <c r="V484" s="28" t="str">
        <f t="shared" si="132"/>
        <v/>
      </c>
      <c r="W484" s="28" t="str">
        <f t="shared" si="133"/>
        <v/>
      </c>
      <c r="X484" s="28" t="str">
        <f t="shared" si="134"/>
        <v/>
      </c>
      <c r="Y484" s="23" t="str">
        <f t="shared" si="135"/>
        <v/>
      </c>
      <c r="Z484" s="23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2" t="str">
        <f>IF(E485="","",'Jornada de trabajo'!$D$3)</f>
        <v/>
      </c>
      <c r="E485" s="29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28" t="str">
        <f t="shared" si="127"/>
        <v/>
      </c>
      <c r="R485" s="28" t="str">
        <f t="shared" si="128"/>
        <v/>
      </c>
      <c r="S485" s="28" t="str">
        <f t="shared" si="129"/>
        <v/>
      </c>
      <c r="T485" s="28" t="str">
        <f t="shared" si="130"/>
        <v/>
      </c>
      <c r="U485" s="23" t="str">
        <f t="shared" si="131"/>
        <v/>
      </c>
      <c r="V485" s="28" t="str">
        <f t="shared" si="132"/>
        <v/>
      </c>
      <c r="W485" s="28" t="str">
        <f t="shared" si="133"/>
        <v/>
      </c>
      <c r="X485" s="28" t="str">
        <f t="shared" si="134"/>
        <v/>
      </c>
      <c r="Y485" s="23" t="str">
        <f t="shared" si="135"/>
        <v/>
      </c>
      <c r="Z485" s="23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2" t="str">
        <f>IF(E486="","",'Jornada de trabajo'!$D$3)</f>
        <v/>
      </c>
      <c r="E486" s="29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28" t="str">
        <f t="shared" si="127"/>
        <v/>
      </c>
      <c r="R486" s="28" t="str">
        <f t="shared" si="128"/>
        <v/>
      </c>
      <c r="S486" s="28" t="str">
        <f t="shared" si="129"/>
        <v/>
      </c>
      <c r="T486" s="28" t="str">
        <f t="shared" si="130"/>
        <v/>
      </c>
      <c r="U486" s="23" t="str">
        <f t="shared" si="131"/>
        <v/>
      </c>
      <c r="V486" s="28" t="str">
        <f t="shared" si="132"/>
        <v/>
      </c>
      <c r="W486" s="28" t="str">
        <f t="shared" si="133"/>
        <v/>
      </c>
      <c r="X486" s="28" t="str">
        <f t="shared" si="134"/>
        <v/>
      </c>
      <c r="Y486" s="23" t="str">
        <f t="shared" si="135"/>
        <v/>
      </c>
      <c r="Z486" s="23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2" t="str">
        <f>IF(E487="","",'Jornada de trabajo'!$D$3)</f>
        <v/>
      </c>
      <c r="E487" s="29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28" t="str">
        <f t="shared" si="127"/>
        <v/>
      </c>
      <c r="R487" s="28" t="str">
        <f t="shared" si="128"/>
        <v/>
      </c>
      <c r="S487" s="28" t="str">
        <f t="shared" si="129"/>
        <v/>
      </c>
      <c r="T487" s="28" t="str">
        <f t="shared" si="130"/>
        <v/>
      </c>
      <c r="U487" s="23" t="str">
        <f t="shared" si="131"/>
        <v/>
      </c>
      <c r="V487" s="28" t="str">
        <f t="shared" si="132"/>
        <v/>
      </c>
      <c r="W487" s="28" t="str">
        <f t="shared" si="133"/>
        <v/>
      </c>
      <c r="X487" s="28" t="str">
        <f t="shared" si="134"/>
        <v/>
      </c>
      <c r="Y487" s="23" t="str">
        <f t="shared" si="135"/>
        <v/>
      </c>
      <c r="Z487" s="23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2" t="str">
        <f>IF(E488="","",'Jornada de trabajo'!$D$3)</f>
        <v/>
      </c>
      <c r="E488" s="29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28" t="str">
        <f t="shared" si="127"/>
        <v/>
      </c>
      <c r="R488" s="28" t="str">
        <f t="shared" si="128"/>
        <v/>
      </c>
      <c r="S488" s="28" t="str">
        <f t="shared" si="129"/>
        <v/>
      </c>
      <c r="T488" s="28" t="str">
        <f t="shared" si="130"/>
        <v/>
      </c>
      <c r="U488" s="23" t="str">
        <f t="shared" si="131"/>
        <v/>
      </c>
      <c r="V488" s="28" t="str">
        <f t="shared" si="132"/>
        <v/>
      </c>
      <c r="W488" s="28" t="str">
        <f t="shared" si="133"/>
        <v/>
      </c>
      <c r="X488" s="28" t="str">
        <f t="shared" si="134"/>
        <v/>
      </c>
      <c r="Y488" s="23" t="str">
        <f t="shared" si="135"/>
        <v/>
      </c>
      <c r="Z488" s="23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2" t="str">
        <f>IF(E489="","",'Jornada de trabajo'!$D$3)</f>
        <v/>
      </c>
      <c r="E489" s="29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28" t="str">
        <f t="shared" si="127"/>
        <v/>
      </c>
      <c r="R489" s="28" t="str">
        <f t="shared" si="128"/>
        <v/>
      </c>
      <c r="S489" s="28" t="str">
        <f t="shared" si="129"/>
        <v/>
      </c>
      <c r="T489" s="28" t="str">
        <f t="shared" si="130"/>
        <v/>
      </c>
      <c r="U489" s="23" t="str">
        <f t="shared" si="131"/>
        <v/>
      </c>
      <c r="V489" s="28" t="str">
        <f t="shared" si="132"/>
        <v/>
      </c>
      <c r="W489" s="28" t="str">
        <f t="shared" si="133"/>
        <v/>
      </c>
      <c r="X489" s="28" t="str">
        <f t="shared" si="134"/>
        <v/>
      </c>
      <c r="Y489" s="23" t="str">
        <f t="shared" si="135"/>
        <v/>
      </c>
      <c r="Z489" s="23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2" t="str">
        <f>IF(E490="","",'Jornada de trabajo'!$D$3)</f>
        <v/>
      </c>
      <c r="E490" s="29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28" t="str">
        <f t="shared" si="127"/>
        <v/>
      </c>
      <c r="R490" s="28" t="str">
        <f t="shared" si="128"/>
        <v/>
      </c>
      <c r="S490" s="28" t="str">
        <f t="shared" si="129"/>
        <v/>
      </c>
      <c r="T490" s="28" t="str">
        <f t="shared" si="130"/>
        <v/>
      </c>
      <c r="U490" s="23" t="str">
        <f t="shared" si="131"/>
        <v/>
      </c>
      <c r="V490" s="28" t="str">
        <f t="shared" si="132"/>
        <v/>
      </c>
      <c r="W490" s="28" t="str">
        <f t="shared" si="133"/>
        <v/>
      </c>
      <c r="X490" s="28" t="str">
        <f t="shared" si="134"/>
        <v/>
      </c>
      <c r="Y490" s="23" t="str">
        <f t="shared" si="135"/>
        <v/>
      </c>
      <c r="Z490" s="23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2" t="str">
        <f>IF(E491="","",'Jornada de trabajo'!$D$3)</f>
        <v/>
      </c>
      <c r="E491" s="29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28" t="str">
        <f t="shared" si="127"/>
        <v/>
      </c>
      <c r="R491" s="28" t="str">
        <f t="shared" si="128"/>
        <v/>
      </c>
      <c r="S491" s="28" t="str">
        <f t="shared" si="129"/>
        <v/>
      </c>
      <c r="T491" s="28" t="str">
        <f t="shared" si="130"/>
        <v/>
      </c>
      <c r="U491" s="23" t="str">
        <f t="shared" si="131"/>
        <v/>
      </c>
      <c r="V491" s="28" t="str">
        <f t="shared" si="132"/>
        <v/>
      </c>
      <c r="W491" s="28" t="str">
        <f t="shared" si="133"/>
        <v/>
      </c>
      <c r="X491" s="28" t="str">
        <f t="shared" si="134"/>
        <v/>
      </c>
      <c r="Y491" s="23" t="str">
        <f t="shared" si="135"/>
        <v/>
      </c>
      <c r="Z491" s="23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2" t="str">
        <f>IF(E492="","",'Jornada de trabajo'!$D$3)</f>
        <v/>
      </c>
      <c r="E492" s="29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28" t="str">
        <f t="shared" si="127"/>
        <v/>
      </c>
      <c r="R492" s="28" t="str">
        <f t="shared" si="128"/>
        <v/>
      </c>
      <c r="S492" s="28" t="str">
        <f t="shared" si="129"/>
        <v/>
      </c>
      <c r="T492" s="28" t="str">
        <f t="shared" si="130"/>
        <v/>
      </c>
      <c r="U492" s="23" t="str">
        <f t="shared" si="131"/>
        <v/>
      </c>
      <c r="V492" s="28" t="str">
        <f t="shared" si="132"/>
        <v/>
      </c>
      <c r="W492" s="28" t="str">
        <f t="shared" si="133"/>
        <v/>
      </c>
      <c r="X492" s="28" t="str">
        <f t="shared" si="134"/>
        <v/>
      </c>
      <c r="Y492" s="23" t="str">
        <f t="shared" si="135"/>
        <v/>
      </c>
      <c r="Z492" s="23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2" t="str">
        <f>IF(E493="","",'Jornada de trabajo'!$D$3)</f>
        <v/>
      </c>
      <c r="E493" s="29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28" t="str">
        <f t="shared" si="127"/>
        <v/>
      </c>
      <c r="R493" s="28" t="str">
        <f t="shared" si="128"/>
        <v/>
      </c>
      <c r="S493" s="28" t="str">
        <f t="shared" si="129"/>
        <v/>
      </c>
      <c r="T493" s="28" t="str">
        <f t="shared" si="130"/>
        <v/>
      </c>
      <c r="U493" s="23" t="str">
        <f t="shared" si="131"/>
        <v/>
      </c>
      <c r="V493" s="28" t="str">
        <f t="shared" si="132"/>
        <v/>
      </c>
      <c r="W493" s="28" t="str">
        <f t="shared" si="133"/>
        <v/>
      </c>
      <c r="X493" s="28" t="str">
        <f t="shared" si="134"/>
        <v/>
      </c>
      <c r="Y493" s="23" t="str">
        <f t="shared" si="135"/>
        <v/>
      </c>
      <c r="Z493" s="23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2" t="str">
        <f>IF(E494="","",'Jornada de trabajo'!$D$3)</f>
        <v/>
      </c>
      <c r="E494" s="29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28" t="str">
        <f t="shared" si="127"/>
        <v/>
      </c>
      <c r="R494" s="28" t="str">
        <f t="shared" si="128"/>
        <v/>
      </c>
      <c r="S494" s="28" t="str">
        <f t="shared" si="129"/>
        <v/>
      </c>
      <c r="T494" s="28" t="str">
        <f t="shared" si="130"/>
        <v/>
      </c>
      <c r="U494" s="23" t="str">
        <f t="shared" si="131"/>
        <v/>
      </c>
      <c r="V494" s="28" t="str">
        <f t="shared" si="132"/>
        <v/>
      </c>
      <c r="W494" s="28" t="str">
        <f t="shared" si="133"/>
        <v/>
      </c>
      <c r="X494" s="28" t="str">
        <f t="shared" si="134"/>
        <v/>
      </c>
      <c r="Y494" s="23" t="str">
        <f t="shared" si="135"/>
        <v/>
      </c>
      <c r="Z494" s="23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2" t="str">
        <f>IF(E495="","",'Jornada de trabajo'!$D$3)</f>
        <v/>
      </c>
      <c r="E495" s="29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28" t="str">
        <f t="shared" si="127"/>
        <v/>
      </c>
      <c r="R495" s="28" t="str">
        <f t="shared" si="128"/>
        <v/>
      </c>
      <c r="S495" s="28" t="str">
        <f t="shared" si="129"/>
        <v/>
      </c>
      <c r="T495" s="28" t="str">
        <f t="shared" si="130"/>
        <v/>
      </c>
      <c r="U495" s="23" t="str">
        <f t="shared" si="131"/>
        <v/>
      </c>
      <c r="V495" s="28" t="str">
        <f t="shared" si="132"/>
        <v/>
      </c>
      <c r="W495" s="28" t="str">
        <f t="shared" si="133"/>
        <v/>
      </c>
      <c r="X495" s="28" t="str">
        <f t="shared" si="134"/>
        <v/>
      </c>
      <c r="Y495" s="23" t="str">
        <f t="shared" si="135"/>
        <v/>
      </c>
      <c r="Z495" s="23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2" t="str">
        <f>IF(E496="","",'Jornada de trabajo'!$D$3)</f>
        <v/>
      </c>
      <c r="E496" s="29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28" t="str">
        <f t="shared" si="127"/>
        <v/>
      </c>
      <c r="R496" s="28" t="str">
        <f t="shared" si="128"/>
        <v/>
      </c>
      <c r="S496" s="28" t="str">
        <f t="shared" si="129"/>
        <v/>
      </c>
      <c r="T496" s="28" t="str">
        <f t="shared" si="130"/>
        <v/>
      </c>
      <c r="U496" s="23" t="str">
        <f t="shared" si="131"/>
        <v/>
      </c>
      <c r="V496" s="28" t="str">
        <f t="shared" si="132"/>
        <v/>
      </c>
      <c r="W496" s="28" t="str">
        <f t="shared" si="133"/>
        <v/>
      </c>
      <c r="X496" s="28" t="str">
        <f t="shared" si="134"/>
        <v/>
      </c>
      <c r="Y496" s="23" t="str">
        <f t="shared" si="135"/>
        <v/>
      </c>
      <c r="Z496" s="23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2" t="str">
        <f>IF(E497="","",'Jornada de trabajo'!$D$3)</f>
        <v/>
      </c>
      <c r="E497" s="29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28" t="str">
        <f t="shared" si="127"/>
        <v/>
      </c>
      <c r="R497" s="28" t="str">
        <f t="shared" si="128"/>
        <v/>
      </c>
      <c r="S497" s="28" t="str">
        <f t="shared" si="129"/>
        <v/>
      </c>
      <c r="T497" s="28" t="str">
        <f t="shared" si="130"/>
        <v/>
      </c>
      <c r="U497" s="23" t="str">
        <f t="shared" si="131"/>
        <v/>
      </c>
      <c r="V497" s="28" t="str">
        <f t="shared" si="132"/>
        <v/>
      </c>
      <c r="W497" s="28" t="str">
        <f t="shared" si="133"/>
        <v/>
      </c>
      <c r="X497" s="28" t="str">
        <f t="shared" si="134"/>
        <v/>
      </c>
      <c r="Y497" s="23" t="str">
        <f t="shared" si="135"/>
        <v/>
      </c>
      <c r="Z497" s="23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2" t="str">
        <f>IF(E498="","",'Jornada de trabajo'!$D$3)</f>
        <v/>
      </c>
      <c r="E498" s="29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28" t="str">
        <f t="shared" si="127"/>
        <v/>
      </c>
      <c r="R498" s="28" t="str">
        <f t="shared" si="128"/>
        <v/>
      </c>
      <c r="S498" s="28" t="str">
        <f t="shared" si="129"/>
        <v/>
      </c>
      <c r="T498" s="28" t="str">
        <f t="shared" si="130"/>
        <v/>
      </c>
      <c r="U498" s="23" t="str">
        <f t="shared" si="131"/>
        <v/>
      </c>
      <c r="V498" s="28" t="str">
        <f t="shared" si="132"/>
        <v/>
      </c>
      <c r="W498" s="28" t="str">
        <f t="shared" si="133"/>
        <v/>
      </c>
      <c r="X498" s="28" t="str">
        <f t="shared" si="134"/>
        <v/>
      </c>
      <c r="Y498" s="23" t="str">
        <f t="shared" si="135"/>
        <v/>
      </c>
      <c r="Z498" s="23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2" t="str">
        <f>IF(E499="","",'Jornada de trabajo'!$D$3)</f>
        <v/>
      </c>
      <c r="E499" s="29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28" t="str">
        <f t="shared" si="127"/>
        <v/>
      </c>
      <c r="R499" s="28" t="str">
        <f t="shared" si="128"/>
        <v/>
      </c>
      <c r="S499" s="28" t="str">
        <f t="shared" si="129"/>
        <v/>
      </c>
      <c r="T499" s="28" t="str">
        <f t="shared" si="130"/>
        <v/>
      </c>
      <c r="U499" s="23" t="str">
        <f t="shared" si="131"/>
        <v/>
      </c>
      <c r="V499" s="28" t="str">
        <f t="shared" si="132"/>
        <v/>
      </c>
      <c r="W499" s="28" t="str">
        <f t="shared" si="133"/>
        <v/>
      </c>
      <c r="X499" s="28" t="str">
        <f t="shared" si="134"/>
        <v/>
      </c>
      <c r="Y499" s="23" t="str">
        <f t="shared" si="135"/>
        <v/>
      </c>
      <c r="Z499" s="23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2" t="str">
        <f>IF(E500="","",'Jornada de trabajo'!$D$3)</f>
        <v/>
      </c>
      <c r="E500" s="29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28" t="str">
        <f t="shared" si="127"/>
        <v/>
      </c>
      <c r="R500" s="28" t="str">
        <f t="shared" si="128"/>
        <v/>
      </c>
      <c r="S500" s="28" t="str">
        <f t="shared" si="129"/>
        <v/>
      </c>
      <c r="T500" s="28" t="str">
        <f t="shared" si="130"/>
        <v/>
      </c>
      <c r="U500" s="23" t="str">
        <f t="shared" si="131"/>
        <v/>
      </c>
      <c r="V500" s="28" t="str">
        <f t="shared" si="132"/>
        <v/>
      </c>
      <c r="W500" s="28" t="str">
        <f t="shared" si="133"/>
        <v/>
      </c>
      <c r="X500" s="28" t="str">
        <f t="shared" si="134"/>
        <v/>
      </c>
      <c r="Y500" s="23" t="str">
        <f t="shared" si="135"/>
        <v/>
      </c>
      <c r="Z500" s="23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2" t="str">
        <f>IF(E501="","",'Jornada de trabajo'!$D$3)</f>
        <v/>
      </c>
      <c r="E501" s="29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28" t="str">
        <f t="shared" si="127"/>
        <v/>
      </c>
      <c r="R501" s="28" t="str">
        <f t="shared" si="128"/>
        <v/>
      </c>
      <c r="S501" s="28" t="str">
        <f t="shared" si="129"/>
        <v/>
      </c>
      <c r="T501" s="28" t="str">
        <f t="shared" si="130"/>
        <v/>
      </c>
      <c r="U501" s="23" t="str">
        <f t="shared" si="131"/>
        <v/>
      </c>
      <c r="V501" s="28" t="str">
        <f t="shared" si="132"/>
        <v/>
      </c>
      <c r="W501" s="28" t="str">
        <f t="shared" si="133"/>
        <v/>
      </c>
      <c r="X501" s="28" t="str">
        <f t="shared" si="134"/>
        <v/>
      </c>
      <c r="Y501" s="23" t="str">
        <f t="shared" si="135"/>
        <v/>
      </c>
      <c r="Z501" s="23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2" t="str">
        <f>IF(E502="","",'Jornada de trabajo'!$D$3)</f>
        <v/>
      </c>
      <c r="E502" s="29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28" t="str">
        <f t="shared" si="127"/>
        <v/>
      </c>
      <c r="R502" s="28" t="str">
        <f t="shared" si="128"/>
        <v/>
      </c>
      <c r="S502" s="28" t="str">
        <f t="shared" si="129"/>
        <v/>
      </c>
      <c r="T502" s="28" t="str">
        <f t="shared" si="130"/>
        <v/>
      </c>
      <c r="U502" s="23" t="str">
        <f t="shared" si="131"/>
        <v/>
      </c>
      <c r="V502" s="28" t="str">
        <f t="shared" si="132"/>
        <v/>
      </c>
      <c r="W502" s="28" t="str">
        <f t="shared" si="133"/>
        <v/>
      </c>
      <c r="X502" s="28" t="str">
        <f t="shared" si="134"/>
        <v/>
      </c>
      <c r="Y502" s="23" t="str">
        <f t="shared" si="135"/>
        <v/>
      </c>
      <c r="Z502" s="23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2" t="str">
        <f>IF(E503="","",'Jornada de trabajo'!$D$3)</f>
        <v/>
      </c>
      <c r="E503" s="29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28" t="str">
        <f t="shared" si="127"/>
        <v/>
      </c>
      <c r="R503" s="28" t="str">
        <f t="shared" si="128"/>
        <v/>
      </c>
      <c r="S503" s="28" t="str">
        <f t="shared" si="129"/>
        <v/>
      </c>
      <c r="T503" s="28" t="str">
        <f t="shared" si="130"/>
        <v/>
      </c>
      <c r="U503" s="23" t="str">
        <f t="shared" si="131"/>
        <v/>
      </c>
      <c r="V503" s="28" t="str">
        <f t="shared" si="132"/>
        <v/>
      </c>
      <c r="W503" s="28" t="str">
        <f t="shared" si="133"/>
        <v/>
      </c>
      <c r="X503" s="28" t="str">
        <f t="shared" si="134"/>
        <v/>
      </c>
      <c r="Y503" s="23" t="str">
        <f t="shared" si="135"/>
        <v/>
      </c>
      <c r="Z503" s="23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2" t="str">
        <f>IF(E504="","",'Jornada de trabajo'!$D$3)</f>
        <v/>
      </c>
      <c r="E504" s="29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28" t="str">
        <f t="shared" si="127"/>
        <v/>
      </c>
      <c r="R504" s="28" t="str">
        <f t="shared" si="128"/>
        <v/>
      </c>
      <c r="S504" s="28" t="str">
        <f t="shared" si="129"/>
        <v/>
      </c>
      <c r="T504" s="28" t="str">
        <f t="shared" si="130"/>
        <v/>
      </c>
      <c r="U504" s="23" t="str">
        <f t="shared" si="131"/>
        <v/>
      </c>
      <c r="V504" s="28" t="str">
        <f t="shared" si="132"/>
        <v/>
      </c>
      <c r="W504" s="28" t="str">
        <f t="shared" si="133"/>
        <v/>
      </c>
      <c r="X504" s="28" t="str">
        <f t="shared" si="134"/>
        <v/>
      </c>
      <c r="Y504" s="23" t="str">
        <f t="shared" si="135"/>
        <v/>
      </c>
      <c r="Z504" s="23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2" t="str">
        <f>IF(E505="","",'Jornada de trabajo'!$D$3)</f>
        <v/>
      </c>
      <c r="E505" s="29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28" t="str">
        <f t="shared" si="127"/>
        <v/>
      </c>
      <c r="R505" s="28" t="str">
        <f t="shared" si="128"/>
        <v/>
      </c>
      <c r="S505" s="28" t="str">
        <f t="shared" si="129"/>
        <v/>
      </c>
      <c r="T505" s="28" t="str">
        <f t="shared" si="130"/>
        <v/>
      </c>
      <c r="U505" s="23" t="str">
        <f t="shared" si="131"/>
        <v/>
      </c>
      <c r="V505" s="28" t="str">
        <f t="shared" si="132"/>
        <v/>
      </c>
      <c r="W505" s="28" t="str">
        <f t="shared" si="133"/>
        <v/>
      </c>
      <c r="X505" s="28" t="str">
        <f t="shared" si="134"/>
        <v/>
      </c>
      <c r="Y505" s="23" t="str">
        <f t="shared" si="135"/>
        <v/>
      </c>
      <c r="Z505" s="23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2" t="str">
        <f>IF(E506="","",'Jornada de trabajo'!$D$3)</f>
        <v/>
      </c>
      <c r="E506" s="29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28" t="str">
        <f t="shared" si="127"/>
        <v/>
      </c>
      <c r="R506" s="28" t="str">
        <f t="shared" si="128"/>
        <v/>
      </c>
      <c r="S506" s="28" t="str">
        <f t="shared" si="129"/>
        <v/>
      </c>
      <c r="T506" s="28" t="str">
        <f t="shared" si="130"/>
        <v/>
      </c>
      <c r="U506" s="23" t="str">
        <f t="shared" si="131"/>
        <v/>
      </c>
      <c r="V506" s="28" t="str">
        <f t="shared" si="132"/>
        <v/>
      </c>
      <c r="W506" s="28" t="str">
        <f t="shared" si="133"/>
        <v/>
      </c>
      <c r="X506" s="28" t="str">
        <f t="shared" si="134"/>
        <v/>
      </c>
      <c r="Y506" s="23" t="str">
        <f t="shared" si="135"/>
        <v/>
      </c>
      <c r="Z506" s="23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2" t="str">
        <f>IF(E507="","",'Jornada de trabajo'!$D$3)</f>
        <v/>
      </c>
      <c r="E507" s="29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28" t="str">
        <f t="shared" ref="Q507:Q570" si="145">IFERROR(TRUNC(IF(J507="","",IF(I507="Festivo",0,L507-(O507+P507))),2),"")</f>
        <v/>
      </c>
      <c r="R507" s="28" t="str">
        <f t="shared" ref="R507:R570" si="146">IFERROR(TRUNC(IF(J507="","",IF(I507="Festivo",0,P507+O507)),2),"")</f>
        <v/>
      </c>
      <c r="S507" s="28" t="str">
        <f t="shared" ref="S507:S570" si="147">IFERROR(TRUNC(IF(J507="","",IF(W507=0,IF(I507="Festivo",L507-(O507+P507),0),IF(I507="Festivo",L507-(O507+P507)-W507))),2),"")</f>
        <v/>
      </c>
      <c r="T507" s="28" t="str">
        <f t="shared" ref="T507:T570" si="148">IFERROR(TRUNC(IF(J507="","",IF(X507=0,IF(I507="Festivo",P507+O507,0),IF(I507="Festivo",P507+O507,0)-X507)),2),"")</f>
        <v/>
      </c>
      <c r="U507" s="23" t="str">
        <f t="shared" ref="U507:U570" si="149">IF(J507="","",SUM(Q507:T507))</f>
        <v/>
      </c>
      <c r="V507" s="28" t="str">
        <f t="shared" ref="V507:V570" si="150">IFERROR(TRUNC(IF(J507="","",IF(E507&lt;&gt;"",0,"")),2),"")</f>
        <v/>
      </c>
      <c r="W507" s="28" t="str">
        <f t="shared" ref="W507:W570" si="151">IFERROR(TRUNC(IF(J507="","",IF(I507="Festivo",IF(L507&gt;8,IF(M507="SI",8-O507,IF(N507="SI",8,8)),IF(N507="SI",(K507-P507)-J507,IF(M507="SI",L507-O507,L507))),0)),2),"")</f>
        <v/>
      </c>
      <c r="X507" s="28" t="str">
        <f t="shared" ref="X507:X570" si="152">IFERROR(TRUNC(IF(J507="","",IF(I507="festivo",IF(W507+P507+O507=8,P507+O507,IF(W507=8,0,IF(M507="SI",O507,IF(N507="SI",P507,IF(L507&lt;9,0,8-W507))))),0)),2),"")</f>
        <v/>
      </c>
      <c r="Y507" s="23" t="str">
        <f t="shared" ref="Y507:Y570" si="153">IF(J507="","",SUM(V507:X507))</f>
        <v/>
      </c>
      <c r="Z507" s="23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2" t="str">
        <f>IF(E508="","",'Jornada de trabajo'!$D$3)</f>
        <v/>
      </c>
      <c r="E508" s="29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28" t="str">
        <f t="shared" si="145"/>
        <v/>
      </c>
      <c r="R508" s="28" t="str">
        <f t="shared" si="146"/>
        <v/>
      </c>
      <c r="S508" s="28" t="str">
        <f t="shared" si="147"/>
        <v/>
      </c>
      <c r="T508" s="28" t="str">
        <f t="shared" si="148"/>
        <v/>
      </c>
      <c r="U508" s="23" t="str">
        <f t="shared" si="149"/>
        <v/>
      </c>
      <c r="V508" s="28" t="str">
        <f t="shared" si="150"/>
        <v/>
      </c>
      <c r="W508" s="28" t="str">
        <f t="shared" si="151"/>
        <v/>
      </c>
      <c r="X508" s="28" t="str">
        <f t="shared" si="152"/>
        <v/>
      </c>
      <c r="Y508" s="23" t="str">
        <f t="shared" si="153"/>
        <v/>
      </c>
      <c r="Z508" s="23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2" t="str">
        <f>IF(E509="","",'Jornada de trabajo'!$D$3)</f>
        <v/>
      </c>
      <c r="E509" s="29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28" t="str">
        <f t="shared" si="145"/>
        <v/>
      </c>
      <c r="R509" s="28" t="str">
        <f t="shared" si="146"/>
        <v/>
      </c>
      <c r="S509" s="28" t="str">
        <f t="shared" si="147"/>
        <v/>
      </c>
      <c r="T509" s="28" t="str">
        <f t="shared" si="148"/>
        <v/>
      </c>
      <c r="U509" s="23" t="str">
        <f t="shared" si="149"/>
        <v/>
      </c>
      <c r="V509" s="28" t="str">
        <f t="shared" si="150"/>
        <v/>
      </c>
      <c r="W509" s="28" t="str">
        <f t="shared" si="151"/>
        <v/>
      </c>
      <c r="X509" s="28" t="str">
        <f t="shared" si="152"/>
        <v/>
      </c>
      <c r="Y509" s="23" t="str">
        <f t="shared" si="153"/>
        <v/>
      </c>
      <c r="Z509" s="23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2" t="str">
        <f>IF(E510="","",'Jornada de trabajo'!$D$3)</f>
        <v/>
      </c>
      <c r="E510" s="29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28" t="str">
        <f t="shared" si="145"/>
        <v/>
      </c>
      <c r="R510" s="28" t="str">
        <f t="shared" si="146"/>
        <v/>
      </c>
      <c r="S510" s="28" t="str">
        <f t="shared" si="147"/>
        <v/>
      </c>
      <c r="T510" s="28" t="str">
        <f t="shared" si="148"/>
        <v/>
      </c>
      <c r="U510" s="23" t="str">
        <f t="shared" si="149"/>
        <v/>
      </c>
      <c r="V510" s="28" t="str">
        <f t="shared" si="150"/>
        <v/>
      </c>
      <c r="W510" s="28" t="str">
        <f t="shared" si="151"/>
        <v/>
      </c>
      <c r="X510" s="28" t="str">
        <f t="shared" si="152"/>
        <v/>
      </c>
      <c r="Y510" s="23" t="str">
        <f t="shared" si="153"/>
        <v/>
      </c>
      <c r="Z510" s="23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2" t="str">
        <f>IF(E511="","",'Jornada de trabajo'!$D$3)</f>
        <v/>
      </c>
      <c r="E511" s="29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28" t="str">
        <f t="shared" si="145"/>
        <v/>
      </c>
      <c r="R511" s="28" t="str">
        <f t="shared" si="146"/>
        <v/>
      </c>
      <c r="S511" s="28" t="str">
        <f t="shared" si="147"/>
        <v/>
      </c>
      <c r="T511" s="28" t="str">
        <f t="shared" si="148"/>
        <v/>
      </c>
      <c r="U511" s="23" t="str">
        <f t="shared" si="149"/>
        <v/>
      </c>
      <c r="V511" s="28" t="str">
        <f t="shared" si="150"/>
        <v/>
      </c>
      <c r="W511" s="28" t="str">
        <f t="shared" si="151"/>
        <v/>
      </c>
      <c r="X511" s="28" t="str">
        <f t="shared" si="152"/>
        <v/>
      </c>
      <c r="Y511" s="23" t="str">
        <f t="shared" si="153"/>
        <v/>
      </c>
      <c r="Z511" s="23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2" t="str">
        <f>IF(E512="","",'Jornada de trabajo'!$D$3)</f>
        <v/>
      </c>
      <c r="E512" s="29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28" t="str">
        <f t="shared" si="145"/>
        <v/>
      </c>
      <c r="R512" s="28" t="str">
        <f t="shared" si="146"/>
        <v/>
      </c>
      <c r="S512" s="28" t="str">
        <f t="shared" si="147"/>
        <v/>
      </c>
      <c r="T512" s="28" t="str">
        <f t="shared" si="148"/>
        <v/>
      </c>
      <c r="U512" s="23" t="str">
        <f t="shared" si="149"/>
        <v/>
      </c>
      <c r="V512" s="28" t="str">
        <f t="shared" si="150"/>
        <v/>
      </c>
      <c r="W512" s="28" t="str">
        <f t="shared" si="151"/>
        <v/>
      </c>
      <c r="X512" s="28" t="str">
        <f t="shared" si="152"/>
        <v/>
      </c>
      <c r="Y512" s="23" t="str">
        <f t="shared" si="153"/>
        <v/>
      </c>
      <c r="Z512" s="23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2" t="str">
        <f>IF(E513="","",'Jornada de trabajo'!$D$3)</f>
        <v/>
      </c>
      <c r="E513" s="29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28" t="str">
        <f t="shared" si="145"/>
        <v/>
      </c>
      <c r="R513" s="28" t="str">
        <f t="shared" si="146"/>
        <v/>
      </c>
      <c r="S513" s="28" t="str">
        <f t="shared" si="147"/>
        <v/>
      </c>
      <c r="T513" s="28" t="str">
        <f t="shared" si="148"/>
        <v/>
      </c>
      <c r="U513" s="23" t="str">
        <f t="shared" si="149"/>
        <v/>
      </c>
      <c r="V513" s="28" t="str">
        <f t="shared" si="150"/>
        <v/>
      </c>
      <c r="W513" s="28" t="str">
        <f t="shared" si="151"/>
        <v/>
      </c>
      <c r="X513" s="28" t="str">
        <f t="shared" si="152"/>
        <v/>
      </c>
      <c r="Y513" s="23" t="str">
        <f t="shared" si="153"/>
        <v/>
      </c>
      <c r="Z513" s="23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2" t="str">
        <f>IF(E514="","",'Jornada de trabajo'!$D$3)</f>
        <v/>
      </c>
      <c r="E514" s="29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28" t="str">
        <f t="shared" si="145"/>
        <v/>
      </c>
      <c r="R514" s="28" t="str">
        <f t="shared" si="146"/>
        <v/>
      </c>
      <c r="S514" s="28" t="str">
        <f t="shared" si="147"/>
        <v/>
      </c>
      <c r="T514" s="28" t="str">
        <f t="shared" si="148"/>
        <v/>
      </c>
      <c r="U514" s="23" t="str">
        <f t="shared" si="149"/>
        <v/>
      </c>
      <c r="V514" s="28" t="str">
        <f t="shared" si="150"/>
        <v/>
      </c>
      <c r="W514" s="28" t="str">
        <f t="shared" si="151"/>
        <v/>
      </c>
      <c r="X514" s="28" t="str">
        <f t="shared" si="152"/>
        <v/>
      </c>
      <c r="Y514" s="23" t="str">
        <f t="shared" si="153"/>
        <v/>
      </c>
      <c r="Z514" s="23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2" t="str">
        <f>IF(E515="","",'Jornada de trabajo'!$D$3)</f>
        <v/>
      </c>
      <c r="E515" s="29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28" t="str">
        <f t="shared" si="145"/>
        <v/>
      </c>
      <c r="R515" s="28" t="str">
        <f t="shared" si="146"/>
        <v/>
      </c>
      <c r="S515" s="28" t="str">
        <f t="shared" si="147"/>
        <v/>
      </c>
      <c r="T515" s="28" t="str">
        <f t="shared" si="148"/>
        <v/>
      </c>
      <c r="U515" s="23" t="str">
        <f t="shared" si="149"/>
        <v/>
      </c>
      <c r="V515" s="28" t="str">
        <f t="shared" si="150"/>
        <v/>
      </c>
      <c r="W515" s="28" t="str">
        <f t="shared" si="151"/>
        <v/>
      </c>
      <c r="X515" s="28" t="str">
        <f t="shared" si="152"/>
        <v/>
      </c>
      <c r="Y515" s="23" t="str">
        <f t="shared" si="153"/>
        <v/>
      </c>
      <c r="Z515" s="23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2" t="str">
        <f>IF(E516="","",'Jornada de trabajo'!$D$3)</f>
        <v/>
      </c>
      <c r="E516" s="29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28" t="str">
        <f t="shared" si="145"/>
        <v/>
      </c>
      <c r="R516" s="28" t="str">
        <f t="shared" si="146"/>
        <v/>
      </c>
      <c r="S516" s="28" t="str">
        <f t="shared" si="147"/>
        <v/>
      </c>
      <c r="T516" s="28" t="str">
        <f t="shared" si="148"/>
        <v/>
      </c>
      <c r="U516" s="23" t="str">
        <f t="shared" si="149"/>
        <v/>
      </c>
      <c r="V516" s="28" t="str">
        <f t="shared" si="150"/>
        <v/>
      </c>
      <c r="W516" s="28" t="str">
        <f t="shared" si="151"/>
        <v/>
      </c>
      <c r="X516" s="28" t="str">
        <f t="shared" si="152"/>
        <v/>
      </c>
      <c r="Y516" s="23" t="str">
        <f t="shared" si="153"/>
        <v/>
      </c>
      <c r="Z516" s="23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2" t="str">
        <f>IF(E517="","",'Jornada de trabajo'!$D$3)</f>
        <v/>
      </c>
      <c r="E517" s="29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28" t="str">
        <f t="shared" si="145"/>
        <v/>
      </c>
      <c r="R517" s="28" t="str">
        <f t="shared" si="146"/>
        <v/>
      </c>
      <c r="S517" s="28" t="str">
        <f t="shared" si="147"/>
        <v/>
      </c>
      <c r="T517" s="28" t="str">
        <f t="shared" si="148"/>
        <v/>
      </c>
      <c r="U517" s="23" t="str">
        <f t="shared" si="149"/>
        <v/>
      </c>
      <c r="V517" s="28" t="str">
        <f t="shared" si="150"/>
        <v/>
      </c>
      <c r="W517" s="28" t="str">
        <f t="shared" si="151"/>
        <v/>
      </c>
      <c r="X517" s="28" t="str">
        <f t="shared" si="152"/>
        <v/>
      </c>
      <c r="Y517" s="23" t="str">
        <f t="shared" si="153"/>
        <v/>
      </c>
      <c r="Z517" s="23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2" t="str">
        <f>IF(E518="","",'Jornada de trabajo'!$D$3)</f>
        <v/>
      </c>
      <c r="E518" s="29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28" t="str">
        <f t="shared" si="145"/>
        <v/>
      </c>
      <c r="R518" s="28" t="str">
        <f t="shared" si="146"/>
        <v/>
      </c>
      <c r="S518" s="28" t="str">
        <f t="shared" si="147"/>
        <v/>
      </c>
      <c r="T518" s="28" t="str">
        <f t="shared" si="148"/>
        <v/>
      </c>
      <c r="U518" s="23" t="str">
        <f t="shared" si="149"/>
        <v/>
      </c>
      <c r="V518" s="28" t="str">
        <f t="shared" si="150"/>
        <v/>
      </c>
      <c r="W518" s="28" t="str">
        <f t="shared" si="151"/>
        <v/>
      </c>
      <c r="X518" s="28" t="str">
        <f t="shared" si="152"/>
        <v/>
      </c>
      <c r="Y518" s="23" t="str">
        <f t="shared" si="153"/>
        <v/>
      </c>
      <c r="Z518" s="23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2" t="str">
        <f>IF(E519="","",'Jornada de trabajo'!$D$3)</f>
        <v/>
      </c>
      <c r="E519" s="29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28" t="str">
        <f t="shared" si="145"/>
        <v/>
      </c>
      <c r="R519" s="28" t="str">
        <f t="shared" si="146"/>
        <v/>
      </c>
      <c r="S519" s="28" t="str">
        <f t="shared" si="147"/>
        <v/>
      </c>
      <c r="T519" s="28" t="str">
        <f t="shared" si="148"/>
        <v/>
      </c>
      <c r="U519" s="23" t="str">
        <f t="shared" si="149"/>
        <v/>
      </c>
      <c r="V519" s="28" t="str">
        <f t="shared" si="150"/>
        <v/>
      </c>
      <c r="W519" s="28" t="str">
        <f t="shared" si="151"/>
        <v/>
      </c>
      <c r="X519" s="28" t="str">
        <f t="shared" si="152"/>
        <v/>
      </c>
      <c r="Y519" s="23" t="str">
        <f t="shared" si="153"/>
        <v/>
      </c>
      <c r="Z519" s="23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2" t="str">
        <f>IF(E520="","",'Jornada de trabajo'!$D$3)</f>
        <v/>
      </c>
      <c r="E520" s="29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28" t="str">
        <f t="shared" si="145"/>
        <v/>
      </c>
      <c r="R520" s="28" t="str">
        <f t="shared" si="146"/>
        <v/>
      </c>
      <c r="S520" s="28" t="str">
        <f t="shared" si="147"/>
        <v/>
      </c>
      <c r="T520" s="28" t="str">
        <f t="shared" si="148"/>
        <v/>
      </c>
      <c r="U520" s="23" t="str">
        <f t="shared" si="149"/>
        <v/>
      </c>
      <c r="V520" s="28" t="str">
        <f t="shared" si="150"/>
        <v/>
      </c>
      <c r="W520" s="28" t="str">
        <f t="shared" si="151"/>
        <v/>
      </c>
      <c r="X520" s="28" t="str">
        <f t="shared" si="152"/>
        <v/>
      </c>
      <c r="Y520" s="23" t="str">
        <f t="shared" si="153"/>
        <v/>
      </c>
      <c r="Z520" s="23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2" t="str">
        <f>IF(E521="","",'Jornada de trabajo'!$D$3)</f>
        <v/>
      </c>
      <c r="E521" s="29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28" t="str">
        <f t="shared" si="145"/>
        <v/>
      </c>
      <c r="R521" s="28" t="str">
        <f t="shared" si="146"/>
        <v/>
      </c>
      <c r="S521" s="28" t="str">
        <f t="shared" si="147"/>
        <v/>
      </c>
      <c r="T521" s="28" t="str">
        <f t="shared" si="148"/>
        <v/>
      </c>
      <c r="U521" s="23" t="str">
        <f t="shared" si="149"/>
        <v/>
      </c>
      <c r="V521" s="28" t="str">
        <f t="shared" si="150"/>
        <v/>
      </c>
      <c r="W521" s="28" t="str">
        <f t="shared" si="151"/>
        <v/>
      </c>
      <c r="X521" s="28" t="str">
        <f t="shared" si="152"/>
        <v/>
      </c>
      <c r="Y521" s="23" t="str">
        <f t="shared" si="153"/>
        <v/>
      </c>
      <c r="Z521" s="23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2" t="str">
        <f>IF(E522="","",'Jornada de trabajo'!$D$3)</f>
        <v/>
      </c>
      <c r="E522" s="29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28" t="str">
        <f t="shared" si="145"/>
        <v/>
      </c>
      <c r="R522" s="28" t="str">
        <f t="shared" si="146"/>
        <v/>
      </c>
      <c r="S522" s="28" t="str">
        <f t="shared" si="147"/>
        <v/>
      </c>
      <c r="T522" s="28" t="str">
        <f t="shared" si="148"/>
        <v/>
      </c>
      <c r="U522" s="23" t="str">
        <f t="shared" si="149"/>
        <v/>
      </c>
      <c r="V522" s="28" t="str">
        <f t="shared" si="150"/>
        <v/>
      </c>
      <c r="W522" s="28" t="str">
        <f t="shared" si="151"/>
        <v/>
      </c>
      <c r="X522" s="28" t="str">
        <f t="shared" si="152"/>
        <v/>
      </c>
      <c r="Y522" s="23" t="str">
        <f t="shared" si="153"/>
        <v/>
      </c>
      <c r="Z522" s="23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2" t="str">
        <f>IF(E523="","",'Jornada de trabajo'!$D$3)</f>
        <v/>
      </c>
      <c r="E523" s="29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28" t="str">
        <f t="shared" si="145"/>
        <v/>
      </c>
      <c r="R523" s="28" t="str">
        <f t="shared" si="146"/>
        <v/>
      </c>
      <c r="S523" s="28" t="str">
        <f t="shared" si="147"/>
        <v/>
      </c>
      <c r="T523" s="28" t="str">
        <f t="shared" si="148"/>
        <v/>
      </c>
      <c r="U523" s="23" t="str">
        <f t="shared" si="149"/>
        <v/>
      </c>
      <c r="V523" s="28" t="str">
        <f t="shared" si="150"/>
        <v/>
      </c>
      <c r="W523" s="28" t="str">
        <f t="shared" si="151"/>
        <v/>
      </c>
      <c r="X523" s="28" t="str">
        <f t="shared" si="152"/>
        <v/>
      </c>
      <c r="Y523" s="23" t="str">
        <f t="shared" si="153"/>
        <v/>
      </c>
      <c r="Z523" s="23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2" t="str">
        <f>IF(E524="","",'Jornada de trabajo'!$D$3)</f>
        <v/>
      </c>
      <c r="E524" s="29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28" t="str">
        <f t="shared" si="145"/>
        <v/>
      </c>
      <c r="R524" s="28" t="str">
        <f t="shared" si="146"/>
        <v/>
      </c>
      <c r="S524" s="28" t="str">
        <f t="shared" si="147"/>
        <v/>
      </c>
      <c r="T524" s="28" t="str">
        <f t="shared" si="148"/>
        <v/>
      </c>
      <c r="U524" s="23" t="str">
        <f t="shared" si="149"/>
        <v/>
      </c>
      <c r="V524" s="28" t="str">
        <f t="shared" si="150"/>
        <v/>
      </c>
      <c r="W524" s="28" t="str">
        <f t="shared" si="151"/>
        <v/>
      </c>
      <c r="X524" s="28" t="str">
        <f t="shared" si="152"/>
        <v/>
      </c>
      <c r="Y524" s="23" t="str">
        <f t="shared" si="153"/>
        <v/>
      </c>
      <c r="Z524" s="23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2" t="str">
        <f>IF(E525="","",'Jornada de trabajo'!$D$3)</f>
        <v/>
      </c>
      <c r="E525" s="29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28" t="str">
        <f t="shared" si="145"/>
        <v/>
      </c>
      <c r="R525" s="28" t="str">
        <f t="shared" si="146"/>
        <v/>
      </c>
      <c r="S525" s="28" t="str">
        <f t="shared" si="147"/>
        <v/>
      </c>
      <c r="T525" s="28" t="str">
        <f t="shared" si="148"/>
        <v/>
      </c>
      <c r="U525" s="23" t="str">
        <f t="shared" si="149"/>
        <v/>
      </c>
      <c r="V525" s="28" t="str">
        <f t="shared" si="150"/>
        <v/>
      </c>
      <c r="W525" s="28" t="str">
        <f t="shared" si="151"/>
        <v/>
      </c>
      <c r="X525" s="28" t="str">
        <f t="shared" si="152"/>
        <v/>
      </c>
      <c r="Y525" s="23" t="str">
        <f t="shared" si="153"/>
        <v/>
      </c>
      <c r="Z525" s="23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2" t="str">
        <f>IF(E526="","",'Jornada de trabajo'!$D$3)</f>
        <v/>
      </c>
      <c r="E526" s="29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28" t="str">
        <f t="shared" si="145"/>
        <v/>
      </c>
      <c r="R526" s="28" t="str">
        <f t="shared" si="146"/>
        <v/>
      </c>
      <c r="S526" s="28" t="str">
        <f t="shared" si="147"/>
        <v/>
      </c>
      <c r="T526" s="28" t="str">
        <f t="shared" si="148"/>
        <v/>
      </c>
      <c r="U526" s="23" t="str">
        <f t="shared" si="149"/>
        <v/>
      </c>
      <c r="V526" s="28" t="str">
        <f t="shared" si="150"/>
        <v/>
      </c>
      <c r="W526" s="28" t="str">
        <f t="shared" si="151"/>
        <v/>
      </c>
      <c r="X526" s="28" t="str">
        <f t="shared" si="152"/>
        <v/>
      </c>
      <c r="Y526" s="23" t="str">
        <f t="shared" si="153"/>
        <v/>
      </c>
      <c r="Z526" s="23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2" t="str">
        <f>IF(E527="","",'Jornada de trabajo'!$D$3)</f>
        <v/>
      </c>
      <c r="E527" s="29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28" t="str">
        <f t="shared" si="145"/>
        <v/>
      </c>
      <c r="R527" s="28" t="str">
        <f t="shared" si="146"/>
        <v/>
      </c>
      <c r="S527" s="28" t="str">
        <f t="shared" si="147"/>
        <v/>
      </c>
      <c r="T527" s="28" t="str">
        <f t="shared" si="148"/>
        <v/>
      </c>
      <c r="U527" s="23" t="str">
        <f t="shared" si="149"/>
        <v/>
      </c>
      <c r="V527" s="28" t="str">
        <f t="shared" si="150"/>
        <v/>
      </c>
      <c r="W527" s="28" t="str">
        <f t="shared" si="151"/>
        <v/>
      </c>
      <c r="X527" s="28" t="str">
        <f t="shared" si="152"/>
        <v/>
      </c>
      <c r="Y527" s="23" t="str">
        <f t="shared" si="153"/>
        <v/>
      </c>
      <c r="Z527" s="23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2" t="str">
        <f>IF(E528="","",'Jornada de trabajo'!$D$3)</f>
        <v/>
      </c>
      <c r="E528" s="29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28" t="str">
        <f t="shared" si="145"/>
        <v/>
      </c>
      <c r="R528" s="28" t="str">
        <f t="shared" si="146"/>
        <v/>
      </c>
      <c r="S528" s="28" t="str">
        <f t="shared" si="147"/>
        <v/>
      </c>
      <c r="T528" s="28" t="str">
        <f t="shared" si="148"/>
        <v/>
      </c>
      <c r="U528" s="23" t="str">
        <f t="shared" si="149"/>
        <v/>
      </c>
      <c r="V528" s="28" t="str">
        <f t="shared" si="150"/>
        <v/>
      </c>
      <c r="W528" s="28" t="str">
        <f t="shared" si="151"/>
        <v/>
      </c>
      <c r="X528" s="28" t="str">
        <f t="shared" si="152"/>
        <v/>
      </c>
      <c r="Y528" s="23" t="str">
        <f t="shared" si="153"/>
        <v/>
      </c>
      <c r="Z528" s="23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2" t="str">
        <f>IF(E529="","",'Jornada de trabajo'!$D$3)</f>
        <v/>
      </c>
      <c r="E529" s="29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28" t="str">
        <f t="shared" si="145"/>
        <v/>
      </c>
      <c r="R529" s="28" t="str">
        <f t="shared" si="146"/>
        <v/>
      </c>
      <c r="S529" s="28" t="str">
        <f t="shared" si="147"/>
        <v/>
      </c>
      <c r="T529" s="28" t="str">
        <f t="shared" si="148"/>
        <v/>
      </c>
      <c r="U529" s="23" t="str">
        <f t="shared" si="149"/>
        <v/>
      </c>
      <c r="V529" s="28" t="str">
        <f t="shared" si="150"/>
        <v/>
      </c>
      <c r="W529" s="28" t="str">
        <f t="shared" si="151"/>
        <v/>
      </c>
      <c r="X529" s="28" t="str">
        <f t="shared" si="152"/>
        <v/>
      </c>
      <c r="Y529" s="23" t="str">
        <f t="shared" si="153"/>
        <v/>
      </c>
      <c r="Z529" s="23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2" t="str">
        <f>IF(E530="","",'Jornada de trabajo'!$D$3)</f>
        <v/>
      </c>
      <c r="E530" s="29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28" t="str">
        <f t="shared" si="145"/>
        <v/>
      </c>
      <c r="R530" s="28" t="str">
        <f t="shared" si="146"/>
        <v/>
      </c>
      <c r="S530" s="28" t="str">
        <f t="shared" si="147"/>
        <v/>
      </c>
      <c r="T530" s="28" t="str">
        <f t="shared" si="148"/>
        <v/>
      </c>
      <c r="U530" s="23" t="str">
        <f t="shared" si="149"/>
        <v/>
      </c>
      <c r="V530" s="28" t="str">
        <f t="shared" si="150"/>
        <v/>
      </c>
      <c r="W530" s="28" t="str">
        <f t="shared" si="151"/>
        <v/>
      </c>
      <c r="X530" s="28" t="str">
        <f t="shared" si="152"/>
        <v/>
      </c>
      <c r="Y530" s="23" t="str">
        <f t="shared" si="153"/>
        <v/>
      </c>
      <c r="Z530" s="23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2" t="str">
        <f>IF(E531="","",'Jornada de trabajo'!$D$3)</f>
        <v/>
      </c>
      <c r="E531" s="29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28" t="str">
        <f t="shared" si="145"/>
        <v/>
      </c>
      <c r="R531" s="28" t="str">
        <f t="shared" si="146"/>
        <v/>
      </c>
      <c r="S531" s="28" t="str">
        <f t="shared" si="147"/>
        <v/>
      </c>
      <c r="T531" s="28" t="str">
        <f t="shared" si="148"/>
        <v/>
      </c>
      <c r="U531" s="23" t="str">
        <f t="shared" si="149"/>
        <v/>
      </c>
      <c r="V531" s="28" t="str">
        <f t="shared" si="150"/>
        <v/>
      </c>
      <c r="W531" s="28" t="str">
        <f t="shared" si="151"/>
        <v/>
      </c>
      <c r="X531" s="28" t="str">
        <f t="shared" si="152"/>
        <v/>
      </c>
      <c r="Y531" s="23" t="str">
        <f t="shared" si="153"/>
        <v/>
      </c>
      <c r="Z531" s="23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2" t="str">
        <f>IF(E532="","",'Jornada de trabajo'!$D$3)</f>
        <v/>
      </c>
      <c r="E532" s="29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28" t="str">
        <f t="shared" si="145"/>
        <v/>
      </c>
      <c r="R532" s="28" t="str">
        <f t="shared" si="146"/>
        <v/>
      </c>
      <c r="S532" s="28" t="str">
        <f t="shared" si="147"/>
        <v/>
      </c>
      <c r="T532" s="28" t="str">
        <f t="shared" si="148"/>
        <v/>
      </c>
      <c r="U532" s="23" t="str">
        <f t="shared" si="149"/>
        <v/>
      </c>
      <c r="V532" s="28" t="str">
        <f t="shared" si="150"/>
        <v/>
      </c>
      <c r="W532" s="28" t="str">
        <f t="shared" si="151"/>
        <v/>
      </c>
      <c r="X532" s="28" t="str">
        <f t="shared" si="152"/>
        <v/>
      </c>
      <c r="Y532" s="23" t="str">
        <f t="shared" si="153"/>
        <v/>
      </c>
      <c r="Z532" s="23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2" t="str">
        <f>IF(E533="","",'Jornada de trabajo'!$D$3)</f>
        <v/>
      </c>
      <c r="E533" s="29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28" t="str">
        <f t="shared" si="145"/>
        <v/>
      </c>
      <c r="R533" s="28" t="str">
        <f t="shared" si="146"/>
        <v/>
      </c>
      <c r="S533" s="28" t="str">
        <f t="shared" si="147"/>
        <v/>
      </c>
      <c r="T533" s="28" t="str">
        <f t="shared" si="148"/>
        <v/>
      </c>
      <c r="U533" s="23" t="str">
        <f t="shared" si="149"/>
        <v/>
      </c>
      <c r="V533" s="28" t="str">
        <f t="shared" si="150"/>
        <v/>
      </c>
      <c r="W533" s="28" t="str">
        <f t="shared" si="151"/>
        <v/>
      </c>
      <c r="X533" s="28" t="str">
        <f t="shared" si="152"/>
        <v/>
      </c>
      <c r="Y533" s="23" t="str">
        <f t="shared" si="153"/>
        <v/>
      </c>
      <c r="Z533" s="23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2" t="str">
        <f>IF(E534="","",'Jornada de trabajo'!$D$3)</f>
        <v/>
      </c>
      <c r="E534" s="29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28" t="str">
        <f t="shared" si="145"/>
        <v/>
      </c>
      <c r="R534" s="28" t="str">
        <f t="shared" si="146"/>
        <v/>
      </c>
      <c r="S534" s="28" t="str">
        <f t="shared" si="147"/>
        <v/>
      </c>
      <c r="T534" s="28" t="str">
        <f t="shared" si="148"/>
        <v/>
      </c>
      <c r="U534" s="23" t="str">
        <f t="shared" si="149"/>
        <v/>
      </c>
      <c r="V534" s="28" t="str">
        <f t="shared" si="150"/>
        <v/>
      </c>
      <c r="W534" s="28" t="str">
        <f t="shared" si="151"/>
        <v/>
      </c>
      <c r="X534" s="28" t="str">
        <f t="shared" si="152"/>
        <v/>
      </c>
      <c r="Y534" s="23" t="str">
        <f t="shared" si="153"/>
        <v/>
      </c>
      <c r="Z534" s="23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2" t="str">
        <f>IF(E535="","",'Jornada de trabajo'!$D$3)</f>
        <v/>
      </c>
      <c r="E535" s="29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28" t="str">
        <f t="shared" si="145"/>
        <v/>
      </c>
      <c r="R535" s="28" t="str">
        <f t="shared" si="146"/>
        <v/>
      </c>
      <c r="S535" s="28" t="str">
        <f t="shared" si="147"/>
        <v/>
      </c>
      <c r="T535" s="28" t="str">
        <f t="shared" si="148"/>
        <v/>
      </c>
      <c r="U535" s="23" t="str">
        <f t="shared" si="149"/>
        <v/>
      </c>
      <c r="V535" s="28" t="str">
        <f t="shared" si="150"/>
        <v/>
      </c>
      <c r="W535" s="28" t="str">
        <f t="shared" si="151"/>
        <v/>
      </c>
      <c r="X535" s="28" t="str">
        <f t="shared" si="152"/>
        <v/>
      </c>
      <c r="Y535" s="23" t="str">
        <f t="shared" si="153"/>
        <v/>
      </c>
      <c r="Z535" s="23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2" t="str">
        <f>IF(E536="","",'Jornada de trabajo'!$D$3)</f>
        <v/>
      </c>
      <c r="E536" s="29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28" t="str">
        <f t="shared" si="145"/>
        <v/>
      </c>
      <c r="R536" s="28" t="str">
        <f t="shared" si="146"/>
        <v/>
      </c>
      <c r="S536" s="28" t="str">
        <f t="shared" si="147"/>
        <v/>
      </c>
      <c r="T536" s="28" t="str">
        <f t="shared" si="148"/>
        <v/>
      </c>
      <c r="U536" s="23" t="str">
        <f t="shared" si="149"/>
        <v/>
      </c>
      <c r="V536" s="28" t="str">
        <f t="shared" si="150"/>
        <v/>
      </c>
      <c r="W536" s="28" t="str">
        <f t="shared" si="151"/>
        <v/>
      </c>
      <c r="X536" s="28" t="str">
        <f t="shared" si="152"/>
        <v/>
      </c>
      <c r="Y536" s="23" t="str">
        <f t="shared" si="153"/>
        <v/>
      </c>
      <c r="Z536" s="23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2" t="str">
        <f>IF(E537="","",'Jornada de trabajo'!$D$3)</f>
        <v/>
      </c>
      <c r="E537" s="29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28" t="str">
        <f t="shared" si="145"/>
        <v/>
      </c>
      <c r="R537" s="28" t="str">
        <f t="shared" si="146"/>
        <v/>
      </c>
      <c r="S537" s="28" t="str">
        <f t="shared" si="147"/>
        <v/>
      </c>
      <c r="T537" s="28" t="str">
        <f t="shared" si="148"/>
        <v/>
      </c>
      <c r="U537" s="23" t="str">
        <f t="shared" si="149"/>
        <v/>
      </c>
      <c r="V537" s="28" t="str">
        <f t="shared" si="150"/>
        <v/>
      </c>
      <c r="W537" s="28" t="str">
        <f t="shared" si="151"/>
        <v/>
      </c>
      <c r="X537" s="28" t="str">
        <f t="shared" si="152"/>
        <v/>
      </c>
      <c r="Y537" s="23" t="str">
        <f t="shared" si="153"/>
        <v/>
      </c>
      <c r="Z537" s="23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2" t="str">
        <f>IF(E538="","",'Jornada de trabajo'!$D$3)</f>
        <v/>
      </c>
      <c r="E538" s="29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28" t="str">
        <f t="shared" si="145"/>
        <v/>
      </c>
      <c r="R538" s="28" t="str">
        <f t="shared" si="146"/>
        <v/>
      </c>
      <c r="S538" s="28" t="str">
        <f t="shared" si="147"/>
        <v/>
      </c>
      <c r="T538" s="28" t="str">
        <f t="shared" si="148"/>
        <v/>
      </c>
      <c r="U538" s="23" t="str">
        <f t="shared" si="149"/>
        <v/>
      </c>
      <c r="V538" s="28" t="str">
        <f t="shared" si="150"/>
        <v/>
      </c>
      <c r="W538" s="28" t="str">
        <f t="shared" si="151"/>
        <v/>
      </c>
      <c r="X538" s="28" t="str">
        <f t="shared" si="152"/>
        <v/>
      </c>
      <c r="Y538" s="23" t="str">
        <f t="shared" si="153"/>
        <v/>
      </c>
      <c r="Z538" s="23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2" t="str">
        <f>IF(E539="","",'Jornada de trabajo'!$D$3)</f>
        <v/>
      </c>
      <c r="E539" s="29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28" t="str">
        <f t="shared" si="145"/>
        <v/>
      </c>
      <c r="R539" s="28" t="str">
        <f t="shared" si="146"/>
        <v/>
      </c>
      <c r="S539" s="28" t="str">
        <f t="shared" si="147"/>
        <v/>
      </c>
      <c r="T539" s="28" t="str">
        <f t="shared" si="148"/>
        <v/>
      </c>
      <c r="U539" s="23" t="str">
        <f t="shared" si="149"/>
        <v/>
      </c>
      <c r="V539" s="28" t="str">
        <f t="shared" si="150"/>
        <v/>
      </c>
      <c r="W539" s="28" t="str">
        <f t="shared" si="151"/>
        <v/>
      </c>
      <c r="X539" s="28" t="str">
        <f t="shared" si="152"/>
        <v/>
      </c>
      <c r="Y539" s="23" t="str">
        <f t="shared" si="153"/>
        <v/>
      </c>
      <c r="Z539" s="23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2" t="str">
        <f>IF(E540="","",'Jornada de trabajo'!$D$3)</f>
        <v/>
      </c>
      <c r="E540" s="29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28" t="str">
        <f t="shared" si="145"/>
        <v/>
      </c>
      <c r="R540" s="28" t="str">
        <f t="shared" si="146"/>
        <v/>
      </c>
      <c r="S540" s="28" t="str">
        <f t="shared" si="147"/>
        <v/>
      </c>
      <c r="T540" s="28" t="str">
        <f t="shared" si="148"/>
        <v/>
      </c>
      <c r="U540" s="23" t="str">
        <f t="shared" si="149"/>
        <v/>
      </c>
      <c r="V540" s="28" t="str">
        <f t="shared" si="150"/>
        <v/>
      </c>
      <c r="W540" s="28" t="str">
        <f t="shared" si="151"/>
        <v/>
      </c>
      <c r="X540" s="28" t="str">
        <f t="shared" si="152"/>
        <v/>
      </c>
      <c r="Y540" s="23" t="str">
        <f t="shared" si="153"/>
        <v/>
      </c>
      <c r="Z540" s="23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2" t="str">
        <f>IF(E541="","",'Jornada de trabajo'!$D$3)</f>
        <v/>
      </c>
      <c r="E541" s="29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28" t="str">
        <f t="shared" si="145"/>
        <v/>
      </c>
      <c r="R541" s="28" t="str">
        <f t="shared" si="146"/>
        <v/>
      </c>
      <c r="S541" s="28" t="str">
        <f t="shared" si="147"/>
        <v/>
      </c>
      <c r="T541" s="28" t="str">
        <f t="shared" si="148"/>
        <v/>
      </c>
      <c r="U541" s="23" t="str">
        <f t="shared" si="149"/>
        <v/>
      </c>
      <c r="V541" s="28" t="str">
        <f t="shared" si="150"/>
        <v/>
      </c>
      <c r="W541" s="28" t="str">
        <f t="shared" si="151"/>
        <v/>
      </c>
      <c r="X541" s="28" t="str">
        <f t="shared" si="152"/>
        <v/>
      </c>
      <c r="Y541" s="23" t="str">
        <f t="shared" si="153"/>
        <v/>
      </c>
      <c r="Z541" s="23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2" t="str">
        <f>IF(E542="","",'Jornada de trabajo'!$D$3)</f>
        <v/>
      </c>
      <c r="E542" s="29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28" t="str">
        <f t="shared" si="145"/>
        <v/>
      </c>
      <c r="R542" s="28" t="str">
        <f t="shared" si="146"/>
        <v/>
      </c>
      <c r="S542" s="28" t="str">
        <f t="shared" si="147"/>
        <v/>
      </c>
      <c r="T542" s="28" t="str">
        <f t="shared" si="148"/>
        <v/>
      </c>
      <c r="U542" s="23" t="str">
        <f t="shared" si="149"/>
        <v/>
      </c>
      <c r="V542" s="28" t="str">
        <f t="shared" si="150"/>
        <v/>
      </c>
      <c r="W542" s="28" t="str">
        <f t="shared" si="151"/>
        <v/>
      </c>
      <c r="X542" s="28" t="str">
        <f t="shared" si="152"/>
        <v/>
      </c>
      <c r="Y542" s="23" t="str">
        <f t="shared" si="153"/>
        <v/>
      </c>
      <c r="Z542" s="23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2" t="str">
        <f>IF(E543="","",'Jornada de trabajo'!$D$3)</f>
        <v/>
      </c>
      <c r="E543" s="29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28" t="str">
        <f t="shared" si="145"/>
        <v/>
      </c>
      <c r="R543" s="28" t="str">
        <f t="shared" si="146"/>
        <v/>
      </c>
      <c r="S543" s="28" t="str">
        <f t="shared" si="147"/>
        <v/>
      </c>
      <c r="T543" s="28" t="str">
        <f t="shared" si="148"/>
        <v/>
      </c>
      <c r="U543" s="23" t="str">
        <f t="shared" si="149"/>
        <v/>
      </c>
      <c r="V543" s="28" t="str">
        <f t="shared" si="150"/>
        <v/>
      </c>
      <c r="W543" s="28" t="str">
        <f t="shared" si="151"/>
        <v/>
      </c>
      <c r="X543" s="28" t="str">
        <f t="shared" si="152"/>
        <v/>
      </c>
      <c r="Y543" s="23" t="str">
        <f t="shared" si="153"/>
        <v/>
      </c>
      <c r="Z543" s="23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2" t="str">
        <f>IF(E544="","",'Jornada de trabajo'!$D$3)</f>
        <v/>
      </c>
      <c r="E544" s="29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28" t="str">
        <f t="shared" si="145"/>
        <v/>
      </c>
      <c r="R544" s="28" t="str">
        <f t="shared" si="146"/>
        <v/>
      </c>
      <c r="S544" s="28" t="str">
        <f t="shared" si="147"/>
        <v/>
      </c>
      <c r="T544" s="28" t="str">
        <f t="shared" si="148"/>
        <v/>
      </c>
      <c r="U544" s="23" t="str">
        <f t="shared" si="149"/>
        <v/>
      </c>
      <c r="V544" s="28" t="str">
        <f t="shared" si="150"/>
        <v/>
      </c>
      <c r="W544" s="28" t="str">
        <f t="shared" si="151"/>
        <v/>
      </c>
      <c r="X544" s="28" t="str">
        <f t="shared" si="152"/>
        <v/>
      </c>
      <c r="Y544" s="23" t="str">
        <f t="shared" si="153"/>
        <v/>
      </c>
      <c r="Z544" s="23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2" t="str">
        <f>IF(E545="","",'Jornada de trabajo'!$D$3)</f>
        <v/>
      </c>
      <c r="E545" s="29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28" t="str">
        <f t="shared" si="145"/>
        <v/>
      </c>
      <c r="R545" s="28" t="str">
        <f t="shared" si="146"/>
        <v/>
      </c>
      <c r="S545" s="28" t="str">
        <f t="shared" si="147"/>
        <v/>
      </c>
      <c r="T545" s="28" t="str">
        <f t="shared" si="148"/>
        <v/>
      </c>
      <c r="U545" s="23" t="str">
        <f t="shared" si="149"/>
        <v/>
      </c>
      <c r="V545" s="28" t="str">
        <f t="shared" si="150"/>
        <v/>
      </c>
      <c r="W545" s="28" t="str">
        <f t="shared" si="151"/>
        <v/>
      </c>
      <c r="X545" s="28" t="str">
        <f t="shared" si="152"/>
        <v/>
      </c>
      <c r="Y545" s="23" t="str">
        <f t="shared" si="153"/>
        <v/>
      </c>
      <c r="Z545" s="23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2" t="str">
        <f>IF(E546="","",'Jornada de trabajo'!$D$3)</f>
        <v/>
      </c>
      <c r="E546" s="29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28" t="str">
        <f t="shared" si="145"/>
        <v/>
      </c>
      <c r="R546" s="28" t="str">
        <f t="shared" si="146"/>
        <v/>
      </c>
      <c r="S546" s="28" t="str">
        <f t="shared" si="147"/>
        <v/>
      </c>
      <c r="T546" s="28" t="str">
        <f t="shared" si="148"/>
        <v/>
      </c>
      <c r="U546" s="23" t="str">
        <f t="shared" si="149"/>
        <v/>
      </c>
      <c r="V546" s="28" t="str">
        <f t="shared" si="150"/>
        <v/>
      </c>
      <c r="W546" s="28" t="str">
        <f t="shared" si="151"/>
        <v/>
      </c>
      <c r="X546" s="28" t="str">
        <f t="shared" si="152"/>
        <v/>
      </c>
      <c r="Y546" s="23" t="str">
        <f t="shared" si="153"/>
        <v/>
      </c>
      <c r="Z546" s="23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2" t="str">
        <f>IF(E547="","",'Jornada de trabajo'!$D$3)</f>
        <v/>
      </c>
      <c r="E547" s="29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28" t="str">
        <f t="shared" si="145"/>
        <v/>
      </c>
      <c r="R547" s="28" t="str">
        <f t="shared" si="146"/>
        <v/>
      </c>
      <c r="S547" s="28" t="str">
        <f t="shared" si="147"/>
        <v/>
      </c>
      <c r="T547" s="28" t="str">
        <f t="shared" si="148"/>
        <v/>
      </c>
      <c r="U547" s="23" t="str">
        <f t="shared" si="149"/>
        <v/>
      </c>
      <c r="V547" s="28" t="str">
        <f t="shared" si="150"/>
        <v/>
      </c>
      <c r="W547" s="28" t="str">
        <f t="shared" si="151"/>
        <v/>
      </c>
      <c r="X547" s="28" t="str">
        <f t="shared" si="152"/>
        <v/>
      </c>
      <c r="Y547" s="23" t="str">
        <f t="shared" si="153"/>
        <v/>
      </c>
      <c r="Z547" s="23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2" t="str">
        <f>IF(E548="","",'Jornada de trabajo'!$D$3)</f>
        <v/>
      </c>
      <c r="E548" s="29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28" t="str">
        <f t="shared" si="145"/>
        <v/>
      </c>
      <c r="R548" s="28" t="str">
        <f t="shared" si="146"/>
        <v/>
      </c>
      <c r="S548" s="28" t="str">
        <f t="shared" si="147"/>
        <v/>
      </c>
      <c r="T548" s="28" t="str">
        <f t="shared" si="148"/>
        <v/>
      </c>
      <c r="U548" s="23" t="str">
        <f t="shared" si="149"/>
        <v/>
      </c>
      <c r="V548" s="28" t="str">
        <f t="shared" si="150"/>
        <v/>
      </c>
      <c r="W548" s="28" t="str">
        <f t="shared" si="151"/>
        <v/>
      </c>
      <c r="X548" s="28" t="str">
        <f t="shared" si="152"/>
        <v/>
      </c>
      <c r="Y548" s="23" t="str">
        <f t="shared" si="153"/>
        <v/>
      </c>
      <c r="Z548" s="23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2" t="str">
        <f>IF(E549="","",'Jornada de trabajo'!$D$3)</f>
        <v/>
      </c>
      <c r="E549" s="29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28" t="str">
        <f t="shared" si="145"/>
        <v/>
      </c>
      <c r="R549" s="28" t="str">
        <f t="shared" si="146"/>
        <v/>
      </c>
      <c r="S549" s="28" t="str">
        <f t="shared" si="147"/>
        <v/>
      </c>
      <c r="T549" s="28" t="str">
        <f t="shared" si="148"/>
        <v/>
      </c>
      <c r="U549" s="23" t="str">
        <f t="shared" si="149"/>
        <v/>
      </c>
      <c r="V549" s="28" t="str">
        <f t="shared" si="150"/>
        <v/>
      </c>
      <c r="W549" s="28" t="str">
        <f t="shared" si="151"/>
        <v/>
      </c>
      <c r="X549" s="28" t="str">
        <f t="shared" si="152"/>
        <v/>
      </c>
      <c r="Y549" s="23" t="str">
        <f t="shared" si="153"/>
        <v/>
      </c>
      <c r="Z549" s="23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2" t="str">
        <f>IF(E550="","",'Jornada de trabajo'!$D$3)</f>
        <v/>
      </c>
      <c r="E550" s="29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28" t="str">
        <f t="shared" si="145"/>
        <v/>
      </c>
      <c r="R550" s="28" t="str">
        <f t="shared" si="146"/>
        <v/>
      </c>
      <c r="S550" s="28" t="str">
        <f t="shared" si="147"/>
        <v/>
      </c>
      <c r="T550" s="28" t="str">
        <f t="shared" si="148"/>
        <v/>
      </c>
      <c r="U550" s="23" t="str">
        <f t="shared" si="149"/>
        <v/>
      </c>
      <c r="V550" s="28" t="str">
        <f t="shared" si="150"/>
        <v/>
      </c>
      <c r="W550" s="28" t="str">
        <f t="shared" si="151"/>
        <v/>
      </c>
      <c r="X550" s="28" t="str">
        <f t="shared" si="152"/>
        <v/>
      </c>
      <c r="Y550" s="23" t="str">
        <f t="shared" si="153"/>
        <v/>
      </c>
      <c r="Z550" s="23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2" t="str">
        <f>IF(E551="","",'Jornada de trabajo'!$D$3)</f>
        <v/>
      </c>
      <c r="E551" s="29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28" t="str">
        <f t="shared" si="145"/>
        <v/>
      </c>
      <c r="R551" s="28" t="str">
        <f t="shared" si="146"/>
        <v/>
      </c>
      <c r="S551" s="28" t="str">
        <f t="shared" si="147"/>
        <v/>
      </c>
      <c r="T551" s="28" t="str">
        <f t="shared" si="148"/>
        <v/>
      </c>
      <c r="U551" s="23" t="str">
        <f t="shared" si="149"/>
        <v/>
      </c>
      <c r="V551" s="28" t="str">
        <f t="shared" si="150"/>
        <v/>
      </c>
      <c r="W551" s="28" t="str">
        <f t="shared" si="151"/>
        <v/>
      </c>
      <c r="X551" s="28" t="str">
        <f t="shared" si="152"/>
        <v/>
      </c>
      <c r="Y551" s="23" t="str">
        <f t="shared" si="153"/>
        <v/>
      </c>
      <c r="Z551" s="23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2" t="str">
        <f>IF(E552="","",'Jornada de trabajo'!$D$3)</f>
        <v/>
      </c>
      <c r="E552" s="29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28" t="str">
        <f t="shared" si="145"/>
        <v/>
      </c>
      <c r="R552" s="28" t="str">
        <f t="shared" si="146"/>
        <v/>
      </c>
      <c r="S552" s="28" t="str">
        <f t="shared" si="147"/>
        <v/>
      </c>
      <c r="T552" s="28" t="str">
        <f t="shared" si="148"/>
        <v/>
      </c>
      <c r="U552" s="23" t="str">
        <f t="shared" si="149"/>
        <v/>
      </c>
      <c r="V552" s="28" t="str">
        <f t="shared" si="150"/>
        <v/>
      </c>
      <c r="W552" s="28" t="str">
        <f t="shared" si="151"/>
        <v/>
      </c>
      <c r="X552" s="28" t="str">
        <f t="shared" si="152"/>
        <v/>
      </c>
      <c r="Y552" s="23" t="str">
        <f t="shared" si="153"/>
        <v/>
      </c>
      <c r="Z552" s="23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2" t="str">
        <f>IF(E553="","",'Jornada de trabajo'!$D$3)</f>
        <v/>
      </c>
      <c r="E553" s="29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28" t="str">
        <f t="shared" si="145"/>
        <v/>
      </c>
      <c r="R553" s="28" t="str">
        <f t="shared" si="146"/>
        <v/>
      </c>
      <c r="S553" s="28" t="str">
        <f t="shared" si="147"/>
        <v/>
      </c>
      <c r="T553" s="28" t="str">
        <f t="shared" si="148"/>
        <v/>
      </c>
      <c r="U553" s="23" t="str">
        <f t="shared" si="149"/>
        <v/>
      </c>
      <c r="V553" s="28" t="str">
        <f t="shared" si="150"/>
        <v/>
      </c>
      <c r="W553" s="28" t="str">
        <f t="shared" si="151"/>
        <v/>
      </c>
      <c r="X553" s="28" t="str">
        <f t="shared" si="152"/>
        <v/>
      </c>
      <c r="Y553" s="23" t="str">
        <f t="shared" si="153"/>
        <v/>
      </c>
      <c r="Z553" s="23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2" t="str">
        <f>IF(E554="","",'Jornada de trabajo'!$D$3)</f>
        <v/>
      </c>
      <c r="E554" s="29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28" t="str">
        <f t="shared" si="145"/>
        <v/>
      </c>
      <c r="R554" s="28" t="str">
        <f t="shared" si="146"/>
        <v/>
      </c>
      <c r="S554" s="28" t="str">
        <f t="shared" si="147"/>
        <v/>
      </c>
      <c r="T554" s="28" t="str">
        <f t="shared" si="148"/>
        <v/>
      </c>
      <c r="U554" s="23" t="str">
        <f t="shared" si="149"/>
        <v/>
      </c>
      <c r="V554" s="28" t="str">
        <f t="shared" si="150"/>
        <v/>
      </c>
      <c r="W554" s="28" t="str">
        <f t="shared" si="151"/>
        <v/>
      </c>
      <c r="X554" s="28" t="str">
        <f t="shared" si="152"/>
        <v/>
      </c>
      <c r="Y554" s="23" t="str">
        <f t="shared" si="153"/>
        <v/>
      </c>
      <c r="Z554" s="23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2" t="str">
        <f>IF(E555="","",'Jornada de trabajo'!$D$3)</f>
        <v/>
      </c>
      <c r="E555" s="29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28" t="str">
        <f t="shared" si="145"/>
        <v/>
      </c>
      <c r="R555" s="28" t="str">
        <f t="shared" si="146"/>
        <v/>
      </c>
      <c r="S555" s="28" t="str">
        <f t="shared" si="147"/>
        <v/>
      </c>
      <c r="T555" s="28" t="str">
        <f t="shared" si="148"/>
        <v/>
      </c>
      <c r="U555" s="23" t="str">
        <f t="shared" si="149"/>
        <v/>
      </c>
      <c r="V555" s="28" t="str">
        <f t="shared" si="150"/>
        <v/>
      </c>
      <c r="W555" s="28" t="str">
        <f t="shared" si="151"/>
        <v/>
      </c>
      <c r="X555" s="28" t="str">
        <f t="shared" si="152"/>
        <v/>
      </c>
      <c r="Y555" s="23" t="str">
        <f t="shared" si="153"/>
        <v/>
      </c>
      <c r="Z555" s="23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2" t="str">
        <f>IF(E556="","",'Jornada de trabajo'!$D$3)</f>
        <v/>
      </c>
      <c r="E556" s="29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28" t="str">
        <f t="shared" si="145"/>
        <v/>
      </c>
      <c r="R556" s="28" t="str">
        <f t="shared" si="146"/>
        <v/>
      </c>
      <c r="S556" s="28" t="str">
        <f t="shared" si="147"/>
        <v/>
      </c>
      <c r="T556" s="28" t="str">
        <f t="shared" si="148"/>
        <v/>
      </c>
      <c r="U556" s="23" t="str">
        <f t="shared" si="149"/>
        <v/>
      </c>
      <c r="V556" s="28" t="str">
        <f t="shared" si="150"/>
        <v/>
      </c>
      <c r="W556" s="28" t="str">
        <f t="shared" si="151"/>
        <v/>
      </c>
      <c r="X556" s="28" t="str">
        <f t="shared" si="152"/>
        <v/>
      </c>
      <c r="Y556" s="23" t="str">
        <f t="shared" si="153"/>
        <v/>
      </c>
      <c r="Z556" s="23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2" t="str">
        <f>IF(E557="","",'Jornada de trabajo'!$D$3)</f>
        <v/>
      </c>
      <c r="E557" s="29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28" t="str">
        <f t="shared" si="145"/>
        <v/>
      </c>
      <c r="R557" s="28" t="str">
        <f t="shared" si="146"/>
        <v/>
      </c>
      <c r="S557" s="28" t="str">
        <f t="shared" si="147"/>
        <v/>
      </c>
      <c r="T557" s="28" t="str">
        <f t="shared" si="148"/>
        <v/>
      </c>
      <c r="U557" s="23" t="str">
        <f t="shared" si="149"/>
        <v/>
      </c>
      <c r="V557" s="28" t="str">
        <f t="shared" si="150"/>
        <v/>
      </c>
      <c r="W557" s="28" t="str">
        <f t="shared" si="151"/>
        <v/>
      </c>
      <c r="X557" s="28" t="str">
        <f t="shared" si="152"/>
        <v/>
      </c>
      <c r="Y557" s="23" t="str">
        <f t="shared" si="153"/>
        <v/>
      </c>
      <c r="Z557" s="23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2" t="str">
        <f>IF(E558="","",'Jornada de trabajo'!$D$3)</f>
        <v/>
      </c>
      <c r="E558" s="29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28" t="str">
        <f t="shared" si="145"/>
        <v/>
      </c>
      <c r="R558" s="28" t="str">
        <f t="shared" si="146"/>
        <v/>
      </c>
      <c r="S558" s="28" t="str">
        <f t="shared" si="147"/>
        <v/>
      </c>
      <c r="T558" s="28" t="str">
        <f t="shared" si="148"/>
        <v/>
      </c>
      <c r="U558" s="23" t="str">
        <f t="shared" si="149"/>
        <v/>
      </c>
      <c r="V558" s="28" t="str">
        <f t="shared" si="150"/>
        <v/>
      </c>
      <c r="W558" s="28" t="str">
        <f t="shared" si="151"/>
        <v/>
      </c>
      <c r="X558" s="28" t="str">
        <f t="shared" si="152"/>
        <v/>
      </c>
      <c r="Y558" s="23" t="str">
        <f t="shared" si="153"/>
        <v/>
      </c>
      <c r="Z558" s="23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2" t="str">
        <f>IF(E559="","",'Jornada de trabajo'!$D$3)</f>
        <v/>
      </c>
      <c r="E559" s="29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28" t="str">
        <f t="shared" si="145"/>
        <v/>
      </c>
      <c r="R559" s="28" t="str">
        <f t="shared" si="146"/>
        <v/>
      </c>
      <c r="S559" s="28" t="str">
        <f t="shared" si="147"/>
        <v/>
      </c>
      <c r="T559" s="28" t="str">
        <f t="shared" si="148"/>
        <v/>
      </c>
      <c r="U559" s="23" t="str">
        <f t="shared" si="149"/>
        <v/>
      </c>
      <c r="V559" s="28" t="str">
        <f t="shared" si="150"/>
        <v/>
      </c>
      <c r="W559" s="28" t="str">
        <f t="shared" si="151"/>
        <v/>
      </c>
      <c r="X559" s="28" t="str">
        <f t="shared" si="152"/>
        <v/>
      </c>
      <c r="Y559" s="23" t="str">
        <f t="shared" si="153"/>
        <v/>
      </c>
      <c r="Z559" s="23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2" t="str">
        <f>IF(E560="","",'Jornada de trabajo'!$D$3)</f>
        <v/>
      </c>
      <c r="E560" s="29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28" t="str">
        <f t="shared" si="145"/>
        <v/>
      </c>
      <c r="R560" s="28" t="str">
        <f t="shared" si="146"/>
        <v/>
      </c>
      <c r="S560" s="28" t="str">
        <f t="shared" si="147"/>
        <v/>
      </c>
      <c r="T560" s="28" t="str">
        <f t="shared" si="148"/>
        <v/>
      </c>
      <c r="U560" s="23" t="str">
        <f t="shared" si="149"/>
        <v/>
      </c>
      <c r="V560" s="28" t="str">
        <f t="shared" si="150"/>
        <v/>
      </c>
      <c r="W560" s="28" t="str">
        <f t="shared" si="151"/>
        <v/>
      </c>
      <c r="X560" s="28" t="str">
        <f t="shared" si="152"/>
        <v/>
      </c>
      <c r="Y560" s="23" t="str">
        <f t="shared" si="153"/>
        <v/>
      </c>
      <c r="Z560" s="23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2" t="str">
        <f>IF(E561="","",'Jornada de trabajo'!$D$3)</f>
        <v/>
      </c>
      <c r="E561" s="29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28" t="str">
        <f t="shared" si="145"/>
        <v/>
      </c>
      <c r="R561" s="28" t="str">
        <f t="shared" si="146"/>
        <v/>
      </c>
      <c r="S561" s="28" t="str">
        <f t="shared" si="147"/>
        <v/>
      </c>
      <c r="T561" s="28" t="str">
        <f t="shared" si="148"/>
        <v/>
      </c>
      <c r="U561" s="23" t="str">
        <f t="shared" si="149"/>
        <v/>
      </c>
      <c r="V561" s="28" t="str">
        <f t="shared" si="150"/>
        <v/>
      </c>
      <c r="W561" s="28" t="str">
        <f t="shared" si="151"/>
        <v/>
      </c>
      <c r="X561" s="28" t="str">
        <f t="shared" si="152"/>
        <v/>
      </c>
      <c r="Y561" s="23" t="str">
        <f t="shared" si="153"/>
        <v/>
      </c>
      <c r="Z561" s="23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2" t="str">
        <f>IF(E562="","",'Jornada de trabajo'!$D$3)</f>
        <v/>
      </c>
      <c r="E562" s="29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28" t="str">
        <f t="shared" si="145"/>
        <v/>
      </c>
      <c r="R562" s="28" t="str">
        <f t="shared" si="146"/>
        <v/>
      </c>
      <c r="S562" s="28" t="str">
        <f t="shared" si="147"/>
        <v/>
      </c>
      <c r="T562" s="28" t="str">
        <f t="shared" si="148"/>
        <v/>
      </c>
      <c r="U562" s="23" t="str">
        <f t="shared" si="149"/>
        <v/>
      </c>
      <c r="V562" s="28" t="str">
        <f t="shared" si="150"/>
        <v/>
      </c>
      <c r="W562" s="28" t="str">
        <f t="shared" si="151"/>
        <v/>
      </c>
      <c r="X562" s="28" t="str">
        <f t="shared" si="152"/>
        <v/>
      </c>
      <c r="Y562" s="23" t="str">
        <f t="shared" si="153"/>
        <v/>
      </c>
      <c r="Z562" s="23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2" t="str">
        <f>IF(E563="","",'Jornada de trabajo'!$D$3)</f>
        <v/>
      </c>
      <c r="E563" s="29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28" t="str">
        <f t="shared" si="145"/>
        <v/>
      </c>
      <c r="R563" s="28" t="str">
        <f t="shared" si="146"/>
        <v/>
      </c>
      <c r="S563" s="28" t="str">
        <f t="shared" si="147"/>
        <v/>
      </c>
      <c r="T563" s="28" t="str">
        <f t="shared" si="148"/>
        <v/>
      </c>
      <c r="U563" s="23" t="str">
        <f t="shared" si="149"/>
        <v/>
      </c>
      <c r="V563" s="28" t="str">
        <f t="shared" si="150"/>
        <v/>
      </c>
      <c r="W563" s="28" t="str">
        <f t="shared" si="151"/>
        <v/>
      </c>
      <c r="X563" s="28" t="str">
        <f t="shared" si="152"/>
        <v/>
      </c>
      <c r="Y563" s="23" t="str">
        <f t="shared" si="153"/>
        <v/>
      </c>
      <c r="Z563" s="23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2" t="str">
        <f>IF(E564="","",'Jornada de trabajo'!$D$3)</f>
        <v/>
      </c>
      <c r="E564" s="29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28" t="str">
        <f t="shared" si="145"/>
        <v/>
      </c>
      <c r="R564" s="28" t="str">
        <f t="shared" si="146"/>
        <v/>
      </c>
      <c r="S564" s="28" t="str">
        <f t="shared" si="147"/>
        <v/>
      </c>
      <c r="T564" s="28" t="str">
        <f t="shared" si="148"/>
        <v/>
      </c>
      <c r="U564" s="23" t="str">
        <f t="shared" si="149"/>
        <v/>
      </c>
      <c r="V564" s="28" t="str">
        <f t="shared" si="150"/>
        <v/>
      </c>
      <c r="W564" s="28" t="str">
        <f t="shared" si="151"/>
        <v/>
      </c>
      <c r="X564" s="28" t="str">
        <f t="shared" si="152"/>
        <v/>
      </c>
      <c r="Y564" s="23" t="str">
        <f t="shared" si="153"/>
        <v/>
      </c>
      <c r="Z564" s="23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2" t="str">
        <f>IF(E565="","",'Jornada de trabajo'!$D$3)</f>
        <v/>
      </c>
      <c r="E565" s="29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28" t="str">
        <f t="shared" si="145"/>
        <v/>
      </c>
      <c r="R565" s="28" t="str">
        <f t="shared" si="146"/>
        <v/>
      </c>
      <c r="S565" s="28" t="str">
        <f t="shared" si="147"/>
        <v/>
      </c>
      <c r="T565" s="28" t="str">
        <f t="shared" si="148"/>
        <v/>
      </c>
      <c r="U565" s="23" t="str">
        <f t="shared" si="149"/>
        <v/>
      </c>
      <c r="V565" s="28" t="str">
        <f t="shared" si="150"/>
        <v/>
      </c>
      <c r="W565" s="28" t="str">
        <f t="shared" si="151"/>
        <v/>
      </c>
      <c r="X565" s="28" t="str">
        <f t="shared" si="152"/>
        <v/>
      </c>
      <c r="Y565" s="23" t="str">
        <f t="shared" si="153"/>
        <v/>
      </c>
      <c r="Z565" s="23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2" t="str">
        <f>IF(E566="","",'Jornada de trabajo'!$D$3)</f>
        <v/>
      </c>
      <c r="E566" s="29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28" t="str">
        <f t="shared" si="145"/>
        <v/>
      </c>
      <c r="R566" s="28" t="str">
        <f t="shared" si="146"/>
        <v/>
      </c>
      <c r="S566" s="28" t="str">
        <f t="shared" si="147"/>
        <v/>
      </c>
      <c r="T566" s="28" t="str">
        <f t="shared" si="148"/>
        <v/>
      </c>
      <c r="U566" s="23" t="str">
        <f t="shared" si="149"/>
        <v/>
      </c>
      <c r="V566" s="28" t="str">
        <f t="shared" si="150"/>
        <v/>
      </c>
      <c r="W566" s="28" t="str">
        <f t="shared" si="151"/>
        <v/>
      </c>
      <c r="X566" s="28" t="str">
        <f t="shared" si="152"/>
        <v/>
      </c>
      <c r="Y566" s="23" t="str">
        <f t="shared" si="153"/>
        <v/>
      </c>
      <c r="Z566" s="23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2" t="str">
        <f>IF(E567="","",'Jornada de trabajo'!$D$3)</f>
        <v/>
      </c>
      <c r="E567" s="29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28" t="str">
        <f t="shared" si="145"/>
        <v/>
      </c>
      <c r="R567" s="28" t="str">
        <f t="shared" si="146"/>
        <v/>
      </c>
      <c r="S567" s="28" t="str">
        <f t="shared" si="147"/>
        <v/>
      </c>
      <c r="T567" s="28" t="str">
        <f t="shared" si="148"/>
        <v/>
      </c>
      <c r="U567" s="23" t="str">
        <f t="shared" si="149"/>
        <v/>
      </c>
      <c r="V567" s="28" t="str">
        <f t="shared" si="150"/>
        <v/>
      </c>
      <c r="W567" s="28" t="str">
        <f t="shared" si="151"/>
        <v/>
      </c>
      <c r="X567" s="28" t="str">
        <f t="shared" si="152"/>
        <v/>
      </c>
      <c r="Y567" s="23" t="str">
        <f t="shared" si="153"/>
        <v/>
      </c>
      <c r="Z567" s="23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2" t="str">
        <f>IF(E568="","",'Jornada de trabajo'!$D$3)</f>
        <v/>
      </c>
      <c r="E568" s="29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28" t="str">
        <f t="shared" si="145"/>
        <v/>
      </c>
      <c r="R568" s="28" t="str">
        <f t="shared" si="146"/>
        <v/>
      </c>
      <c r="S568" s="28" t="str">
        <f t="shared" si="147"/>
        <v/>
      </c>
      <c r="T568" s="28" t="str">
        <f t="shared" si="148"/>
        <v/>
      </c>
      <c r="U568" s="23" t="str">
        <f t="shared" si="149"/>
        <v/>
      </c>
      <c r="V568" s="28" t="str">
        <f t="shared" si="150"/>
        <v/>
      </c>
      <c r="W568" s="28" t="str">
        <f t="shared" si="151"/>
        <v/>
      </c>
      <c r="X568" s="28" t="str">
        <f t="shared" si="152"/>
        <v/>
      </c>
      <c r="Y568" s="23" t="str">
        <f t="shared" si="153"/>
        <v/>
      </c>
      <c r="Z568" s="23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2" t="str">
        <f>IF(E569="","",'Jornada de trabajo'!$D$3)</f>
        <v/>
      </c>
      <c r="E569" s="29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28" t="str">
        <f t="shared" si="145"/>
        <v/>
      </c>
      <c r="R569" s="28" t="str">
        <f t="shared" si="146"/>
        <v/>
      </c>
      <c r="S569" s="28" t="str">
        <f t="shared" si="147"/>
        <v/>
      </c>
      <c r="T569" s="28" t="str">
        <f t="shared" si="148"/>
        <v/>
      </c>
      <c r="U569" s="23" t="str">
        <f t="shared" si="149"/>
        <v/>
      </c>
      <c r="V569" s="28" t="str">
        <f t="shared" si="150"/>
        <v/>
      </c>
      <c r="W569" s="28" t="str">
        <f t="shared" si="151"/>
        <v/>
      </c>
      <c r="X569" s="28" t="str">
        <f t="shared" si="152"/>
        <v/>
      </c>
      <c r="Y569" s="23" t="str">
        <f t="shared" si="153"/>
        <v/>
      </c>
      <c r="Z569" s="23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2" t="str">
        <f>IF(E570="","",'Jornada de trabajo'!$D$3)</f>
        <v/>
      </c>
      <c r="E570" s="29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28" t="str">
        <f t="shared" si="145"/>
        <v/>
      </c>
      <c r="R570" s="28" t="str">
        <f t="shared" si="146"/>
        <v/>
      </c>
      <c r="S570" s="28" t="str">
        <f t="shared" si="147"/>
        <v/>
      </c>
      <c r="T570" s="28" t="str">
        <f t="shared" si="148"/>
        <v/>
      </c>
      <c r="U570" s="23" t="str">
        <f t="shared" si="149"/>
        <v/>
      </c>
      <c r="V570" s="28" t="str">
        <f t="shared" si="150"/>
        <v/>
      </c>
      <c r="W570" s="28" t="str">
        <f t="shared" si="151"/>
        <v/>
      </c>
      <c r="X570" s="28" t="str">
        <f t="shared" si="152"/>
        <v/>
      </c>
      <c r="Y570" s="23" t="str">
        <f t="shared" si="153"/>
        <v/>
      </c>
      <c r="Z570" s="23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2" t="str">
        <f>IF(E571="","",'Jornada de trabajo'!$D$3)</f>
        <v/>
      </c>
      <c r="E571" s="29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28" t="str">
        <f t="shared" ref="Q571:Q634" si="163">IFERROR(TRUNC(IF(J571="","",IF(I571="Festivo",0,L571-(O571+P571))),2),"")</f>
        <v/>
      </c>
      <c r="R571" s="28" t="str">
        <f t="shared" ref="R571:R634" si="164">IFERROR(TRUNC(IF(J571="","",IF(I571="Festivo",0,P571+O571)),2),"")</f>
        <v/>
      </c>
      <c r="S571" s="28" t="str">
        <f t="shared" ref="S571:S634" si="165">IFERROR(TRUNC(IF(J571="","",IF(W571=0,IF(I571="Festivo",L571-(O571+P571),0),IF(I571="Festivo",L571-(O571+P571)-W571))),2),"")</f>
        <v/>
      </c>
      <c r="T571" s="28" t="str">
        <f t="shared" ref="T571:T634" si="166">IFERROR(TRUNC(IF(J571="","",IF(X571=0,IF(I571="Festivo",P571+O571,0),IF(I571="Festivo",P571+O571,0)-X571)),2),"")</f>
        <v/>
      </c>
      <c r="U571" s="23" t="str">
        <f t="shared" ref="U571:U634" si="167">IF(J571="","",SUM(Q571:T571))</f>
        <v/>
      </c>
      <c r="V571" s="28" t="str">
        <f t="shared" ref="V571:V634" si="168">IFERROR(TRUNC(IF(J571="","",IF(E571&lt;&gt;"",0,"")),2),"")</f>
        <v/>
      </c>
      <c r="W571" s="28" t="str">
        <f t="shared" ref="W571:W634" si="169">IFERROR(TRUNC(IF(J571="","",IF(I571="Festivo",IF(L571&gt;8,IF(M571="SI",8-O571,IF(N571="SI",8,8)),IF(N571="SI",(K571-P571)-J571,IF(M571="SI",L571-O571,L571))),0)),2),"")</f>
        <v/>
      </c>
      <c r="X571" s="28" t="str">
        <f t="shared" ref="X571:X634" si="170">IFERROR(TRUNC(IF(J571="","",IF(I571="festivo",IF(W571+P571+O571=8,P571+O571,IF(W571=8,0,IF(M571="SI",O571,IF(N571="SI",P571,IF(L571&lt;9,0,8-W571))))),0)),2),"")</f>
        <v/>
      </c>
      <c r="Y571" s="23" t="str">
        <f t="shared" ref="Y571:Y634" si="171">IF(J571="","",SUM(V571:X571))</f>
        <v/>
      </c>
      <c r="Z571" s="23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2" t="str">
        <f>IF(E572="","",'Jornada de trabajo'!$D$3)</f>
        <v/>
      </c>
      <c r="E572" s="29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28" t="str">
        <f t="shared" si="163"/>
        <v/>
      </c>
      <c r="R572" s="28" t="str">
        <f t="shared" si="164"/>
        <v/>
      </c>
      <c r="S572" s="28" t="str">
        <f t="shared" si="165"/>
        <v/>
      </c>
      <c r="T572" s="28" t="str">
        <f t="shared" si="166"/>
        <v/>
      </c>
      <c r="U572" s="23" t="str">
        <f t="shared" si="167"/>
        <v/>
      </c>
      <c r="V572" s="28" t="str">
        <f t="shared" si="168"/>
        <v/>
      </c>
      <c r="W572" s="28" t="str">
        <f t="shared" si="169"/>
        <v/>
      </c>
      <c r="X572" s="28" t="str">
        <f t="shared" si="170"/>
        <v/>
      </c>
      <c r="Y572" s="23" t="str">
        <f t="shared" si="171"/>
        <v/>
      </c>
      <c r="Z572" s="23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2" t="str">
        <f>IF(E573="","",'Jornada de trabajo'!$D$3)</f>
        <v/>
      </c>
      <c r="E573" s="29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28" t="str">
        <f t="shared" si="163"/>
        <v/>
      </c>
      <c r="R573" s="28" t="str">
        <f t="shared" si="164"/>
        <v/>
      </c>
      <c r="S573" s="28" t="str">
        <f t="shared" si="165"/>
        <v/>
      </c>
      <c r="T573" s="28" t="str">
        <f t="shared" si="166"/>
        <v/>
      </c>
      <c r="U573" s="23" t="str">
        <f t="shared" si="167"/>
        <v/>
      </c>
      <c r="V573" s="28" t="str">
        <f t="shared" si="168"/>
        <v/>
      </c>
      <c r="W573" s="28" t="str">
        <f t="shared" si="169"/>
        <v/>
      </c>
      <c r="X573" s="28" t="str">
        <f t="shared" si="170"/>
        <v/>
      </c>
      <c r="Y573" s="23" t="str">
        <f t="shared" si="171"/>
        <v/>
      </c>
      <c r="Z573" s="23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2" t="str">
        <f>IF(E574="","",'Jornada de trabajo'!$D$3)</f>
        <v/>
      </c>
      <c r="E574" s="29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28" t="str">
        <f t="shared" si="163"/>
        <v/>
      </c>
      <c r="R574" s="28" t="str">
        <f t="shared" si="164"/>
        <v/>
      </c>
      <c r="S574" s="28" t="str">
        <f t="shared" si="165"/>
        <v/>
      </c>
      <c r="T574" s="28" t="str">
        <f t="shared" si="166"/>
        <v/>
      </c>
      <c r="U574" s="23" t="str">
        <f t="shared" si="167"/>
        <v/>
      </c>
      <c r="V574" s="28" t="str">
        <f t="shared" si="168"/>
        <v/>
      </c>
      <c r="W574" s="28" t="str">
        <f t="shared" si="169"/>
        <v/>
      </c>
      <c r="X574" s="28" t="str">
        <f t="shared" si="170"/>
        <v/>
      </c>
      <c r="Y574" s="23" t="str">
        <f t="shared" si="171"/>
        <v/>
      </c>
      <c r="Z574" s="23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2" t="str">
        <f>IF(E575="","",'Jornada de trabajo'!$D$3)</f>
        <v/>
      </c>
      <c r="E575" s="29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28" t="str">
        <f t="shared" si="163"/>
        <v/>
      </c>
      <c r="R575" s="28" t="str">
        <f t="shared" si="164"/>
        <v/>
      </c>
      <c r="S575" s="28" t="str">
        <f t="shared" si="165"/>
        <v/>
      </c>
      <c r="T575" s="28" t="str">
        <f t="shared" si="166"/>
        <v/>
      </c>
      <c r="U575" s="23" t="str">
        <f t="shared" si="167"/>
        <v/>
      </c>
      <c r="V575" s="28" t="str">
        <f t="shared" si="168"/>
        <v/>
      </c>
      <c r="W575" s="28" t="str">
        <f t="shared" si="169"/>
        <v/>
      </c>
      <c r="X575" s="28" t="str">
        <f t="shared" si="170"/>
        <v/>
      </c>
      <c r="Y575" s="23" t="str">
        <f t="shared" si="171"/>
        <v/>
      </c>
      <c r="Z575" s="23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2" t="str">
        <f>IF(E576="","",'Jornada de trabajo'!$D$3)</f>
        <v/>
      </c>
      <c r="E576" s="29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28" t="str">
        <f t="shared" si="163"/>
        <v/>
      </c>
      <c r="R576" s="28" t="str">
        <f t="shared" si="164"/>
        <v/>
      </c>
      <c r="S576" s="28" t="str">
        <f t="shared" si="165"/>
        <v/>
      </c>
      <c r="T576" s="28" t="str">
        <f t="shared" si="166"/>
        <v/>
      </c>
      <c r="U576" s="23" t="str">
        <f t="shared" si="167"/>
        <v/>
      </c>
      <c r="V576" s="28" t="str">
        <f t="shared" si="168"/>
        <v/>
      </c>
      <c r="W576" s="28" t="str">
        <f t="shared" si="169"/>
        <v/>
      </c>
      <c r="X576" s="28" t="str">
        <f t="shared" si="170"/>
        <v/>
      </c>
      <c r="Y576" s="23" t="str">
        <f t="shared" si="171"/>
        <v/>
      </c>
      <c r="Z576" s="23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2" t="str">
        <f>IF(E577="","",'Jornada de trabajo'!$D$3)</f>
        <v/>
      </c>
      <c r="E577" s="29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28" t="str">
        <f t="shared" si="163"/>
        <v/>
      </c>
      <c r="R577" s="28" t="str">
        <f t="shared" si="164"/>
        <v/>
      </c>
      <c r="S577" s="28" t="str">
        <f t="shared" si="165"/>
        <v/>
      </c>
      <c r="T577" s="28" t="str">
        <f t="shared" si="166"/>
        <v/>
      </c>
      <c r="U577" s="23" t="str">
        <f t="shared" si="167"/>
        <v/>
      </c>
      <c r="V577" s="28" t="str">
        <f t="shared" si="168"/>
        <v/>
      </c>
      <c r="W577" s="28" t="str">
        <f t="shared" si="169"/>
        <v/>
      </c>
      <c r="X577" s="28" t="str">
        <f t="shared" si="170"/>
        <v/>
      </c>
      <c r="Y577" s="23" t="str">
        <f t="shared" si="171"/>
        <v/>
      </c>
      <c r="Z577" s="23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2" t="str">
        <f>IF(E578="","",'Jornada de trabajo'!$D$3)</f>
        <v/>
      </c>
      <c r="E578" s="29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28" t="str">
        <f t="shared" si="163"/>
        <v/>
      </c>
      <c r="R578" s="28" t="str">
        <f t="shared" si="164"/>
        <v/>
      </c>
      <c r="S578" s="28" t="str">
        <f t="shared" si="165"/>
        <v/>
      </c>
      <c r="T578" s="28" t="str">
        <f t="shared" si="166"/>
        <v/>
      </c>
      <c r="U578" s="23" t="str">
        <f t="shared" si="167"/>
        <v/>
      </c>
      <c r="V578" s="28" t="str">
        <f t="shared" si="168"/>
        <v/>
      </c>
      <c r="W578" s="28" t="str">
        <f t="shared" si="169"/>
        <v/>
      </c>
      <c r="X578" s="28" t="str">
        <f t="shared" si="170"/>
        <v/>
      </c>
      <c r="Y578" s="23" t="str">
        <f t="shared" si="171"/>
        <v/>
      </c>
      <c r="Z578" s="23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2" t="str">
        <f>IF(E579="","",'Jornada de trabajo'!$D$3)</f>
        <v/>
      </c>
      <c r="E579" s="29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28" t="str">
        <f t="shared" si="163"/>
        <v/>
      </c>
      <c r="R579" s="28" t="str">
        <f t="shared" si="164"/>
        <v/>
      </c>
      <c r="S579" s="28" t="str">
        <f t="shared" si="165"/>
        <v/>
      </c>
      <c r="T579" s="28" t="str">
        <f t="shared" si="166"/>
        <v/>
      </c>
      <c r="U579" s="23" t="str">
        <f t="shared" si="167"/>
        <v/>
      </c>
      <c r="V579" s="28" t="str">
        <f t="shared" si="168"/>
        <v/>
      </c>
      <c r="W579" s="28" t="str">
        <f t="shared" si="169"/>
        <v/>
      </c>
      <c r="X579" s="28" t="str">
        <f t="shared" si="170"/>
        <v/>
      </c>
      <c r="Y579" s="23" t="str">
        <f t="shared" si="171"/>
        <v/>
      </c>
      <c r="Z579" s="23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2" t="str">
        <f>IF(E580="","",'Jornada de trabajo'!$D$3)</f>
        <v/>
      </c>
      <c r="E580" s="29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28" t="str">
        <f t="shared" si="163"/>
        <v/>
      </c>
      <c r="R580" s="28" t="str">
        <f t="shared" si="164"/>
        <v/>
      </c>
      <c r="S580" s="28" t="str">
        <f t="shared" si="165"/>
        <v/>
      </c>
      <c r="T580" s="28" t="str">
        <f t="shared" si="166"/>
        <v/>
      </c>
      <c r="U580" s="23" t="str">
        <f t="shared" si="167"/>
        <v/>
      </c>
      <c r="V580" s="28" t="str">
        <f t="shared" si="168"/>
        <v/>
      </c>
      <c r="W580" s="28" t="str">
        <f t="shared" si="169"/>
        <v/>
      </c>
      <c r="X580" s="28" t="str">
        <f t="shared" si="170"/>
        <v/>
      </c>
      <c r="Y580" s="23" t="str">
        <f t="shared" si="171"/>
        <v/>
      </c>
      <c r="Z580" s="23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2" t="str">
        <f>IF(E581="","",'Jornada de trabajo'!$D$3)</f>
        <v/>
      </c>
      <c r="E581" s="29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28" t="str">
        <f t="shared" si="163"/>
        <v/>
      </c>
      <c r="R581" s="28" t="str">
        <f t="shared" si="164"/>
        <v/>
      </c>
      <c r="S581" s="28" t="str">
        <f t="shared" si="165"/>
        <v/>
      </c>
      <c r="T581" s="28" t="str">
        <f t="shared" si="166"/>
        <v/>
      </c>
      <c r="U581" s="23" t="str">
        <f t="shared" si="167"/>
        <v/>
      </c>
      <c r="V581" s="28" t="str">
        <f t="shared" si="168"/>
        <v/>
      </c>
      <c r="W581" s="28" t="str">
        <f t="shared" si="169"/>
        <v/>
      </c>
      <c r="X581" s="28" t="str">
        <f t="shared" si="170"/>
        <v/>
      </c>
      <c r="Y581" s="23" t="str">
        <f t="shared" si="171"/>
        <v/>
      </c>
      <c r="Z581" s="23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2" t="str">
        <f>IF(E582="","",'Jornada de trabajo'!$D$3)</f>
        <v/>
      </c>
      <c r="E582" s="29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28" t="str">
        <f t="shared" si="163"/>
        <v/>
      </c>
      <c r="R582" s="28" t="str">
        <f t="shared" si="164"/>
        <v/>
      </c>
      <c r="S582" s="28" t="str">
        <f t="shared" si="165"/>
        <v/>
      </c>
      <c r="T582" s="28" t="str">
        <f t="shared" si="166"/>
        <v/>
      </c>
      <c r="U582" s="23" t="str">
        <f t="shared" si="167"/>
        <v/>
      </c>
      <c r="V582" s="28" t="str">
        <f t="shared" si="168"/>
        <v/>
      </c>
      <c r="W582" s="28" t="str">
        <f t="shared" si="169"/>
        <v/>
      </c>
      <c r="X582" s="28" t="str">
        <f t="shared" si="170"/>
        <v/>
      </c>
      <c r="Y582" s="23" t="str">
        <f t="shared" si="171"/>
        <v/>
      </c>
      <c r="Z582" s="23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2" t="str">
        <f>IF(E583="","",'Jornada de trabajo'!$D$3)</f>
        <v/>
      </c>
      <c r="E583" s="29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28" t="str">
        <f t="shared" si="163"/>
        <v/>
      </c>
      <c r="R583" s="28" t="str">
        <f t="shared" si="164"/>
        <v/>
      </c>
      <c r="S583" s="28" t="str">
        <f t="shared" si="165"/>
        <v/>
      </c>
      <c r="T583" s="28" t="str">
        <f t="shared" si="166"/>
        <v/>
      </c>
      <c r="U583" s="23" t="str">
        <f t="shared" si="167"/>
        <v/>
      </c>
      <c r="V583" s="28" t="str">
        <f t="shared" si="168"/>
        <v/>
      </c>
      <c r="W583" s="28" t="str">
        <f t="shared" si="169"/>
        <v/>
      </c>
      <c r="X583" s="28" t="str">
        <f t="shared" si="170"/>
        <v/>
      </c>
      <c r="Y583" s="23" t="str">
        <f t="shared" si="171"/>
        <v/>
      </c>
      <c r="Z583" s="23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2" t="str">
        <f>IF(E584="","",'Jornada de trabajo'!$D$3)</f>
        <v/>
      </c>
      <c r="E584" s="29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28" t="str">
        <f t="shared" si="163"/>
        <v/>
      </c>
      <c r="R584" s="28" t="str">
        <f t="shared" si="164"/>
        <v/>
      </c>
      <c r="S584" s="28" t="str">
        <f t="shared" si="165"/>
        <v/>
      </c>
      <c r="T584" s="28" t="str">
        <f t="shared" si="166"/>
        <v/>
      </c>
      <c r="U584" s="23" t="str">
        <f t="shared" si="167"/>
        <v/>
      </c>
      <c r="V584" s="28" t="str">
        <f t="shared" si="168"/>
        <v/>
      </c>
      <c r="W584" s="28" t="str">
        <f t="shared" si="169"/>
        <v/>
      </c>
      <c r="X584" s="28" t="str">
        <f t="shared" si="170"/>
        <v/>
      </c>
      <c r="Y584" s="23" t="str">
        <f t="shared" si="171"/>
        <v/>
      </c>
      <c r="Z584" s="23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2" t="str">
        <f>IF(E585="","",'Jornada de trabajo'!$D$3)</f>
        <v/>
      </c>
      <c r="E585" s="29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28" t="str">
        <f t="shared" si="163"/>
        <v/>
      </c>
      <c r="R585" s="28" t="str">
        <f t="shared" si="164"/>
        <v/>
      </c>
      <c r="S585" s="28" t="str">
        <f t="shared" si="165"/>
        <v/>
      </c>
      <c r="T585" s="28" t="str">
        <f t="shared" si="166"/>
        <v/>
      </c>
      <c r="U585" s="23" t="str">
        <f t="shared" si="167"/>
        <v/>
      </c>
      <c r="V585" s="28" t="str">
        <f t="shared" si="168"/>
        <v/>
      </c>
      <c r="W585" s="28" t="str">
        <f t="shared" si="169"/>
        <v/>
      </c>
      <c r="X585" s="28" t="str">
        <f t="shared" si="170"/>
        <v/>
      </c>
      <c r="Y585" s="23" t="str">
        <f t="shared" si="171"/>
        <v/>
      </c>
      <c r="Z585" s="23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2" t="str">
        <f>IF(E586="","",'Jornada de trabajo'!$D$3)</f>
        <v/>
      </c>
      <c r="E586" s="29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28" t="str">
        <f t="shared" si="163"/>
        <v/>
      </c>
      <c r="R586" s="28" t="str">
        <f t="shared" si="164"/>
        <v/>
      </c>
      <c r="S586" s="28" t="str">
        <f t="shared" si="165"/>
        <v/>
      </c>
      <c r="T586" s="28" t="str">
        <f t="shared" si="166"/>
        <v/>
      </c>
      <c r="U586" s="23" t="str">
        <f t="shared" si="167"/>
        <v/>
      </c>
      <c r="V586" s="28" t="str">
        <f t="shared" si="168"/>
        <v/>
      </c>
      <c r="W586" s="28" t="str">
        <f t="shared" si="169"/>
        <v/>
      </c>
      <c r="X586" s="28" t="str">
        <f t="shared" si="170"/>
        <v/>
      </c>
      <c r="Y586" s="23" t="str">
        <f t="shared" si="171"/>
        <v/>
      </c>
      <c r="Z586" s="23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2" t="str">
        <f>IF(E587="","",'Jornada de trabajo'!$D$3)</f>
        <v/>
      </c>
      <c r="E587" s="29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28" t="str">
        <f t="shared" si="163"/>
        <v/>
      </c>
      <c r="R587" s="28" t="str">
        <f t="shared" si="164"/>
        <v/>
      </c>
      <c r="S587" s="28" t="str">
        <f t="shared" si="165"/>
        <v/>
      </c>
      <c r="T587" s="28" t="str">
        <f t="shared" si="166"/>
        <v/>
      </c>
      <c r="U587" s="23" t="str">
        <f t="shared" si="167"/>
        <v/>
      </c>
      <c r="V587" s="28" t="str">
        <f t="shared" si="168"/>
        <v/>
      </c>
      <c r="W587" s="28" t="str">
        <f t="shared" si="169"/>
        <v/>
      </c>
      <c r="X587" s="28" t="str">
        <f t="shared" si="170"/>
        <v/>
      </c>
      <c r="Y587" s="23" t="str">
        <f t="shared" si="171"/>
        <v/>
      </c>
      <c r="Z587" s="23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2" t="str">
        <f>IF(E588="","",'Jornada de trabajo'!$D$3)</f>
        <v/>
      </c>
      <c r="E588" s="29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28" t="str">
        <f t="shared" si="163"/>
        <v/>
      </c>
      <c r="R588" s="28" t="str">
        <f t="shared" si="164"/>
        <v/>
      </c>
      <c r="S588" s="28" t="str">
        <f t="shared" si="165"/>
        <v/>
      </c>
      <c r="T588" s="28" t="str">
        <f t="shared" si="166"/>
        <v/>
      </c>
      <c r="U588" s="23" t="str">
        <f t="shared" si="167"/>
        <v/>
      </c>
      <c r="V588" s="28" t="str">
        <f t="shared" si="168"/>
        <v/>
      </c>
      <c r="W588" s="28" t="str">
        <f t="shared" si="169"/>
        <v/>
      </c>
      <c r="X588" s="28" t="str">
        <f t="shared" si="170"/>
        <v/>
      </c>
      <c r="Y588" s="23" t="str">
        <f t="shared" si="171"/>
        <v/>
      </c>
      <c r="Z588" s="23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2" t="str">
        <f>IF(E589="","",'Jornada de trabajo'!$D$3)</f>
        <v/>
      </c>
      <c r="E589" s="29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28" t="str">
        <f t="shared" si="163"/>
        <v/>
      </c>
      <c r="R589" s="28" t="str">
        <f t="shared" si="164"/>
        <v/>
      </c>
      <c r="S589" s="28" t="str">
        <f t="shared" si="165"/>
        <v/>
      </c>
      <c r="T589" s="28" t="str">
        <f t="shared" si="166"/>
        <v/>
      </c>
      <c r="U589" s="23" t="str">
        <f t="shared" si="167"/>
        <v/>
      </c>
      <c r="V589" s="28" t="str">
        <f t="shared" si="168"/>
        <v/>
      </c>
      <c r="W589" s="28" t="str">
        <f t="shared" si="169"/>
        <v/>
      </c>
      <c r="X589" s="28" t="str">
        <f t="shared" si="170"/>
        <v/>
      </c>
      <c r="Y589" s="23" t="str">
        <f t="shared" si="171"/>
        <v/>
      </c>
      <c r="Z589" s="23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2" t="str">
        <f>IF(E590="","",'Jornada de trabajo'!$D$3)</f>
        <v/>
      </c>
      <c r="E590" s="29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28" t="str">
        <f t="shared" si="163"/>
        <v/>
      </c>
      <c r="R590" s="28" t="str">
        <f t="shared" si="164"/>
        <v/>
      </c>
      <c r="S590" s="28" t="str">
        <f t="shared" si="165"/>
        <v/>
      </c>
      <c r="T590" s="28" t="str">
        <f t="shared" si="166"/>
        <v/>
      </c>
      <c r="U590" s="23" t="str">
        <f t="shared" si="167"/>
        <v/>
      </c>
      <c r="V590" s="28" t="str">
        <f t="shared" si="168"/>
        <v/>
      </c>
      <c r="W590" s="28" t="str">
        <f t="shared" si="169"/>
        <v/>
      </c>
      <c r="X590" s="28" t="str">
        <f t="shared" si="170"/>
        <v/>
      </c>
      <c r="Y590" s="23" t="str">
        <f t="shared" si="171"/>
        <v/>
      </c>
      <c r="Z590" s="23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2" t="str">
        <f>IF(E591="","",'Jornada de trabajo'!$D$3)</f>
        <v/>
      </c>
      <c r="E591" s="29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28" t="str">
        <f t="shared" si="163"/>
        <v/>
      </c>
      <c r="R591" s="28" t="str">
        <f t="shared" si="164"/>
        <v/>
      </c>
      <c r="S591" s="28" t="str">
        <f t="shared" si="165"/>
        <v/>
      </c>
      <c r="T591" s="28" t="str">
        <f t="shared" si="166"/>
        <v/>
      </c>
      <c r="U591" s="23" t="str">
        <f t="shared" si="167"/>
        <v/>
      </c>
      <c r="V591" s="28" t="str">
        <f t="shared" si="168"/>
        <v/>
      </c>
      <c r="W591" s="28" t="str">
        <f t="shared" si="169"/>
        <v/>
      </c>
      <c r="X591" s="28" t="str">
        <f t="shared" si="170"/>
        <v/>
      </c>
      <c r="Y591" s="23" t="str">
        <f t="shared" si="171"/>
        <v/>
      </c>
      <c r="Z591" s="23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2" t="str">
        <f>IF(E592="","",'Jornada de trabajo'!$D$3)</f>
        <v/>
      </c>
      <c r="E592" s="29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28" t="str">
        <f t="shared" si="163"/>
        <v/>
      </c>
      <c r="R592" s="28" t="str">
        <f t="shared" si="164"/>
        <v/>
      </c>
      <c r="S592" s="28" t="str">
        <f t="shared" si="165"/>
        <v/>
      </c>
      <c r="T592" s="28" t="str">
        <f t="shared" si="166"/>
        <v/>
      </c>
      <c r="U592" s="23" t="str">
        <f t="shared" si="167"/>
        <v/>
      </c>
      <c r="V592" s="28" t="str">
        <f t="shared" si="168"/>
        <v/>
      </c>
      <c r="W592" s="28" t="str">
        <f t="shared" si="169"/>
        <v/>
      </c>
      <c r="X592" s="28" t="str">
        <f t="shared" si="170"/>
        <v/>
      </c>
      <c r="Y592" s="23" t="str">
        <f t="shared" si="171"/>
        <v/>
      </c>
      <c r="Z592" s="23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2" t="str">
        <f>IF(E593="","",'Jornada de trabajo'!$D$3)</f>
        <v/>
      </c>
      <c r="E593" s="29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28" t="str">
        <f t="shared" si="163"/>
        <v/>
      </c>
      <c r="R593" s="28" t="str">
        <f t="shared" si="164"/>
        <v/>
      </c>
      <c r="S593" s="28" t="str">
        <f t="shared" si="165"/>
        <v/>
      </c>
      <c r="T593" s="28" t="str">
        <f t="shared" si="166"/>
        <v/>
      </c>
      <c r="U593" s="23" t="str">
        <f t="shared" si="167"/>
        <v/>
      </c>
      <c r="V593" s="28" t="str">
        <f t="shared" si="168"/>
        <v/>
      </c>
      <c r="W593" s="28" t="str">
        <f t="shared" si="169"/>
        <v/>
      </c>
      <c r="X593" s="28" t="str">
        <f t="shared" si="170"/>
        <v/>
      </c>
      <c r="Y593" s="23" t="str">
        <f t="shared" si="171"/>
        <v/>
      </c>
      <c r="Z593" s="23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2" t="str">
        <f>IF(E594="","",'Jornada de trabajo'!$D$3)</f>
        <v/>
      </c>
      <c r="E594" s="29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28" t="str">
        <f t="shared" si="163"/>
        <v/>
      </c>
      <c r="R594" s="28" t="str">
        <f t="shared" si="164"/>
        <v/>
      </c>
      <c r="S594" s="28" t="str">
        <f t="shared" si="165"/>
        <v/>
      </c>
      <c r="T594" s="28" t="str">
        <f t="shared" si="166"/>
        <v/>
      </c>
      <c r="U594" s="23" t="str">
        <f t="shared" si="167"/>
        <v/>
      </c>
      <c r="V594" s="28" t="str">
        <f t="shared" si="168"/>
        <v/>
      </c>
      <c r="W594" s="28" t="str">
        <f t="shared" si="169"/>
        <v/>
      </c>
      <c r="X594" s="28" t="str">
        <f t="shared" si="170"/>
        <v/>
      </c>
      <c r="Y594" s="23" t="str">
        <f t="shared" si="171"/>
        <v/>
      </c>
      <c r="Z594" s="23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2" t="str">
        <f>IF(E595="","",'Jornada de trabajo'!$D$3)</f>
        <v/>
      </c>
      <c r="E595" s="29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28" t="str">
        <f t="shared" si="163"/>
        <v/>
      </c>
      <c r="R595" s="28" t="str">
        <f t="shared" si="164"/>
        <v/>
      </c>
      <c r="S595" s="28" t="str">
        <f t="shared" si="165"/>
        <v/>
      </c>
      <c r="T595" s="28" t="str">
        <f t="shared" si="166"/>
        <v/>
      </c>
      <c r="U595" s="23" t="str">
        <f t="shared" si="167"/>
        <v/>
      </c>
      <c r="V595" s="28" t="str">
        <f t="shared" si="168"/>
        <v/>
      </c>
      <c r="W595" s="28" t="str">
        <f t="shared" si="169"/>
        <v/>
      </c>
      <c r="X595" s="28" t="str">
        <f t="shared" si="170"/>
        <v/>
      </c>
      <c r="Y595" s="23" t="str">
        <f t="shared" si="171"/>
        <v/>
      </c>
      <c r="Z595" s="23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2" t="str">
        <f>IF(E596="","",'Jornada de trabajo'!$D$3)</f>
        <v/>
      </c>
      <c r="E596" s="29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28" t="str">
        <f t="shared" si="163"/>
        <v/>
      </c>
      <c r="R596" s="28" t="str">
        <f t="shared" si="164"/>
        <v/>
      </c>
      <c r="S596" s="28" t="str">
        <f t="shared" si="165"/>
        <v/>
      </c>
      <c r="T596" s="28" t="str">
        <f t="shared" si="166"/>
        <v/>
      </c>
      <c r="U596" s="23" t="str">
        <f t="shared" si="167"/>
        <v/>
      </c>
      <c r="V596" s="28" t="str">
        <f t="shared" si="168"/>
        <v/>
      </c>
      <c r="W596" s="28" t="str">
        <f t="shared" si="169"/>
        <v/>
      </c>
      <c r="X596" s="28" t="str">
        <f t="shared" si="170"/>
        <v/>
      </c>
      <c r="Y596" s="23" t="str">
        <f t="shared" si="171"/>
        <v/>
      </c>
      <c r="Z596" s="23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2" t="str">
        <f>IF(E597="","",'Jornada de trabajo'!$D$3)</f>
        <v/>
      </c>
      <c r="E597" s="29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28" t="str">
        <f t="shared" si="163"/>
        <v/>
      </c>
      <c r="R597" s="28" t="str">
        <f t="shared" si="164"/>
        <v/>
      </c>
      <c r="S597" s="28" t="str">
        <f t="shared" si="165"/>
        <v/>
      </c>
      <c r="T597" s="28" t="str">
        <f t="shared" si="166"/>
        <v/>
      </c>
      <c r="U597" s="23" t="str">
        <f t="shared" si="167"/>
        <v/>
      </c>
      <c r="V597" s="28" t="str">
        <f t="shared" si="168"/>
        <v/>
      </c>
      <c r="W597" s="28" t="str">
        <f t="shared" si="169"/>
        <v/>
      </c>
      <c r="X597" s="28" t="str">
        <f t="shared" si="170"/>
        <v/>
      </c>
      <c r="Y597" s="23" t="str">
        <f t="shared" si="171"/>
        <v/>
      </c>
      <c r="Z597" s="23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2" t="str">
        <f>IF(E598="","",'Jornada de trabajo'!$D$3)</f>
        <v/>
      </c>
      <c r="E598" s="29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28" t="str">
        <f t="shared" si="163"/>
        <v/>
      </c>
      <c r="R598" s="28" t="str">
        <f t="shared" si="164"/>
        <v/>
      </c>
      <c r="S598" s="28" t="str">
        <f t="shared" si="165"/>
        <v/>
      </c>
      <c r="T598" s="28" t="str">
        <f t="shared" si="166"/>
        <v/>
      </c>
      <c r="U598" s="23" t="str">
        <f t="shared" si="167"/>
        <v/>
      </c>
      <c r="V598" s="28" t="str">
        <f t="shared" si="168"/>
        <v/>
      </c>
      <c r="W598" s="28" t="str">
        <f t="shared" si="169"/>
        <v/>
      </c>
      <c r="X598" s="28" t="str">
        <f t="shared" si="170"/>
        <v/>
      </c>
      <c r="Y598" s="23" t="str">
        <f t="shared" si="171"/>
        <v/>
      </c>
      <c r="Z598" s="23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2" t="str">
        <f>IF(E599="","",'Jornada de trabajo'!$D$3)</f>
        <v/>
      </c>
      <c r="E599" s="29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28" t="str">
        <f t="shared" si="163"/>
        <v/>
      </c>
      <c r="R599" s="28" t="str">
        <f t="shared" si="164"/>
        <v/>
      </c>
      <c r="S599" s="28" t="str">
        <f t="shared" si="165"/>
        <v/>
      </c>
      <c r="T599" s="28" t="str">
        <f t="shared" si="166"/>
        <v/>
      </c>
      <c r="U599" s="23" t="str">
        <f t="shared" si="167"/>
        <v/>
      </c>
      <c r="V599" s="28" t="str">
        <f t="shared" si="168"/>
        <v/>
      </c>
      <c r="W599" s="28" t="str">
        <f t="shared" si="169"/>
        <v/>
      </c>
      <c r="X599" s="28" t="str">
        <f t="shared" si="170"/>
        <v/>
      </c>
      <c r="Y599" s="23" t="str">
        <f t="shared" si="171"/>
        <v/>
      </c>
      <c r="Z599" s="23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2" t="str">
        <f>IF(E600="","",'Jornada de trabajo'!$D$3)</f>
        <v/>
      </c>
      <c r="E600" s="29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28" t="str">
        <f t="shared" si="163"/>
        <v/>
      </c>
      <c r="R600" s="28" t="str">
        <f t="shared" si="164"/>
        <v/>
      </c>
      <c r="S600" s="28" t="str">
        <f t="shared" si="165"/>
        <v/>
      </c>
      <c r="T600" s="28" t="str">
        <f t="shared" si="166"/>
        <v/>
      </c>
      <c r="U600" s="23" t="str">
        <f t="shared" si="167"/>
        <v/>
      </c>
      <c r="V600" s="28" t="str">
        <f t="shared" si="168"/>
        <v/>
      </c>
      <c r="W600" s="28" t="str">
        <f t="shared" si="169"/>
        <v/>
      </c>
      <c r="X600" s="28" t="str">
        <f t="shared" si="170"/>
        <v/>
      </c>
      <c r="Y600" s="23" t="str">
        <f t="shared" si="171"/>
        <v/>
      </c>
      <c r="Z600" s="23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2" t="str">
        <f>IF(E601="","",'Jornada de trabajo'!$D$3)</f>
        <v/>
      </c>
      <c r="E601" s="29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28" t="str">
        <f t="shared" si="163"/>
        <v/>
      </c>
      <c r="R601" s="28" t="str">
        <f t="shared" si="164"/>
        <v/>
      </c>
      <c r="S601" s="28" t="str">
        <f t="shared" si="165"/>
        <v/>
      </c>
      <c r="T601" s="28" t="str">
        <f t="shared" si="166"/>
        <v/>
      </c>
      <c r="U601" s="23" t="str">
        <f t="shared" si="167"/>
        <v/>
      </c>
      <c r="V601" s="28" t="str">
        <f t="shared" si="168"/>
        <v/>
      </c>
      <c r="W601" s="28" t="str">
        <f t="shared" si="169"/>
        <v/>
      </c>
      <c r="X601" s="28" t="str">
        <f t="shared" si="170"/>
        <v/>
      </c>
      <c r="Y601" s="23" t="str">
        <f t="shared" si="171"/>
        <v/>
      </c>
      <c r="Z601" s="23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2" t="str">
        <f>IF(E602="","",'Jornada de trabajo'!$D$3)</f>
        <v/>
      </c>
      <c r="E602" s="29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28" t="str">
        <f t="shared" si="163"/>
        <v/>
      </c>
      <c r="R602" s="28" t="str">
        <f t="shared" si="164"/>
        <v/>
      </c>
      <c r="S602" s="28" t="str">
        <f t="shared" si="165"/>
        <v/>
      </c>
      <c r="T602" s="28" t="str">
        <f t="shared" si="166"/>
        <v/>
      </c>
      <c r="U602" s="23" t="str">
        <f t="shared" si="167"/>
        <v/>
      </c>
      <c r="V602" s="28" t="str">
        <f t="shared" si="168"/>
        <v/>
      </c>
      <c r="W602" s="28" t="str">
        <f t="shared" si="169"/>
        <v/>
      </c>
      <c r="X602" s="28" t="str">
        <f t="shared" si="170"/>
        <v/>
      </c>
      <c r="Y602" s="23" t="str">
        <f t="shared" si="171"/>
        <v/>
      </c>
      <c r="Z602" s="23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2" t="str">
        <f>IF(E603="","",'Jornada de trabajo'!$D$3)</f>
        <v/>
      </c>
      <c r="E603" s="29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28" t="str">
        <f t="shared" si="163"/>
        <v/>
      </c>
      <c r="R603" s="28" t="str">
        <f t="shared" si="164"/>
        <v/>
      </c>
      <c r="S603" s="28" t="str">
        <f t="shared" si="165"/>
        <v/>
      </c>
      <c r="T603" s="28" t="str">
        <f t="shared" si="166"/>
        <v/>
      </c>
      <c r="U603" s="23" t="str">
        <f t="shared" si="167"/>
        <v/>
      </c>
      <c r="V603" s="28" t="str">
        <f t="shared" si="168"/>
        <v/>
      </c>
      <c r="W603" s="28" t="str">
        <f t="shared" si="169"/>
        <v/>
      </c>
      <c r="X603" s="28" t="str">
        <f t="shared" si="170"/>
        <v/>
      </c>
      <c r="Y603" s="23" t="str">
        <f t="shared" si="171"/>
        <v/>
      </c>
      <c r="Z603" s="23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2" t="str">
        <f>IF(E604="","",'Jornada de trabajo'!$D$3)</f>
        <v/>
      </c>
      <c r="E604" s="29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28" t="str">
        <f t="shared" si="163"/>
        <v/>
      </c>
      <c r="R604" s="28" t="str">
        <f t="shared" si="164"/>
        <v/>
      </c>
      <c r="S604" s="28" t="str">
        <f t="shared" si="165"/>
        <v/>
      </c>
      <c r="T604" s="28" t="str">
        <f t="shared" si="166"/>
        <v/>
      </c>
      <c r="U604" s="23" t="str">
        <f t="shared" si="167"/>
        <v/>
      </c>
      <c r="V604" s="28" t="str">
        <f t="shared" si="168"/>
        <v/>
      </c>
      <c r="W604" s="28" t="str">
        <f t="shared" si="169"/>
        <v/>
      </c>
      <c r="X604" s="28" t="str">
        <f t="shared" si="170"/>
        <v/>
      </c>
      <c r="Y604" s="23" t="str">
        <f t="shared" si="171"/>
        <v/>
      </c>
      <c r="Z604" s="23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2" t="str">
        <f>IF(E605="","",'Jornada de trabajo'!$D$3)</f>
        <v/>
      </c>
      <c r="E605" s="29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28" t="str">
        <f t="shared" si="163"/>
        <v/>
      </c>
      <c r="R605" s="28" t="str">
        <f t="shared" si="164"/>
        <v/>
      </c>
      <c r="S605" s="28" t="str">
        <f t="shared" si="165"/>
        <v/>
      </c>
      <c r="T605" s="28" t="str">
        <f t="shared" si="166"/>
        <v/>
      </c>
      <c r="U605" s="23" t="str">
        <f t="shared" si="167"/>
        <v/>
      </c>
      <c r="V605" s="28" t="str">
        <f t="shared" si="168"/>
        <v/>
      </c>
      <c r="W605" s="28" t="str">
        <f t="shared" si="169"/>
        <v/>
      </c>
      <c r="X605" s="28" t="str">
        <f t="shared" si="170"/>
        <v/>
      </c>
      <c r="Y605" s="23" t="str">
        <f t="shared" si="171"/>
        <v/>
      </c>
      <c r="Z605" s="23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2" t="str">
        <f>IF(E606="","",'Jornada de trabajo'!$D$3)</f>
        <v/>
      </c>
      <c r="E606" s="29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28" t="str">
        <f t="shared" si="163"/>
        <v/>
      </c>
      <c r="R606" s="28" t="str">
        <f t="shared" si="164"/>
        <v/>
      </c>
      <c r="S606" s="28" t="str">
        <f t="shared" si="165"/>
        <v/>
      </c>
      <c r="T606" s="28" t="str">
        <f t="shared" si="166"/>
        <v/>
      </c>
      <c r="U606" s="23" t="str">
        <f t="shared" si="167"/>
        <v/>
      </c>
      <c r="V606" s="28" t="str">
        <f t="shared" si="168"/>
        <v/>
      </c>
      <c r="W606" s="28" t="str">
        <f t="shared" si="169"/>
        <v/>
      </c>
      <c r="X606" s="28" t="str">
        <f t="shared" si="170"/>
        <v/>
      </c>
      <c r="Y606" s="23" t="str">
        <f t="shared" si="171"/>
        <v/>
      </c>
      <c r="Z606" s="23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2" t="str">
        <f>IF(E607="","",'Jornada de trabajo'!$D$3)</f>
        <v/>
      </c>
      <c r="E607" s="29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28" t="str">
        <f t="shared" si="163"/>
        <v/>
      </c>
      <c r="R607" s="28" t="str">
        <f t="shared" si="164"/>
        <v/>
      </c>
      <c r="S607" s="28" t="str">
        <f t="shared" si="165"/>
        <v/>
      </c>
      <c r="T607" s="28" t="str">
        <f t="shared" si="166"/>
        <v/>
      </c>
      <c r="U607" s="23" t="str">
        <f t="shared" si="167"/>
        <v/>
      </c>
      <c r="V607" s="28" t="str">
        <f t="shared" si="168"/>
        <v/>
      </c>
      <c r="W607" s="28" t="str">
        <f t="shared" si="169"/>
        <v/>
      </c>
      <c r="X607" s="28" t="str">
        <f t="shared" si="170"/>
        <v/>
      </c>
      <c r="Y607" s="23" t="str">
        <f t="shared" si="171"/>
        <v/>
      </c>
      <c r="Z607" s="23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2" t="str">
        <f>IF(E608="","",'Jornada de trabajo'!$D$3)</f>
        <v/>
      </c>
      <c r="E608" s="29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28" t="str">
        <f t="shared" si="163"/>
        <v/>
      </c>
      <c r="R608" s="28" t="str">
        <f t="shared" si="164"/>
        <v/>
      </c>
      <c r="S608" s="28" t="str">
        <f t="shared" si="165"/>
        <v/>
      </c>
      <c r="T608" s="28" t="str">
        <f t="shared" si="166"/>
        <v/>
      </c>
      <c r="U608" s="23" t="str">
        <f t="shared" si="167"/>
        <v/>
      </c>
      <c r="V608" s="28" t="str">
        <f t="shared" si="168"/>
        <v/>
      </c>
      <c r="W608" s="28" t="str">
        <f t="shared" si="169"/>
        <v/>
      </c>
      <c r="X608" s="28" t="str">
        <f t="shared" si="170"/>
        <v/>
      </c>
      <c r="Y608" s="23" t="str">
        <f t="shared" si="171"/>
        <v/>
      </c>
      <c r="Z608" s="23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2" t="str">
        <f>IF(E609="","",'Jornada de trabajo'!$D$3)</f>
        <v/>
      </c>
      <c r="E609" s="29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28" t="str">
        <f t="shared" si="163"/>
        <v/>
      </c>
      <c r="R609" s="28" t="str">
        <f t="shared" si="164"/>
        <v/>
      </c>
      <c r="S609" s="28" t="str">
        <f t="shared" si="165"/>
        <v/>
      </c>
      <c r="T609" s="28" t="str">
        <f t="shared" si="166"/>
        <v/>
      </c>
      <c r="U609" s="23" t="str">
        <f t="shared" si="167"/>
        <v/>
      </c>
      <c r="V609" s="28" t="str">
        <f t="shared" si="168"/>
        <v/>
      </c>
      <c r="W609" s="28" t="str">
        <f t="shared" si="169"/>
        <v/>
      </c>
      <c r="X609" s="28" t="str">
        <f t="shared" si="170"/>
        <v/>
      </c>
      <c r="Y609" s="23" t="str">
        <f t="shared" si="171"/>
        <v/>
      </c>
      <c r="Z609" s="23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2" t="str">
        <f>IF(E610="","",'Jornada de trabajo'!$D$3)</f>
        <v/>
      </c>
      <c r="E610" s="29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28" t="str">
        <f t="shared" si="163"/>
        <v/>
      </c>
      <c r="R610" s="28" t="str">
        <f t="shared" si="164"/>
        <v/>
      </c>
      <c r="S610" s="28" t="str">
        <f t="shared" si="165"/>
        <v/>
      </c>
      <c r="T610" s="28" t="str">
        <f t="shared" si="166"/>
        <v/>
      </c>
      <c r="U610" s="23" t="str">
        <f t="shared" si="167"/>
        <v/>
      </c>
      <c r="V610" s="28" t="str">
        <f t="shared" si="168"/>
        <v/>
      </c>
      <c r="W610" s="28" t="str">
        <f t="shared" si="169"/>
        <v/>
      </c>
      <c r="X610" s="28" t="str">
        <f t="shared" si="170"/>
        <v/>
      </c>
      <c r="Y610" s="23" t="str">
        <f t="shared" si="171"/>
        <v/>
      </c>
      <c r="Z610" s="23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2" t="str">
        <f>IF(E611="","",'Jornada de trabajo'!$D$3)</f>
        <v/>
      </c>
      <c r="E611" s="29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28" t="str">
        <f t="shared" si="163"/>
        <v/>
      </c>
      <c r="R611" s="28" t="str">
        <f t="shared" si="164"/>
        <v/>
      </c>
      <c r="S611" s="28" t="str">
        <f t="shared" si="165"/>
        <v/>
      </c>
      <c r="T611" s="28" t="str">
        <f t="shared" si="166"/>
        <v/>
      </c>
      <c r="U611" s="23" t="str">
        <f t="shared" si="167"/>
        <v/>
      </c>
      <c r="V611" s="28" t="str">
        <f t="shared" si="168"/>
        <v/>
      </c>
      <c r="W611" s="28" t="str">
        <f t="shared" si="169"/>
        <v/>
      </c>
      <c r="X611" s="28" t="str">
        <f t="shared" si="170"/>
        <v/>
      </c>
      <c r="Y611" s="23" t="str">
        <f t="shared" si="171"/>
        <v/>
      </c>
      <c r="Z611" s="23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2" t="str">
        <f>IF(E612="","",'Jornada de trabajo'!$D$3)</f>
        <v/>
      </c>
      <c r="E612" s="29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28" t="str">
        <f t="shared" si="163"/>
        <v/>
      </c>
      <c r="R612" s="28" t="str">
        <f t="shared" si="164"/>
        <v/>
      </c>
      <c r="S612" s="28" t="str">
        <f t="shared" si="165"/>
        <v/>
      </c>
      <c r="T612" s="28" t="str">
        <f t="shared" si="166"/>
        <v/>
      </c>
      <c r="U612" s="23" t="str">
        <f t="shared" si="167"/>
        <v/>
      </c>
      <c r="V612" s="28" t="str">
        <f t="shared" si="168"/>
        <v/>
      </c>
      <c r="W612" s="28" t="str">
        <f t="shared" si="169"/>
        <v/>
      </c>
      <c r="X612" s="28" t="str">
        <f t="shared" si="170"/>
        <v/>
      </c>
      <c r="Y612" s="23" t="str">
        <f t="shared" si="171"/>
        <v/>
      </c>
      <c r="Z612" s="23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2" t="str">
        <f>IF(E613="","",'Jornada de trabajo'!$D$3)</f>
        <v/>
      </c>
      <c r="E613" s="29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28" t="str">
        <f t="shared" si="163"/>
        <v/>
      </c>
      <c r="R613" s="28" t="str">
        <f t="shared" si="164"/>
        <v/>
      </c>
      <c r="S613" s="28" t="str">
        <f t="shared" si="165"/>
        <v/>
      </c>
      <c r="T613" s="28" t="str">
        <f t="shared" si="166"/>
        <v/>
      </c>
      <c r="U613" s="23" t="str">
        <f t="shared" si="167"/>
        <v/>
      </c>
      <c r="V613" s="28" t="str">
        <f t="shared" si="168"/>
        <v/>
      </c>
      <c r="W613" s="28" t="str">
        <f t="shared" si="169"/>
        <v/>
      </c>
      <c r="X613" s="28" t="str">
        <f t="shared" si="170"/>
        <v/>
      </c>
      <c r="Y613" s="23" t="str">
        <f t="shared" si="171"/>
        <v/>
      </c>
      <c r="Z613" s="23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2" t="str">
        <f>IF(E614="","",'Jornada de trabajo'!$D$3)</f>
        <v/>
      </c>
      <c r="E614" s="29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28" t="str">
        <f t="shared" si="163"/>
        <v/>
      </c>
      <c r="R614" s="28" t="str">
        <f t="shared" si="164"/>
        <v/>
      </c>
      <c r="S614" s="28" t="str">
        <f t="shared" si="165"/>
        <v/>
      </c>
      <c r="T614" s="28" t="str">
        <f t="shared" si="166"/>
        <v/>
      </c>
      <c r="U614" s="23" t="str">
        <f t="shared" si="167"/>
        <v/>
      </c>
      <c r="V614" s="28" t="str">
        <f t="shared" si="168"/>
        <v/>
      </c>
      <c r="W614" s="28" t="str">
        <f t="shared" si="169"/>
        <v/>
      </c>
      <c r="X614" s="28" t="str">
        <f t="shared" si="170"/>
        <v/>
      </c>
      <c r="Y614" s="23" t="str">
        <f t="shared" si="171"/>
        <v/>
      </c>
      <c r="Z614" s="23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2" t="str">
        <f>IF(E615="","",'Jornada de trabajo'!$D$3)</f>
        <v/>
      </c>
      <c r="E615" s="29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28" t="str">
        <f t="shared" si="163"/>
        <v/>
      </c>
      <c r="R615" s="28" t="str">
        <f t="shared" si="164"/>
        <v/>
      </c>
      <c r="S615" s="28" t="str">
        <f t="shared" si="165"/>
        <v/>
      </c>
      <c r="T615" s="28" t="str">
        <f t="shared" si="166"/>
        <v/>
      </c>
      <c r="U615" s="23" t="str">
        <f t="shared" si="167"/>
        <v/>
      </c>
      <c r="V615" s="28" t="str">
        <f t="shared" si="168"/>
        <v/>
      </c>
      <c r="W615" s="28" t="str">
        <f t="shared" si="169"/>
        <v/>
      </c>
      <c r="X615" s="28" t="str">
        <f t="shared" si="170"/>
        <v/>
      </c>
      <c r="Y615" s="23" t="str">
        <f t="shared" si="171"/>
        <v/>
      </c>
      <c r="Z615" s="23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2" t="str">
        <f>IF(E616="","",'Jornada de trabajo'!$D$3)</f>
        <v/>
      </c>
      <c r="E616" s="29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28" t="str">
        <f t="shared" si="163"/>
        <v/>
      </c>
      <c r="R616" s="28" t="str">
        <f t="shared" si="164"/>
        <v/>
      </c>
      <c r="S616" s="28" t="str">
        <f t="shared" si="165"/>
        <v/>
      </c>
      <c r="T616" s="28" t="str">
        <f t="shared" si="166"/>
        <v/>
      </c>
      <c r="U616" s="23" t="str">
        <f t="shared" si="167"/>
        <v/>
      </c>
      <c r="V616" s="28" t="str">
        <f t="shared" si="168"/>
        <v/>
      </c>
      <c r="W616" s="28" t="str">
        <f t="shared" si="169"/>
        <v/>
      </c>
      <c r="X616" s="28" t="str">
        <f t="shared" si="170"/>
        <v/>
      </c>
      <c r="Y616" s="23" t="str">
        <f t="shared" si="171"/>
        <v/>
      </c>
      <c r="Z616" s="23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2" t="str">
        <f>IF(E617="","",'Jornada de trabajo'!$D$3)</f>
        <v/>
      </c>
      <c r="E617" s="29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28" t="str">
        <f t="shared" si="163"/>
        <v/>
      </c>
      <c r="R617" s="28" t="str">
        <f t="shared" si="164"/>
        <v/>
      </c>
      <c r="S617" s="28" t="str">
        <f t="shared" si="165"/>
        <v/>
      </c>
      <c r="T617" s="28" t="str">
        <f t="shared" si="166"/>
        <v/>
      </c>
      <c r="U617" s="23" t="str">
        <f t="shared" si="167"/>
        <v/>
      </c>
      <c r="V617" s="28" t="str">
        <f t="shared" si="168"/>
        <v/>
      </c>
      <c r="W617" s="28" t="str">
        <f t="shared" si="169"/>
        <v/>
      </c>
      <c r="X617" s="28" t="str">
        <f t="shared" si="170"/>
        <v/>
      </c>
      <c r="Y617" s="23" t="str">
        <f t="shared" si="171"/>
        <v/>
      </c>
      <c r="Z617" s="23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2" t="str">
        <f>IF(E618="","",'Jornada de trabajo'!$D$3)</f>
        <v/>
      </c>
      <c r="E618" s="29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28" t="str">
        <f t="shared" si="163"/>
        <v/>
      </c>
      <c r="R618" s="28" t="str">
        <f t="shared" si="164"/>
        <v/>
      </c>
      <c r="S618" s="28" t="str">
        <f t="shared" si="165"/>
        <v/>
      </c>
      <c r="T618" s="28" t="str">
        <f t="shared" si="166"/>
        <v/>
      </c>
      <c r="U618" s="23" t="str">
        <f t="shared" si="167"/>
        <v/>
      </c>
      <c r="V618" s="28" t="str">
        <f t="shared" si="168"/>
        <v/>
      </c>
      <c r="W618" s="28" t="str">
        <f t="shared" si="169"/>
        <v/>
      </c>
      <c r="X618" s="28" t="str">
        <f t="shared" si="170"/>
        <v/>
      </c>
      <c r="Y618" s="23" t="str">
        <f t="shared" si="171"/>
        <v/>
      </c>
      <c r="Z618" s="23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2" t="str">
        <f>IF(E619="","",'Jornada de trabajo'!$D$3)</f>
        <v/>
      </c>
      <c r="E619" s="29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28" t="str">
        <f t="shared" si="163"/>
        <v/>
      </c>
      <c r="R619" s="28" t="str">
        <f t="shared" si="164"/>
        <v/>
      </c>
      <c r="S619" s="28" t="str">
        <f t="shared" si="165"/>
        <v/>
      </c>
      <c r="T619" s="28" t="str">
        <f t="shared" si="166"/>
        <v/>
      </c>
      <c r="U619" s="23" t="str">
        <f t="shared" si="167"/>
        <v/>
      </c>
      <c r="V619" s="28" t="str">
        <f t="shared" si="168"/>
        <v/>
      </c>
      <c r="W619" s="28" t="str">
        <f t="shared" si="169"/>
        <v/>
      </c>
      <c r="X619" s="28" t="str">
        <f t="shared" si="170"/>
        <v/>
      </c>
      <c r="Y619" s="23" t="str">
        <f t="shared" si="171"/>
        <v/>
      </c>
      <c r="Z619" s="23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2" t="str">
        <f>IF(E620="","",'Jornada de trabajo'!$D$3)</f>
        <v/>
      </c>
      <c r="E620" s="29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28" t="str">
        <f t="shared" si="163"/>
        <v/>
      </c>
      <c r="R620" s="28" t="str">
        <f t="shared" si="164"/>
        <v/>
      </c>
      <c r="S620" s="28" t="str">
        <f t="shared" si="165"/>
        <v/>
      </c>
      <c r="T620" s="28" t="str">
        <f t="shared" si="166"/>
        <v/>
      </c>
      <c r="U620" s="23" t="str">
        <f t="shared" si="167"/>
        <v/>
      </c>
      <c r="V620" s="28" t="str">
        <f t="shared" si="168"/>
        <v/>
      </c>
      <c r="W620" s="28" t="str">
        <f t="shared" si="169"/>
        <v/>
      </c>
      <c r="X620" s="28" t="str">
        <f t="shared" si="170"/>
        <v/>
      </c>
      <c r="Y620" s="23" t="str">
        <f t="shared" si="171"/>
        <v/>
      </c>
      <c r="Z620" s="23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2" t="str">
        <f>IF(E621="","",'Jornada de trabajo'!$D$3)</f>
        <v/>
      </c>
      <c r="E621" s="29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28" t="str">
        <f t="shared" si="163"/>
        <v/>
      </c>
      <c r="R621" s="28" t="str">
        <f t="shared" si="164"/>
        <v/>
      </c>
      <c r="S621" s="28" t="str">
        <f t="shared" si="165"/>
        <v/>
      </c>
      <c r="T621" s="28" t="str">
        <f t="shared" si="166"/>
        <v/>
      </c>
      <c r="U621" s="23" t="str">
        <f t="shared" si="167"/>
        <v/>
      </c>
      <c r="V621" s="28" t="str">
        <f t="shared" si="168"/>
        <v/>
      </c>
      <c r="W621" s="28" t="str">
        <f t="shared" si="169"/>
        <v/>
      </c>
      <c r="X621" s="28" t="str">
        <f t="shared" si="170"/>
        <v/>
      </c>
      <c r="Y621" s="23" t="str">
        <f t="shared" si="171"/>
        <v/>
      </c>
      <c r="Z621" s="23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2" t="str">
        <f>IF(E622="","",'Jornada de trabajo'!$D$3)</f>
        <v/>
      </c>
      <c r="E622" s="29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28" t="str">
        <f t="shared" si="163"/>
        <v/>
      </c>
      <c r="R622" s="28" t="str">
        <f t="shared" si="164"/>
        <v/>
      </c>
      <c r="S622" s="28" t="str">
        <f t="shared" si="165"/>
        <v/>
      </c>
      <c r="T622" s="28" t="str">
        <f t="shared" si="166"/>
        <v/>
      </c>
      <c r="U622" s="23" t="str">
        <f t="shared" si="167"/>
        <v/>
      </c>
      <c r="V622" s="28" t="str">
        <f t="shared" si="168"/>
        <v/>
      </c>
      <c r="W622" s="28" t="str">
        <f t="shared" si="169"/>
        <v/>
      </c>
      <c r="X622" s="28" t="str">
        <f t="shared" si="170"/>
        <v/>
      </c>
      <c r="Y622" s="23" t="str">
        <f t="shared" si="171"/>
        <v/>
      </c>
      <c r="Z622" s="23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2" t="str">
        <f>IF(E623="","",'Jornada de trabajo'!$D$3)</f>
        <v/>
      </c>
      <c r="E623" s="29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28" t="str">
        <f t="shared" si="163"/>
        <v/>
      </c>
      <c r="R623" s="28" t="str">
        <f t="shared" si="164"/>
        <v/>
      </c>
      <c r="S623" s="28" t="str">
        <f t="shared" si="165"/>
        <v/>
      </c>
      <c r="T623" s="28" t="str">
        <f t="shared" si="166"/>
        <v/>
      </c>
      <c r="U623" s="23" t="str">
        <f t="shared" si="167"/>
        <v/>
      </c>
      <c r="V623" s="28" t="str">
        <f t="shared" si="168"/>
        <v/>
      </c>
      <c r="W623" s="28" t="str">
        <f t="shared" si="169"/>
        <v/>
      </c>
      <c r="X623" s="28" t="str">
        <f t="shared" si="170"/>
        <v/>
      </c>
      <c r="Y623" s="23" t="str">
        <f t="shared" si="171"/>
        <v/>
      </c>
      <c r="Z623" s="23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2" t="str">
        <f>IF(E624="","",'Jornada de trabajo'!$D$3)</f>
        <v/>
      </c>
      <c r="E624" s="29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28" t="str">
        <f t="shared" si="163"/>
        <v/>
      </c>
      <c r="R624" s="28" t="str">
        <f t="shared" si="164"/>
        <v/>
      </c>
      <c r="S624" s="28" t="str">
        <f t="shared" si="165"/>
        <v/>
      </c>
      <c r="T624" s="28" t="str">
        <f t="shared" si="166"/>
        <v/>
      </c>
      <c r="U624" s="23" t="str">
        <f t="shared" si="167"/>
        <v/>
      </c>
      <c r="V624" s="28" t="str">
        <f t="shared" si="168"/>
        <v/>
      </c>
      <c r="W624" s="28" t="str">
        <f t="shared" si="169"/>
        <v/>
      </c>
      <c r="X624" s="28" t="str">
        <f t="shared" si="170"/>
        <v/>
      </c>
      <c r="Y624" s="23" t="str">
        <f t="shared" si="171"/>
        <v/>
      </c>
      <c r="Z624" s="23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2" t="str">
        <f>IF(E625="","",'Jornada de trabajo'!$D$3)</f>
        <v/>
      </c>
      <c r="E625" s="29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28" t="str">
        <f t="shared" si="163"/>
        <v/>
      </c>
      <c r="R625" s="28" t="str">
        <f t="shared" si="164"/>
        <v/>
      </c>
      <c r="S625" s="28" t="str">
        <f t="shared" si="165"/>
        <v/>
      </c>
      <c r="T625" s="28" t="str">
        <f t="shared" si="166"/>
        <v/>
      </c>
      <c r="U625" s="23" t="str">
        <f t="shared" si="167"/>
        <v/>
      </c>
      <c r="V625" s="28" t="str">
        <f t="shared" si="168"/>
        <v/>
      </c>
      <c r="W625" s="28" t="str">
        <f t="shared" si="169"/>
        <v/>
      </c>
      <c r="X625" s="28" t="str">
        <f t="shared" si="170"/>
        <v/>
      </c>
      <c r="Y625" s="23" t="str">
        <f t="shared" si="171"/>
        <v/>
      </c>
      <c r="Z625" s="23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2" t="str">
        <f>IF(E626="","",'Jornada de trabajo'!$D$3)</f>
        <v/>
      </c>
      <c r="E626" s="29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28" t="str">
        <f t="shared" si="163"/>
        <v/>
      </c>
      <c r="R626" s="28" t="str">
        <f t="shared" si="164"/>
        <v/>
      </c>
      <c r="S626" s="28" t="str">
        <f t="shared" si="165"/>
        <v/>
      </c>
      <c r="T626" s="28" t="str">
        <f t="shared" si="166"/>
        <v/>
      </c>
      <c r="U626" s="23" t="str">
        <f t="shared" si="167"/>
        <v/>
      </c>
      <c r="V626" s="28" t="str">
        <f t="shared" si="168"/>
        <v/>
      </c>
      <c r="W626" s="28" t="str">
        <f t="shared" si="169"/>
        <v/>
      </c>
      <c r="X626" s="28" t="str">
        <f t="shared" si="170"/>
        <v/>
      </c>
      <c r="Y626" s="23" t="str">
        <f t="shared" si="171"/>
        <v/>
      </c>
      <c r="Z626" s="23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2" t="str">
        <f>IF(E627="","",'Jornada de trabajo'!$D$3)</f>
        <v/>
      </c>
      <c r="E627" s="29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28" t="str">
        <f t="shared" si="163"/>
        <v/>
      </c>
      <c r="R627" s="28" t="str">
        <f t="shared" si="164"/>
        <v/>
      </c>
      <c r="S627" s="28" t="str">
        <f t="shared" si="165"/>
        <v/>
      </c>
      <c r="T627" s="28" t="str">
        <f t="shared" si="166"/>
        <v/>
      </c>
      <c r="U627" s="23" t="str">
        <f t="shared" si="167"/>
        <v/>
      </c>
      <c r="V627" s="28" t="str">
        <f t="shared" si="168"/>
        <v/>
      </c>
      <c r="W627" s="28" t="str">
        <f t="shared" si="169"/>
        <v/>
      </c>
      <c r="X627" s="28" t="str">
        <f t="shared" si="170"/>
        <v/>
      </c>
      <c r="Y627" s="23" t="str">
        <f t="shared" si="171"/>
        <v/>
      </c>
      <c r="Z627" s="23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2" t="str">
        <f>IF(E628="","",'Jornada de trabajo'!$D$3)</f>
        <v/>
      </c>
      <c r="E628" s="29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28" t="str">
        <f t="shared" si="163"/>
        <v/>
      </c>
      <c r="R628" s="28" t="str">
        <f t="shared" si="164"/>
        <v/>
      </c>
      <c r="S628" s="28" t="str">
        <f t="shared" si="165"/>
        <v/>
      </c>
      <c r="T628" s="28" t="str">
        <f t="shared" si="166"/>
        <v/>
      </c>
      <c r="U628" s="23" t="str">
        <f t="shared" si="167"/>
        <v/>
      </c>
      <c r="V628" s="28" t="str">
        <f t="shared" si="168"/>
        <v/>
      </c>
      <c r="W628" s="28" t="str">
        <f t="shared" si="169"/>
        <v/>
      </c>
      <c r="X628" s="28" t="str">
        <f t="shared" si="170"/>
        <v/>
      </c>
      <c r="Y628" s="23" t="str">
        <f t="shared" si="171"/>
        <v/>
      </c>
      <c r="Z628" s="23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2" t="str">
        <f>IF(E629="","",'Jornada de trabajo'!$D$3)</f>
        <v/>
      </c>
      <c r="E629" s="29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28" t="str">
        <f t="shared" si="163"/>
        <v/>
      </c>
      <c r="R629" s="28" t="str">
        <f t="shared" si="164"/>
        <v/>
      </c>
      <c r="S629" s="28" t="str">
        <f t="shared" si="165"/>
        <v/>
      </c>
      <c r="T629" s="28" t="str">
        <f t="shared" si="166"/>
        <v/>
      </c>
      <c r="U629" s="23" t="str">
        <f t="shared" si="167"/>
        <v/>
      </c>
      <c r="V629" s="28" t="str">
        <f t="shared" si="168"/>
        <v/>
      </c>
      <c r="W629" s="28" t="str">
        <f t="shared" si="169"/>
        <v/>
      </c>
      <c r="X629" s="28" t="str">
        <f t="shared" si="170"/>
        <v/>
      </c>
      <c r="Y629" s="23" t="str">
        <f t="shared" si="171"/>
        <v/>
      </c>
      <c r="Z629" s="23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2" t="str">
        <f>IF(E630="","",'Jornada de trabajo'!$D$3)</f>
        <v/>
      </c>
      <c r="E630" s="29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28" t="str">
        <f t="shared" si="163"/>
        <v/>
      </c>
      <c r="R630" s="28" t="str">
        <f t="shared" si="164"/>
        <v/>
      </c>
      <c r="S630" s="28" t="str">
        <f t="shared" si="165"/>
        <v/>
      </c>
      <c r="T630" s="28" t="str">
        <f t="shared" si="166"/>
        <v/>
      </c>
      <c r="U630" s="23" t="str">
        <f t="shared" si="167"/>
        <v/>
      </c>
      <c r="V630" s="28" t="str">
        <f t="shared" si="168"/>
        <v/>
      </c>
      <c r="W630" s="28" t="str">
        <f t="shared" si="169"/>
        <v/>
      </c>
      <c r="X630" s="28" t="str">
        <f t="shared" si="170"/>
        <v/>
      </c>
      <c r="Y630" s="23" t="str">
        <f t="shared" si="171"/>
        <v/>
      </c>
      <c r="Z630" s="23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2" t="str">
        <f>IF(E631="","",'Jornada de trabajo'!$D$3)</f>
        <v/>
      </c>
      <c r="E631" s="29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28" t="str">
        <f t="shared" si="163"/>
        <v/>
      </c>
      <c r="R631" s="28" t="str">
        <f t="shared" si="164"/>
        <v/>
      </c>
      <c r="S631" s="28" t="str">
        <f t="shared" si="165"/>
        <v/>
      </c>
      <c r="T631" s="28" t="str">
        <f t="shared" si="166"/>
        <v/>
      </c>
      <c r="U631" s="23" t="str">
        <f t="shared" si="167"/>
        <v/>
      </c>
      <c r="V631" s="28" t="str">
        <f t="shared" si="168"/>
        <v/>
      </c>
      <c r="W631" s="28" t="str">
        <f t="shared" si="169"/>
        <v/>
      </c>
      <c r="X631" s="28" t="str">
        <f t="shared" si="170"/>
        <v/>
      </c>
      <c r="Y631" s="23" t="str">
        <f t="shared" si="171"/>
        <v/>
      </c>
      <c r="Z631" s="23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2" t="str">
        <f>IF(E632="","",'Jornada de trabajo'!$D$3)</f>
        <v/>
      </c>
      <c r="E632" s="29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28" t="str">
        <f t="shared" si="163"/>
        <v/>
      </c>
      <c r="R632" s="28" t="str">
        <f t="shared" si="164"/>
        <v/>
      </c>
      <c r="S632" s="28" t="str">
        <f t="shared" si="165"/>
        <v/>
      </c>
      <c r="T632" s="28" t="str">
        <f t="shared" si="166"/>
        <v/>
      </c>
      <c r="U632" s="23" t="str">
        <f t="shared" si="167"/>
        <v/>
      </c>
      <c r="V632" s="28" t="str">
        <f t="shared" si="168"/>
        <v/>
      </c>
      <c r="W632" s="28" t="str">
        <f t="shared" si="169"/>
        <v/>
      </c>
      <c r="X632" s="28" t="str">
        <f t="shared" si="170"/>
        <v/>
      </c>
      <c r="Y632" s="23" t="str">
        <f t="shared" si="171"/>
        <v/>
      </c>
      <c r="Z632" s="23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2" t="str">
        <f>IF(E633="","",'Jornada de trabajo'!$D$3)</f>
        <v/>
      </c>
      <c r="E633" s="29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28" t="str">
        <f t="shared" si="163"/>
        <v/>
      </c>
      <c r="R633" s="28" t="str">
        <f t="shared" si="164"/>
        <v/>
      </c>
      <c r="S633" s="28" t="str">
        <f t="shared" si="165"/>
        <v/>
      </c>
      <c r="T633" s="28" t="str">
        <f t="shared" si="166"/>
        <v/>
      </c>
      <c r="U633" s="23" t="str">
        <f t="shared" si="167"/>
        <v/>
      </c>
      <c r="V633" s="28" t="str">
        <f t="shared" si="168"/>
        <v/>
      </c>
      <c r="W633" s="28" t="str">
        <f t="shared" si="169"/>
        <v/>
      </c>
      <c r="X633" s="28" t="str">
        <f t="shared" si="170"/>
        <v/>
      </c>
      <c r="Y633" s="23" t="str">
        <f t="shared" si="171"/>
        <v/>
      </c>
      <c r="Z633" s="23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2" t="str">
        <f>IF(E634="","",'Jornada de trabajo'!$D$3)</f>
        <v/>
      </c>
      <c r="E634" s="29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28" t="str">
        <f t="shared" si="163"/>
        <v/>
      </c>
      <c r="R634" s="28" t="str">
        <f t="shared" si="164"/>
        <v/>
      </c>
      <c r="S634" s="28" t="str">
        <f t="shared" si="165"/>
        <v/>
      </c>
      <c r="T634" s="28" t="str">
        <f t="shared" si="166"/>
        <v/>
      </c>
      <c r="U634" s="23" t="str">
        <f t="shared" si="167"/>
        <v/>
      </c>
      <c r="V634" s="28" t="str">
        <f t="shared" si="168"/>
        <v/>
      </c>
      <c r="W634" s="28" t="str">
        <f t="shared" si="169"/>
        <v/>
      </c>
      <c r="X634" s="28" t="str">
        <f t="shared" si="170"/>
        <v/>
      </c>
      <c r="Y634" s="23" t="str">
        <f t="shared" si="171"/>
        <v/>
      </c>
      <c r="Z634" s="23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2" t="str">
        <f>IF(E635="","",'Jornada de trabajo'!$D$3)</f>
        <v/>
      </c>
      <c r="E635" s="29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28" t="str">
        <f t="shared" ref="Q635:Q698" si="181">IFERROR(TRUNC(IF(J635="","",IF(I635="Festivo",0,L635-(O635+P635))),2),"")</f>
        <v/>
      </c>
      <c r="R635" s="28" t="str">
        <f t="shared" ref="R635:R698" si="182">IFERROR(TRUNC(IF(J635="","",IF(I635="Festivo",0,P635+O635)),2),"")</f>
        <v/>
      </c>
      <c r="S635" s="28" t="str">
        <f t="shared" ref="S635:S698" si="183">IFERROR(TRUNC(IF(J635="","",IF(W635=0,IF(I635="Festivo",L635-(O635+P635),0),IF(I635="Festivo",L635-(O635+P635)-W635))),2),"")</f>
        <v/>
      </c>
      <c r="T635" s="28" t="str">
        <f t="shared" ref="T635:T698" si="184">IFERROR(TRUNC(IF(J635="","",IF(X635=0,IF(I635="Festivo",P635+O635,0),IF(I635="Festivo",P635+O635,0)-X635)),2),"")</f>
        <v/>
      </c>
      <c r="U635" s="23" t="str">
        <f t="shared" ref="U635:U698" si="185">IF(J635="","",SUM(Q635:T635))</f>
        <v/>
      </c>
      <c r="V635" s="28" t="str">
        <f t="shared" ref="V635:V698" si="186">IFERROR(TRUNC(IF(J635="","",IF(E635&lt;&gt;"",0,"")),2),"")</f>
        <v/>
      </c>
      <c r="W635" s="28" t="str">
        <f t="shared" ref="W635:W698" si="187">IFERROR(TRUNC(IF(J635="","",IF(I635="Festivo",IF(L635&gt;8,IF(M635="SI",8-O635,IF(N635="SI",8,8)),IF(N635="SI",(K635-P635)-J635,IF(M635="SI",L635-O635,L635))),0)),2),"")</f>
        <v/>
      </c>
      <c r="X635" s="28" t="str">
        <f t="shared" ref="X635:X698" si="188">IFERROR(TRUNC(IF(J635="","",IF(I635="festivo",IF(W635+P635+O635=8,P635+O635,IF(W635=8,0,IF(M635="SI",O635,IF(N635="SI",P635,IF(L635&lt;9,0,8-W635))))),0)),2),"")</f>
        <v/>
      </c>
      <c r="Y635" s="23" t="str">
        <f t="shared" ref="Y635:Y698" si="189">IF(J635="","",SUM(V635:X635))</f>
        <v/>
      </c>
      <c r="Z635" s="23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2" t="str">
        <f>IF(E636="","",'Jornada de trabajo'!$D$3)</f>
        <v/>
      </c>
      <c r="E636" s="29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28" t="str">
        <f t="shared" si="181"/>
        <v/>
      </c>
      <c r="R636" s="28" t="str">
        <f t="shared" si="182"/>
        <v/>
      </c>
      <c r="S636" s="28" t="str">
        <f t="shared" si="183"/>
        <v/>
      </c>
      <c r="T636" s="28" t="str">
        <f t="shared" si="184"/>
        <v/>
      </c>
      <c r="U636" s="23" t="str">
        <f t="shared" si="185"/>
        <v/>
      </c>
      <c r="V636" s="28" t="str">
        <f t="shared" si="186"/>
        <v/>
      </c>
      <c r="W636" s="28" t="str">
        <f t="shared" si="187"/>
        <v/>
      </c>
      <c r="X636" s="28" t="str">
        <f t="shared" si="188"/>
        <v/>
      </c>
      <c r="Y636" s="23" t="str">
        <f t="shared" si="189"/>
        <v/>
      </c>
      <c r="Z636" s="23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2" t="str">
        <f>IF(E637="","",'Jornada de trabajo'!$D$3)</f>
        <v/>
      </c>
      <c r="E637" s="29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28" t="str">
        <f t="shared" si="181"/>
        <v/>
      </c>
      <c r="R637" s="28" t="str">
        <f t="shared" si="182"/>
        <v/>
      </c>
      <c r="S637" s="28" t="str">
        <f t="shared" si="183"/>
        <v/>
      </c>
      <c r="T637" s="28" t="str">
        <f t="shared" si="184"/>
        <v/>
      </c>
      <c r="U637" s="23" t="str">
        <f t="shared" si="185"/>
        <v/>
      </c>
      <c r="V637" s="28" t="str">
        <f t="shared" si="186"/>
        <v/>
      </c>
      <c r="W637" s="28" t="str">
        <f t="shared" si="187"/>
        <v/>
      </c>
      <c r="X637" s="28" t="str">
        <f t="shared" si="188"/>
        <v/>
      </c>
      <c r="Y637" s="23" t="str">
        <f t="shared" si="189"/>
        <v/>
      </c>
      <c r="Z637" s="23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2" t="str">
        <f>IF(E638="","",'Jornada de trabajo'!$D$3)</f>
        <v/>
      </c>
      <c r="E638" s="29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28" t="str">
        <f t="shared" si="181"/>
        <v/>
      </c>
      <c r="R638" s="28" t="str">
        <f t="shared" si="182"/>
        <v/>
      </c>
      <c r="S638" s="28" t="str">
        <f t="shared" si="183"/>
        <v/>
      </c>
      <c r="T638" s="28" t="str">
        <f t="shared" si="184"/>
        <v/>
      </c>
      <c r="U638" s="23" t="str">
        <f t="shared" si="185"/>
        <v/>
      </c>
      <c r="V638" s="28" t="str">
        <f t="shared" si="186"/>
        <v/>
      </c>
      <c r="W638" s="28" t="str">
        <f t="shared" si="187"/>
        <v/>
      </c>
      <c r="X638" s="28" t="str">
        <f t="shared" si="188"/>
        <v/>
      </c>
      <c r="Y638" s="23" t="str">
        <f t="shared" si="189"/>
        <v/>
      </c>
      <c r="Z638" s="23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2" t="str">
        <f>IF(E639="","",'Jornada de trabajo'!$D$3)</f>
        <v/>
      </c>
      <c r="E639" s="29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28" t="str">
        <f t="shared" si="181"/>
        <v/>
      </c>
      <c r="R639" s="28" t="str">
        <f t="shared" si="182"/>
        <v/>
      </c>
      <c r="S639" s="28" t="str">
        <f t="shared" si="183"/>
        <v/>
      </c>
      <c r="T639" s="28" t="str">
        <f t="shared" si="184"/>
        <v/>
      </c>
      <c r="U639" s="23" t="str">
        <f t="shared" si="185"/>
        <v/>
      </c>
      <c r="V639" s="28" t="str">
        <f t="shared" si="186"/>
        <v/>
      </c>
      <c r="W639" s="28" t="str">
        <f t="shared" si="187"/>
        <v/>
      </c>
      <c r="X639" s="28" t="str">
        <f t="shared" si="188"/>
        <v/>
      </c>
      <c r="Y639" s="23" t="str">
        <f t="shared" si="189"/>
        <v/>
      </c>
      <c r="Z639" s="23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2" t="str">
        <f>IF(E640="","",'Jornada de trabajo'!$D$3)</f>
        <v/>
      </c>
      <c r="E640" s="29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28" t="str">
        <f t="shared" si="181"/>
        <v/>
      </c>
      <c r="R640" s="28" t="str">
        <f t="shared" si="182"/>
        <v/>
      </c>
      <c r="S640" s="28" t="str">
        <f t="shared" si="183"/>
        <v/>
      </c>
      <c r="T640" s="28" t="str">
        <f t="shared" si="184"/>
        <v/>
      </c>
      <c r="U640" s="23" t="str">
        <f t="shared" si="185"/>
        <v/>
      </c>
      <c r="V640" s="28" t="str">
        <f t="shared" si="186"/>
        <v/>
      </c>
      <c r="W640" s="28" t="str">
        <f t="shared" si="187"/>
        <v/>
      </c>
      <c r="X640" s="28" t="str">
        <f t="shared" si="188"/>
        <v/>
      </c>
      <c r="Y640" s="23" t="str">
        <f t="shared" si="189"/>
        <v/>
      </c>
      <c r="Z640" s="23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2" t="str">
        <f>IF(E641="","",'Jornada de trabajo'!$D$3)</f>
        <v/>
      </c>
      <c r="E641" s="29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28" t="str">
        <f t="shared" si="181"/>
        <v/>
      </c>
      <c r="R641" s="28" t="str">
        <f t="shared" si="182"/>
        <v/>
      </c>
      <c r="S641" s="28" t="str">
        <f t="shared" si="183"/>
        <v/>
      </c>
      <c r="T641" s="28" t="str">
        <f t="shared" si="184"/>
        <v/>
      </c>
      <c r="U641" s="23" t="str">
        <f t="shared" si="185"/>
        <v/>
      </c>
      <c r="V641" s="28" t="str">
        <f t="shared" si="186"/>
        <v/>
      </c>
      <c r="W641" s="28" t="str">
        <f t="shared" si="187"/>
        <v/>
      </c>
      <c r="X641" s="28" t="str">
        <f t="shared" si="188"/>
        <v/>
      </c>
      <c r="Y641" s="23" t="str">
        <f t="shared" si="189"/>
        <v/>
      </c>
      <c r="Z641" s="23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2" t="str">
        <f>IF(E642="","",'Jornada de trabajo'!$D$3)</f>
        <v/>
      </c>
      <c r="E642" s="29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28" t="str">
        <f t="shared" si="181"/>
        <v/>
      </c>
      <c r="R642" s="28" t="str">
        <f t="shared" si="182"/>
        <v/>
      </c>
      <c r="S642" s="28" t="str">
        <f t="shared" si="183"/>
        <v/>
      </c>
      <c r="T642" s="28" t="str">
        <f t="shared" si="184"/>
        <v/>
      </c>
      <c r="U642" s="23" t="str">
        <f t="shared" si="185"/>
        <v/>
      </c>
      <c r="V642" s="28" t="str">
        <f t="shared" si="186"/>
        <v/>
      </c>
      <c r="W642" s="28" t="str">
        <f t="shared" si="187"/>
        <v/>
      </c>
      <c r="X642" s="28" t="str">
        <f t="shared" si="188"/>
        <v/>
      </c>
      <c r="Y642" s="23" t="str">
        <f t="shared" si="189"/>
        <v/>
      </c>
      <c r="Z642" s="23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2" t="str">
        <f>IF(E643="","",'Jornada de trabajo'!$D$3)</f>
        <v/>
      </c>
      <c r="E643" s="29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28" t="str">
        <f t="shared" si="181"/>
        <v/>
      </c>
      <c r="R643" s="28" t="str">
        <f t="shared" si="182"/>
        <v/>
      </c>
      <c r="S643" s="28" t="str">
        <f t="shared" si="183"/>
        <v/>
      </c>
      <c r="T643" s="28" t="str">
        <f t="shared" si="184"/>
        <v/>
      </c>
      <c r="U643" s="23" t="str">
        <f t="shared" si="185"/>
        <v/>
      </c>
      <c r="V643" s="28" t="str">
        <f t="shared" si="186"/>
        <v/>
      </c>
      <c r="W643" s="28" t="str">
        <f t="shared" si="187"/>
        <v/>
      </c>
      <c r="X643" s="28" t="str">
        <f t="shared" si="188"/>
        <v/>
      </c>
      <c r="Y643" s="23" t="str">
        <f t="shared" si="189"/>
        <v/>
      </c>
      <c r="Z643" s="23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2" t="str">
        <f>IF(E644="","",'Jornada de trabajo'!$D$3)</f>
        <v/>
      </c>
      <c r="E644" s="29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28" t="str">
        <f t="shared" si="181"/>
        <v/>
      </c>
      <c r="R644" s="28" t="str">
        <f t="shared" si="182"/>
        <v/>
      </c>
      <c r="S644" s="28" t="str">
        <f t="shared" si="183"/>
        <v/>
      </c>
      <c r="T644" s="28" t="str">
        <f t="shared" si="184"/>
        <v/>
      </c>
      <c r="U644" s="23" t="str">
        <f t="shared" si="185"/>
        <v/>
      </c>
      <c r="V644" s="28" t="str">
        <f t="shared" si="186"/>
        <v/>
      </c>
      <c r="W644" s="28" t="str">
        <f t="shared" si="187"/>
        <v/>
      </c>
      <c r="X644" s="28" t="str">
        <f t="shared" si="188"/>
        <v/>
      </c>
      <c r="Y644" s="23" t="str">
        <f t="shared" si="189"/>
        <v/>
      </c>
      <c r="Z644" s="23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2" t="str">
        <f>IF(E645="","",'Jornada de trabajo'!$D$3)</f>
        <v/>
      </c>
      <c r="E645" s="29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28" t="str">
        <f t="shared" si="181"/>
        <v/>
      </c>
      <c r="R645" s="28" t="str">
        <f t="shared" si="182"/>
        <v/>
      </c>
      <c r="S645" s="28" t="str">
        <f t="shared" si="183"/>
        <v/>
      </c>
      <c r="T645" s="28" t="str">
        <f t="shared" si="184"/>
        <v/>
      </c>
      <c r="U645" s="23" t="str">
        <f t="shared" si="185"/>
        <v/>
      </c>
      <c r="V645" s="28" t="str">
        <f t="shared" si="186"/>
        <v/>
      </c>
      <c r="W645" s="28" t="str">
        <f t="shared" si="187"/>
        <v/>
      </c>
      <c r="X645" s="28" t="str">
        <f t="shared" si="188"/>
        <v/>
      </c>
      <c r="Y645" s="23" t="str">
        <f t="shared" si="189"/>
        <v/>
      </c>
      <c r="Z645" s="23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2" t="str">
        <f>IF(E646="","",'Jornada de trabajo'!$D$3)</f>
        <v/>
      </c>
      <c r="E646" s="29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28" t="str">
        <f t="shared" si="181"/>
        <v/>
      </c>
      <c r="R646" s="28" t="str">
        <f t="shared" si="182"/>
        <v/>
      </c>
      <c r="S646" s="28" t="str">
        <f t="shared" si="183"/>
        <v/>
      </c>
      <c r="T646" s="28" t="str">
        <f t="shared" si="184"/>
        <v/>
      </c>
      <c r="U646" s="23" t="str">
        <f t="shared" si="185"/>
        <v/>
      </c>
      <c r="V646" s="28" t="str">
        <f t="shared" si="186"/>
        <v/>
      </c>
      <c r="W646" s="28" t="str">
        <f t="shared" si="187"/>
        <v/>
      </c>
      <c r="X646" s="28" t="str">
        <f t="shared" si="188"/>
        <v/>
      </c>
      <c r="Y646" s="23" t="str">
        <f t="shared" si="189"/>
        <v/>
      </c>
      <c r="Z646" s="23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2" t="str">
        <f>IF(E647="","",'Jornada de trabajo'!$D$3)</f>
        <v/>
      </c>
      <c r="E647" s="29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28" t="str">
        <f t="shared" si="181"/>
        <v/>
      </c>
      <c r="R647" s="28" t="str">
        <f t="shared" si="182"/>
        <v/>
      </c>
      <c r="S647" s="28" t="str">
        <f t="shared" si="183"/>
        <v/>
      </c>
      <c r="T647" s="28" t="str">
        <f t="shared" si="184"/>
        <v/>
      </c>
      <c r="U647" s="23" t="str">
        <f t="shared" si="185"/>
        <v/>
      </c>
      <c r="V647" s="28" t="str">
        <f t="shared" si="186"/>
        <v/>
      </c>
      <c r="W647" s="28" t="str">
        <f t="shared" si="187"/>
        <v/>
      </c>
      <c r="X647" s="28" t="str">
        <f t="shared" si="188"/>
        <v/>
      </c>
      <c r="Y647" s="23" t="str">
        <f t="shared" si="189"/>
        <v/>
      </c>
      <c r="Z647" s="23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2" t="str">
        <f>IF(E648="","",'Jornada de trabajo'!$D$3)</f>
        <v/>
      </c>
      <c r="E648" s="29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28" t="str">
        <f t="shared" si="181"/>
        <v/>
      </c>
      <c r="R648" s="28" t="str">
        <f t="shared" si="182"/>
        <v/>
      </c>
      <c r="S648" s="28" t="str">
        <f t="shared" si="183"/>
        <v/>
      </c>
      <c r="T648" s="28" t="str">
        <f t="shared" si="184"/>
        <v/>
      </c>
      <c r="U648" s="23" t="str">
        <f t="shared" si="185"/>
        <v/>
      </c>
      <c r="V648" s="28" t="str">
        <f t="shared" si="186"/>
        <v/>
      </c>
      <c r="W648" s="28" t="str">
        <f t="shared" si="187"/>
        <v/>
      </c>
      <c r="X648" s="28" t="str">
        <f t="shared" si="188"/>
        <v/>
      </c>
      <c r="Y648" s="23" t="str">
        <f t="shared" si="189"/>
        <v/>
      </c>
      <c r="Z648" s="23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2" t="str">
        <f>IF(E649="","",'Jornada de trabajo'!$D$3)</f>
        <v/>
      </c>
      <c r="E649" s="29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28" t="str">
        <f t="shared" si="181"/>
        <v/>
      </c>
      <c r="R649" s="28" t="str">
        <f t="shared" si="182"/>
        <v/>
      </c>
      <c r="S649" s="28" t="str">
        <f t="shared" si="183"/>
        <v/>
      </c>
      <c r="T649" s="28" t="str">
        <f t="shared" si="184"/>
        <v/>
      </c>
      <c r="U649" s="23" t="str">
        <f t="shared" si="185"/>
        <v/>
      </c>
      <c r="V649" s="28" t="str">
        <f t="shared" si="186"/>
        <v/>
      </c>
      <c r="W649" s="28" t="str">
        <f t="shared" si="187"/>
        <v/>
      </c>
      <c r="X649" s="28" t="str">
        <f t="shared" si="188"/>
        <v/>
      </c>
      <c r="Y649" s="23" t="str">
        <f t="shared" si="189"/>
        <v/>
      </c>
      <c r="Z649" s="23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2" t="str">
        <f>IF(E650="","",'Jornada de trabajo'!$D$3)</f>
        <v/>
      </c>
      <c r="E650" s="29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28" t="str">
        <f t="shared" si="181"/>
        <v/>
      </c>
      <c r="R650" s="28" t="str">
        <f t="shared" si="182"/>
        <v/>
      </c>
      <c r="S650" s="28" t="str">
        <f t="shared" si="183"/>
        <v/>
      </c>
      <c r="T650" s="28" t="str">
        <f t="shared" si="184"/>
        <v/>
      </c>
      <c r="U650" s="23" t="str">
        <f t="shared" si="185"/>
        <v/>
      </c>
      <c r="V650" s="28" t="str">
        <f t="shared" si="186"/>
        <v/>
      </c>
      <c r="W650" s="28" t="str">
        <f t="shared" si="187"/>
        <v/>
      </c>
      <c r="X650" s="28" t="str">
        <f t="shared" si="188"/>
        <v/>
      </c>
      <c r="Y650" s="23" t="str">
        <f t="shared" si="189"/>
        <v/>
      </c>
      <c r="Z650" s="23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2" t="str">
        <f>IF(E651="","",'Jornada de trabajo'!$D$3)</f>
        <v/>
      </c>
      <c r="E651" s="29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28" t="str">
        <f t="shared" si="181"/>
        <v/>
      </c>
      <c r="R651" s="28" t="str">
        <f t="shared" si="182"/>
        <v/>
      </c>
      <c r="S651" s="28" t="str">
        <f t="shared" si="183"/>
        <v/>
      </c>
      <c r="T651" s="28" t="str">
        <f t="shared" si="184"/>
        <v/>
      </c>
      <c r="U651" s="23" t="str">
        <f t="shared" si="185"/>
        <v/>
      </c>
      <c r="V651" s="28" t="str">
        <f t="shared" si="186"/>
        <v/>
      </c>
      <c r="W651" s="28" t="str">
        <f t="shared" si="187"/>
        <v/>
      </c>
      <c r="X651" s="28" t="str">
        <f t="shared" si="188"/>
        <v/>
      </c>
      <c r="Y651" s="23" t="str">
        <f t="shared" si="189"/>
        <v/>
      </c>
      <c r="Z651" s="23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2" t="str">
        <f>IF(E652="","",'Jornada de trabajo'!$D$3)</f>
        <v/>
      </c>
      <c r="E652" s="29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28" t="str">
        <f t="shared" si="181"/>
        <v/>
      </c>
      <c r="R652" s="28" t="str">
        <f t="shared" si="182"/>
        <v/>
      </c>
      <c r="S652" s="28" t="str">
        <f t="shared" si="183"/>
        <v/>
      </c>
      <c r="T652" s="28" t="str">
        <f t="shared" si="184"/>
        <v/>
      </c>
      <c r="U652" s="23" t="str">
        <f t="shared" si="185"/>
        <v/>
      </c>
      <c r="V652" s="28" t="str">
        <f t="shared" si="186"/>
        <v/>
      </c>
      <c r="W652" s="28" t="str">
        <f t="shared" si="187"/>
        <v/>
      </c>
      <c r="X652" s="28" t="str">
        <f t="shared" si="188"/>
        <v/>
      </c>
      <c r="Y652" s="23" t="str">
        <f t="shared" si="189"/>
        <v/>
      </c>
      <c r="Z652" s="23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2" t="str">
        <f>IF(E653="","",'Jornada de trabajo'!$D$3)</f>
        <v/>
      </c>
      <c r="E653" s="29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28" t="str">
        <f t="shared" si="181"/>
        <v/>
      </c>
      <c r="R653" s="28" t="str">
        <f t="shared" si="182"/>
        <v/>
      </c>
      <c r="S653" s="28" t="str">
        <f t="shared" si="183"/>
        <v/>
      </c>
      <c r="T653" s="28" t="str">
        <f t="shared" si="184"/>
        <v/>
      </c>
      <c r="U653" s="23" t="str">
        <f t="shared" si="185"/>
        <v/>
      </c>
      <c r="V653" s="28" t="str">
        <f t="shared" si="186"/>
        <v/>
      </c>
      <c r="W653" s="28" t="str">
        <f t="shared" si="187"/>
        <v/>
      </c>
      <c r="X653" s="28" t="str">
        <f t="shared" si="188"/>
        <v/>
      </c>
      <c r="Y653" s="23" t="str">
        <f t="shared" si="189"/>
        <v/>
      </c>
      <c r="Z653" s="23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2" t="str">
        <f>IF(E654="","",'Jornada de trabajo'!$D$3)</f>
        <v/>
      </c>
      <c r="E654" s="29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28" t="str">
        <f t="shared" si="181"/>
        <v/>
      </c>
      <c r="R654" s="28" t="str">
        <f t="shared" si="182"/>
        <v/>
      </c>
      <c r="S654" s="28" t="str">
        <f t="shared" si="183"/>
        <v/>
      </c>
      <c r="T654" s="28" t="str">
        <f t="shared" si="184"/>
        <v/>
      </c>
      <c r="U654" s="23" t="str">
        <f t="shared" si="185"/>
        <v/>
      </c>
      <c r="V654" s="28" t="str">
        <f t="shared" si="186"/>
        <v/>
      </c>
      <c r="W654" s="28" t="str">
        <f t="shared" si="187"/>
        <v/>
      </c>
      <c r="X654" s="28" t="str">
        <f t="shared" si="188"/>
        <v/>
      </c>
      <c r="Y654" s="23" t="str">
        <f t="shared" si="189"/>
        <v/>
      </c>
      <c r="Z654" s="23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2" t="str">
        <f>IF(E655="","",'Jornada de trabajo'!$D$3)</f>
        <v/>
      </c>
      <c r="E655" s="29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28" t="str">
        <f t="shared" si="181"/>
        <v/>
      </c>
      <c r="R655" s="28" t="str">
        <f t="shared" si="182"/>
        <v/>
      </c>
      <c r="S655" s="28" t="str">
        <f t="shared" si="183"/>
        <v/>
      </c>
      <c r="T655" s="28" t="str">
        <f t="shared" si="184"/>
        <v/>
      </c>
      <c r="U655" s="23" t="str">
        <f t="shared" si="185"/>
        <v/>
      </c>
      <c r="V655" s="28" t="str">
        <f t="shared" si="186"/>
        <v/>
      </c>
      <c r="W655" s="28" t="str">
        <f t="shared" si="187"/>
        <v/>
      </c>
      <c r="X655" s="28" t="str">
        <f t="shared" si="188"/>
        <v/>
      </c>
      <c r="Y655" s="23" t="str">
        <f t="shared" si="189"/>
        <v/>
      </c>
      <c r="Z655" s="23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2" t="str">
        <f>IF(E656="","",'Jornada de trabajo'!$D$3)</f>
        <v/>
      </c>
      <c r="E656" s="29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28" t="str">
        <f t="shared" si="181"/>
        <v/>
      </c>
      <c r="R656" s="28" t="str">
        <f t="shared" si="182"/>
        <v/>
      </c>
      <c r="S656" s="28" t="str">
        <f t="shared" si="183"/>
        <v/>
      </c>
      <c r="T656" s="28" t="str">
        <f t="shared" si="184"/>
        <v/>
      </c>
      <c r="U656" s="23" t="str">
        <f t="shared" si="185"/>
        <v/>
      </c>
      <c r="V656" s="28" t="str">
        <f t="shared" si="186"/>
        <v/>
      </c>
      <c r="W656" s="28" t="str">
        <f t="shared" si="187"/>
        <v/>
      </c>
      <c r="X656" s="28" t="str">
        <f t="shared" si="188"/>
        <v/>
      </c>
      <c r="Y656" s="23" t="str">
        <f t="shared" si="189"/>
        <v/>
      </c>
      <c r="Z656" s="23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2" t="str">
        <f>IF(E657="","",'Jornada de trabajo'!$D$3)</f>
        <v/>
      </c>
      <c r="E657" s="29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28" t="str">
        <f t="shared" si="181"/>
        <v/>
      </c>
      <c r="R657" s="28" t="str">
        <f t="shared" si="182"/>
        <v/>
      </c>
      <c r="S657" s="28" t="str">
        <f t="shared" si="183"/>
        <v/>
      </c>
      <c r="T657" s="28" t="str">
        <f t="shared" si="184"/>
        <v/>
      </c>
      <c r="U657" s="23" t="str">
        <f t="shared" si="185"/>
        <v/>
      </c>
      <c r="V657" s="28" t="str">
        <f t="shared" si="186"/>
        <v/>
      </c>
      <c r="W657" s="28" t="str">
        <f t="shared" si="187"/>
        <v/>
      </c>
      <c r="X657" s="28" t="str">
        <f t="shared" si="188"/>
        <v/>
      </c>
      <c r="Y657" s="23" t="str">
        <f t="shared" si="189"/>
        <v/>
      </c>
      <c r="Z657" s="23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2" t="str">
        <f>IF(E658="","",'Jornada de trabajo'!$D$3)</f>
        <v/>
      </c>
      <c r="E658" s="29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28" t="str">
        <f t="shared" si="181"/>
        <v/>
      </c>
      <c r="R658" s="28" t="str">
        <f t="shared" si="182"/>
        <v/>
      </c>
      <c r="S658" s="28" t="str">
        <f t="shared" si="183"/>
        <v/>
      </c>
      <c r="T658" s="28" t="str">
        <f t="shared" si="184"/>
        <v/>
      </c>
      <c r="U658" s="23" t="str">
        <f t="shared" si="185"/>
        <v/>
      </c>
      <c r="V658" s="28" t="str">
        <f t="shared" si="186"/>
        <v/>
      </c>
      <c r="W658" s="28" t="str">
        <f t="shared" si="187"/>
        <v/>
      </c>
      <c r="X658" s="28" t="str">
        <f t="shared" si="188"/>
        <v/>
      </c>
      <c r="Y658" s="23" t="str">
        <f t="shared" si="189"/>
        <v/>
      </c>
      <c r="Z658" s="23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2" t="str">
        <f>IF(E659="","",'Jornada de trabajo'!$D$3)</f>
        <v/>
      </c>
      <c r="E659" s="29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28" t="str">
        <f t="shared" si="181"/>
        <v/>
      </c>
      <c r="R659" s="28" t="str">
        <f t="shared" si="182"/>
        <v/>
      </c>
      <c r="S659" s="28" t="str">
        <f t="shared" si="183"/>
        <v/>
      </c>
      <c r="T659" s="28" t="str">
        <f t="shared" si="184"/>
        <v/>
      </c>
      <c r="U659" s="23" t="str">
        <f t="shared" si="185"/>
        <v/>
      </c>
      <c r="V659" s="28" t="str">
        <f t="shared" si="186"/>
        <v/>
      </c>
      <c r="W659" s="28" t="str">
        <f t="shared" si="187"/>
        <v/>
      </c>
      <c r="X659" s="28" t="str">
        <f t="shared" si="188"/>
        <v/>
      </c>
      <c r="Y659" s="23" t="str">
        <f t="shared" si="189"/>
        <v/>
      </c>
      <c r="Z659" s="23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2" t="str">
        <f>IF(E660="","",'Jornada de trabajo'!$D$3)</f>
        <v/>
      </c>
      <c r="E660" s="29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28" t="str">
        <f t="shared" si="181"/>
        <v/>
      </c>
      <c r="R660" s="28" t="str">
        <f t="shared" si="182"/>
        <v/>
      </c>
      <c r="S660" s="28" t="str">
        <f t="shared" si="183"/>
        <v/>
      </c>
      <c r="T660" s="28" t="str">
        <f t="shared" si="184"/>
        <v/>
      </c>
      <c r="U660" s="23" t="str">
        <f t="shared" si="185"/>
        <v/>
      </c>
      <c r="V660" s="28" t="str">
        <f t="shared" si="186"/>
        <v/>
      </c>
      <c r="W660" s="28" t="str">
        <f t="shared" si="187"/>
        <v/>
      </c>
      <c r="X660" s="28" t="str">
        <f t="shared" si="188"/>
        <v/>
      </c>
      <c r="Y660" s="23" t="str">
        <f t="shared" si="189"/>
        <v/>
      </c>
      <c r="Z660" s="23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2" t="str">
        <f>IF(E661="","",'Jornada de trabajo'!$D$3)</f>
        <v/>
      </c>
      <c r="E661" s="29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28" t="str">
        <f t="shared" si="181"/>
        <v/>
      </c>
      <c r="R661" s="28" t="str">
        <f t="shared" si="182"/>
        <v/>
      </c>
      <c r="S661" s="28" t="str">
        <f t="shared" si="183"/>
        <v/>
      </c>
      <c r="T661" s="28" t="str">
        <f t="shared" si="184"/>
        <v/>
      </c>
      <c r="U661" s="23" t="str">
        <f t="shared" si="185"/>
        <v/>
      </c>
      <c r="V661" s="28" t="str">
        <f t="shared" si="186"/>
        <v/>
      </c>
      <c r="W661" s="28" t="str">
        <f t="shared" si="187"/>
        <v/>
      </c>
      <c r="X661" s="28" t="str">
        <f t="shared" si="188"/>
        <v/>
      </c>
      <c r="Y661" s="23" t="str">
        <f t="shared" si="189"/>
        <v/>
      </c>
      <c r="Z661" s="23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2" t="str">
        <f>IF(E662="","",'Jornada de trabajo'!$D$3)</f>
        <v/>
      </c>
      <c r="E662" s="29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28" t="str">
        <f t="shared" si="181"/>
        <v/>
      </c>
      <c r="R662" s="28" t="str">
        <f t="shared" si="182"/>
        <v/>
      </c>
      <c r="S662" s="28" t="str">
        <f t="shared" si="183"/>
        <v/>
      </c>
      <c r="T662" s="28" t="str">
        <f t="shared" si="184"/>
        <v/>
      </c>
      <c r="U662" s="23" t="str">
        <f t="shared" si="185"/>
        <v/>
      </c>
      <c r="V662" s="28" t="str">
        <f t="shared" si="186"/>
        <v/>
      </c>
      <c r="W662" s="28" t="str">
        <f t="shared" si="187"/>
        <v/>
      </c>
      <c r="X662" s="28" t="str">
        <f t="shared" si="188"/>
        <v/>
      </c>
      <c r="Y662" s="23" t="str">
        <f t="shared" si="189"/>
        <v/>
      </c>
      <c r="Z662" s="23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2" t="str">
        <f>IF(E663="","",'Jornada de trabajo'!$D$3)</f>
        <v/>
      </c>
      <c r="E663" s="29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28" t="str">
        <f t="shared" si="181"/>
        <v/>
      </c>
      <c r="R663" s="28" t="str">
        <f t="shared" si="182"/>
        <v/>
      </c>
      <c r="S663" s="28" t="str">
        <f t="shared" si="183"/>
        <v/>
      </c>
      <c r="T663" s="28" t="str">
        <f t="shared" si="184"/>
        <v/>
      </c>
      <c r="U663" s="23" t="str">
        <f t="shared" si="185"/>
        <v/>
      </c>
      <c r="V663" s="28" t="str">
        <f t="shared" si="186"/>
        <v/>
      </c>
      <c r="W663" s="28" t="str">
        <f t="shared" si="187"/>
        <v/>
      </c>
      <c r="X663" s="28" t="str">
        <f t="shared" si="188"/>
        <v/>
      </c>
      <c r="Y663" s="23" t="str">
        <f t="shared" si="189"/>
        <v/>
      </c>
      <c r="Z663" s="23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2" t="str">
        <f>IF(E664="","",'Jornada de trabajo'!$D$3)</f>
        <v/>
      </c>
      <c r="E664" s="29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28" t="str">
        <f t="shared" si="181"/>
        <v/>
      </c>
      <c r="R664" s="28" t="str">
        <f t="shared" si="182"/>
        <v/>
      </c>
      <c r="S664" s="28" t="str">
        <f t="shared" si="183"/>
        <v/>
      </c>
      <c r="T664" s="28" t="str">
        <f t="shared" si="184"/>
        <v/>
      </c>
      <c r="U664" s="23" t="str">
        <f t="shared" si="185"/>
        <v/>
      </c>
      <c r="V664" s="28" t="str">
        <f t="shared" si="186"/>
        <v/>
      </c>
      <c r="W664" s="28" t="str">
        <f t="shared" si="187"/>
        <v/>
      </c>
      <c r="X664" s="28" t="str">
        <f t="shared" si="188"/>
        <v/>
      </c>
      <c r="Y664" s="23" t="str">
        <f t="shared" si="189"/>
        <v/>
      </c>
      <c r="Z664" s="23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2" t="str">
        <f>IF(E665="","",'Jornada de trabajo'!$D$3)</f>
        <v/>
      </c>
      <c r="E665" s="29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28" t="str">
        <f t="shared" si="181"/>
        <v/>
      </c>
      <c r="R665" s="28" t="str">
        <f t="shared" si="182"/>
        <v/>
      </c>
      <c r="S665" s="28" t="str">
        <f t="shared" si="183"/>
        <v/>
      </c>
      <c r="T665" s="28" t="str">
        <f t="shared" si="184"/>
        <v/>
      </c>
      <c r="U665" s="23" t="str">
        <f t="shared" si="185"/>
        <v/>
      </c>
      <c r="V665" s="28" t="str">
        <f t="shared" si="186"/>
        <v/>
      </c>
      <c r="W665" s="28" t="str">
        <f t="shared" si="187"/>
        <v/>
      </c>
      <c r="X665" s="28" t="str">
        <f t="shared" si="188"/>
        <v/>
      </c>
      <c r="Y665" s="23" t="str">
        <f t="shared" si="189"/>
        <v/>
      </c>
      <c r="Z665" s="23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2" t="str">
        <f>IF(E666="","",'Jornada de trabajo'!$D$3)</f>
        <v/>
      </c>
      <c r="E666" s="29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28" t="str">
        <f t="shared" si="181"/>
        <v/>
      </c>
      <c r="R666" s="28" t="str">
        <f t="shared" si="182"/>
        <v/>
      </c>
      <c r="S666" s="28" t="str">
        <f t="shared" si="183"/>
        <v/>
      </c>
      <c r="T666" s="28" t="str">
        <f t="shared" si="184"/>
        <v/>
      </c>
      <c r="U666" s="23" t="str">
        <f t="shared" si="185"/>
        <v/>
      </c>
      <c r="V666" s="28" t="str">
        <f t="shared" si="186"/>
        <v/>
      </c>
      <c r="W666" s="28" t="str">
        <f t="shared" si="187"/>
        <v/>
      </c>
      <c r="X666" s="28" t="str">
        <f t="shared" si="188"/>
        <v/>
      </c>
      <c r="Y666" s="23" t="str">
        <f t="shared" si="189"/>
        <v/>
      </c>
      <c r="Z666" s="23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2" t="str">
        <f>IF(E667="","",'Jornada de trabajo'!$D$3)</f>
        <v/>
      </c>
      <c r="E667" s="29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28" t="str">
        <f t="shared" si="181"/>
        <v/>
      </c>
      <c r="R667" s="28" t="str">
        <f t="shared" si="182"/>
        <v/>
      </c>
      <c r="S667" s="28" t="str">
        <f t="shared" si="183"/>
        <v/>
      </c>
      <c r="T667" s="28" t="str">
        <f t="shared" si="184"/>
        <v/>
      </c>
      <c r="U667" s="23" t="str">
        <f t="shared" si="185"/>
        <v/>
      </c>
      <c r="V667" s="28" t="str">
        <f t="shared" si="186"/>
        <v/>
      </c>
      <c r="W667" s="28" t="str">
        <f t="shared" si="187"/>
        <v/>
      </c>
      <c r="X667" s="28" t="str">
        <f t="shared" si="188"/>
        <v/>
      </c>
      <c r="Y667" s="23" t="str">
        <f t="shared" si="189"/>
        <v/>
      </c>
      <c r="Z667" s="23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2" t="str">
        <f>IF(E668="","",'Jornada de trabajo'!$D$3)</f>
        <v/>
      </c>
      <c r="E668" s="29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28" t="str">
        <f t="shared" si="181"/>
        <v/>
      </c>
      <c r="R668" s="28" t="str">
        <f t="shared" si="182"/>
        <v/>
      </c>
      <c r="S668" s="28" t="str">
        <f t="shared" si="183"/>
        <v/>
      </c>
      <c r="T668" s="28" t="str">
        <f t="shared" si="184"/>
        <v/>
      </c>
      <c r="U668" s="23" t="str">
        <f t="shared" si="185"/>
        <v/>
      </c>
      <c r="V668" s="28" t="str">
        <f t="shared" si="186"/>
        <v/>
      </c>
      <c r="W668" s="28" t="str">
        <f t="shared" si="187"/>
        <v/>
      </c>
      <c r="X668" s="28" t="str">
        <f t="shared" si="188"/>
        <v/>
      </c>
      <c r="Y668" s="23" t="str">
        <f t="shared" si="189"/>
        <v/>
      </c>
      <c r="Z668" s="23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2" t="str">
        <f>IF(E669="","",'Jornada de trabajo'!$D$3)</f>
        <v/>
      </c>
      <c r="E669" s="29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28" t="str">
        <f t="shared" si="181"/>
        <v/>
      </c>
      <c r="R669" s="28" t="str">
        <f t="shared" si="182"/>
        <v/>
      </c>
      <c r="S669" s="28" t="str">
        <f t="shared" si="183"/>
        <v/>
      </c>
      <c r="T669" s="28" t="str">
        <f t="shared" si="184"/>
        <v/>
      </c>
      <c r="U669" s="23" t="str">
        <f t="shared" si="185"/>
        <v/>
      </c>
      <c r="V669" s="28" t="str">
        <f t="shared" si="186"/>
        <v/>
      </c>
      <c r="W669" s="28" t="str">
        <f t="shared" si="187"/>
        <v/>
      </c>
      <c r="X669" s="28" t="str">
        <f t="shared" si="188"/>
        <v/>
      </c>
      <c r="Y669" s="23" t="str">
        <f t="shared" si="189"/>
        <v/>
      </c>
      <c r="Z669" s="23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2" t="str">
        <f>IF(E670="","",'Jornada de trabajo'!$D$3)</f>
        <v/>
      </c>
      <c r="E670" s="29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28" t="str">
        <f t="shared" si="181"/>
        <v/>
      </c>
      <c r="R670" s="28" t="str">
        <f t="shared" si="182"/>
        <v/>
      </c>
      <c r="S670" s="28" t="str">
        <f t="shared" si="183"/>
        <v/>
      </c>
      <c r="T670" s="28" t="str">
        <f t="shared" si="184"/>
        <v/>
      </c>
      <c r="U670" s="23" t="str">
        <f t="shared" si="185"/>
        <v/>
      </c>
      <c r="V670" s="28" t="str">
        <f t="shared" si="186"/>
        <v/>
      </c>
      <c r="W670" s="28" t="str">
        <f t="shared" si="187"/>
        <v/>
      </c>
      <c r="X670" s="28" t="str">
        <f t="shared" si="188"/>
        <v/>
      </c>
      <c r="Y670" s="23" t="str">
        <f t="shared" si="189"/>
        <v/>
      </c>
      <c r="Z670" s="23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2" t="str">
        <f>IF(E671="","",'Jornada de trabajo'!$D$3)</f>
        <v/>
      </c>
      <c r="E671" s="29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28" t="str">
        <f t="shared" si="181"/>
        <v/>
      </c>
      <c r="R671" s="28" t="str">
        <f t="shared" si="182"/>
        <v/>
      </c>
      <c r="S671" s="28" t="str">
        <f t="shared" si="183"/>
        <v/>
      </c>
      <c r="T671" s="28" t="str">
        <f t="shared" si="184"/>
        <v/>
      </c>
      <c r="U671" s="23" t="str">
        <f t="shared" si="185"/>
        <v/>
      </c>
      <c r="V671" s="28" t="str">
        <f t="shared" si="186"/>
        <v/>
      </c>
      <c r="W671" s="28" t="str">
        <f t="shared" si="187"/>
        <v/>
      </c>
      <c r="X671" s="28" t="str">
        <f t="shared" si="188"/>
        <v/>
      </c>
      <c r="Y671" s="23" t="str">
        <f t="shared" si="189"/>
        <v/>
      </c>
      <c r="Z671" s="23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2" t="str">
        <f>IF(E672="","",'Jornada de trabajo'!$D$3)</f>
        <v/>
      </c>
      <c r="E672" s="29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28" t="str">
        <f t="shared" si="181"/>
        <v/>
      </c>
      <c r="R672" s="28" t="str">
        <f t="shared" si="182"/>
        <v/>
      </c>
      <c r="S672" s="28" t="str">
        <f t="shared" si="183"/>
        <v/>
      </c>
      <c r="T672" s="28" t="str">
        <f t="shared" si="184"/>
        <v/>
      </c>
      <c r="U672" s="23" t="str">
        <f t="shared" si="185"/>
        <v/>
      </c>
      <c r="V672" s="28" t="str">
        <f t="shared" si="186"/>
        <v/>
      </c>
      <c r="W672" s="28" t="str">
        <f t="shared" si="187"/>
        <v/>
      </c>
      <c r="X672" s="28" t="str">
        <f t="shared" si="188"/>
        <v/>
      </c>
      <c r="Y672" s="23" t="str">
        <f t="shared" si="189"/>
        <v/>
      </c>
      <c r="Z672" s="23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2" t="str">
        <f>IF(E673="","",'Jornada de trabajo'!$D$3)</f>
        <v/>
      </c>
      <c r="E673" s="29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28" t="str">
        <f t="shared" si="181"/>
        <v/>
      </c>
      <c r="R673" s="28" t="str">
        <f t="shared" si="182"/>
        <v/>
      </c>
      <c r="S673" s="28" t="str">
        <f t="shared" si="183"/>
        <v/>
      </c>
      <c r="T673" s="28" t="str">
        <f t="shared" si="184"/>
        <v/>
      </c>
      <c r="U673" s="23" t="str">
        <f t="shared" si="185"/>
        <v/>
      </c>
      <c r="V673" s="28" t="str">
        <f t="shared" si="186"/>
        <v/>
      </c>
      <c r="W673" s="28" t="str">
        <f t="shared" si="187"/>
        <v/>
      </c>
      <c r="X673" s="28" t="str">
        <f t="shared" si="188"/>
        <v/>
      </c>
      <c r="Y673" s="23" t="str">
        <f t="shared" si="189"/>
        <v/>
      </c>
      <c r="Z673" s="23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2" t="str">
        <f>IF(E674="","",'Jornada de trabajo'!$D$3)</f>
        <v/>
      </c>
      <c r="E674" s="29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28" t="str">
        <f t="shared" si="181"/>
        <v/>
      </c>
      <c r="R674" s="28" t="str">
        <f t="shared" si="182"/>
        <v/>
      </c>
      <c r="S674" s="28" t="str">
        <f t="shared" si="183"/>
        <v/>
      </c>
      <c r="T674" s="28" t="str">
        <f t="shared" si="184"/>
        <v/>
      </c>
      <c r="U674" s="23" t="str">
        <f t="shared" si="185"/>
        <v/>
      </c>
      <c r="V674" s="28" t="str">
        <f t="shared" si="186"/>
        <v/>
      </c>
      <c r="W674" s="28" t="str">
        <f t="shared" si="187"/>
        <v/>
      </c>
      <c r="X674" s="28" t="str">
        <f t="shared" si="188"/>
        <v/>
      </c>
      <c r="Y674" s="23" t="str">
        <f t="shared" si="189"/>
        <v/>
      </c>
      <c r="Z674" s="23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2" t="str">
        <f>IF(E675="","",'Jornada de trabajo'!$D$3)</f>
        <v/>
      </c>
      <c r="E675" s="29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28" t="str">
        <f t="shared" si="181"/>
        <v/>
      </c>
      <c r="R675" s="28" t="str">
        <f t="shared" si="182"/>
        <v/>
      </c>
      <c r="S675" s="28" t="str">
        <f t="shared" si="183"/>
        <v/>
      </c>
      <c r="T675" s="28" t="str">
        <f t="shared" si="184"/>
        <v/>
      </c>
      <c r="U675" s="23" t="str">
        <f t="shared" si="185"/>
        <v/>
      </c>
      <c r="V675" s="28" t="str">
        <f t="shared" si="186"/>
        <v/>
      </c>
      <c r="W675" s="28" t="str">
        <f t="shared" si="187"/>
        <v/>
      </c>
      <c r="X675" s="28" t="str">
        <f t="shared" si="188"/>
        <v/>
      </c>
      <c r="Y675" s="23" t="str">
        <f t="shared" si="189"/>
        <v/>
      </c>
      <c r="Z675" s="23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2" t="str">
        <f>IF(E676="","",'Jornada de trabajo'!$D$3)</f>
        <v/>
      </c>
      <c r="E676" s="29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28" t="str">
        <f t="shared" si="181"/>
        <v/>
      </c>
      <c r="R676" s="28" t="str">
        <f t="shared" si="182"/>
        <v/>
      </c>
      <c r="S676" s="28" t="str">
        <f t="shared" si="183"/>
        <v/>
      </c>
      <c r="T676" s="28" t="str">
        <f t="shared" si="184"/>
        <v/>
      </c>
      <c r="U676" s="23" t="str">
        <f t="shared" si="185"/>
        <v/>
      </c>
      <c r="V676" s="28" t="str">
        <f t="shared" si="186"/>
        <v/>
      </c>
      <c r="W676" s="28" t="str">
        <f t="shared" si="187"/>
        <v/>
      </c>
      <c r="X676" s="28" t="str">
        <f t="shared" si="188"/>
        <v/>
      </c>
      <c r="Y676" s="23" t="str">
        <f t="shared" si="189"/>
        <v/>
      </c>
      <c r="Z676" s="23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2" t="str">
        <f>IF(E677="","",'Jornada de trabajo'!$D$3)</f>
        <v/>
      </c>
      <c r="E677" s="29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28" t="str">
        <f t="shared" si="181"/>
        <v/>
      </c>
      <c r="R677" s="28" t="str">
        <f t="shared" si="182"/>
        <v/>
      </c>
      <c r="S677" s="28" t="str">
        <f t="shared" si="183"/>
        <v/>
      </c>
      <c r="T677" s="28" t="str">
        <f t="shared" si="184"/>
        <v/>
      </c>
      <c r="U677" s="23" t="str">
        <f t="shared" si="185"/>
        <v/>
      </c>
      <c r="V677" s="28" t="str">
        <f t="shared" si="186"/>
        <v/>
      </c>
      <c r="W677" s="28" t="str">
        <f t="shared" si="187"/>
        <v/>
      </c>
      <c r="X677" s="28" t="str">
        <f t="shared" si="188"/>
        <v/>
      </c>
      <c r="Y677" s="23" t="str">
        <f t="shared" si="189"/>
        <v/>
      </c>
      <c r="Z677" s="23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2" t="str">
        <f>IF(E678="","",'Jornada de trabajo'!$D$3)</f>
        <v/>
      </c>
      <c r="E678" s="29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28" t="str">
        <f t="shared" si="181"/>
        <v/>
      </c>
      <c r="R678" s="28" t="str">
        <f t="shared" si="182"/>
        <v/>
      </c>
      <c r="S678" s="28" t="str">
        <f t="shared" si="183"/>
        <v/>
      </c>
      <c r="T678" s="28" t="str">
        <f t="shared" si="184"/>
        <v/>
      </c>
      <c r="U678" s="23" t="str">
        <f t="shared" si="185"/>
        <v/>
      </c>
      <c r="V678" s="28" t="str">
        <f t="shared" si="186"/>
        <v/>
      </c>
      <c r="W678" s="28" t="str">
        <f t="shared" si="187"/>
        <v/>
      </c>
      <c r="X678" s="28" t="str">
        <f t="shared" si="188"/>
        <v/>
      </c>
      <c r="Y678" s="23" t="str">
        <f t="shared" si="189"/>
        <v/>
      </c>
      <c r="Z678" s="23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2" t="str">
        <f>IF(E679="","",'Jornada de trabajo'!$D$3)</f>
        <v/>
      </c>
      <c r="E679" s="29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28" t="str">
        <f t="shared" si="181"/>
        <v/>
      </c>
      <c r="R679" s="28" t="str">
        <f t="shared" si="182"/>
        <v/>
      </c>
      <c r="S679" s="28" t="str">
        <f t="shared" si="183"/>
        <v/>
      </c>
      <c r="T679" s="28" t="str">
        <f t="shared" si="184"/>
        <v/>
      </c>
      <c r="U679" s="23" t="str">
        <f t="shared" si="185"/>
        <v/>
      </c>
      <c r="V679" s="28" t="str">
        <f t="shared" si="186"/>
        <v/>
      </c>
      <c r="W679" s="28" t="str">
        <f t="shared" si="187"/>
        <v/>
      </c>
      <c r="X679" s="28" t="str">
        <f t="shared" si="188"/>
        <v/>
      </c>
      <c r="Y679" s="23" t="str">
        <f t="shared" si="189"/>
        <v/>
      </c>
      <c r="Z679" s="23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2" t="str">
        <f>IF(E680="","",'Jornada de trabajo'!$D$3)</f>
        <v/>
      </c>
      <c r="E680" s="29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28" t="str">
        <f t="shared" si="181"/>
        <v/>
      </c>
      <c r="R680" s="28" t="str">
        <f t="shared" si="182"/>
        <v/>
      </c>
      <c r="S680" s="28" t="str">
        <f t="shared" si="183"/>
        <v/>
      </c>
      <c r="T680" s="28" t="str">
        <f t="shared" si="184"/>
        <v/>
      </c>
      <c r="U680" s="23" t="str">
        <f t="shared" si="185"/>
        <v/>
      </c>
      <c r="V680" s="28" t="str">
        <f t="shared" si="186"/>
        <v/>
      </c>
      <c r="W680" s="28" t="str">
        <f t="shared" si="187"/>
        <v/>
      </c>
      <c r="X680" s="28" t="str">
        <f t="shared" si="188"/>
        <v/>
      </c>
      <c r="Y680" s="23" t="str">
        <f t="shared" si="189"/>
        <v/>
      </c>
      <c r="Z680" s="23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2" t="str">
        <f>IF(E681="","",'Jornada de trabajo'!$D$3)</f>
        <v/>
      </c>
      <c r="E681" s="29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28" t="str">
        <f t="shared" si="181"/>
        <v/>
      </c>
      <c r="R681" s="28" t="str">
        <f t="shared" si="182"/>
        <v/>
      </c>
      <c r="S681" s="28" t="str">
        <f t="shared" si="183"/>
        <v/>
      </c>
      <c r="T681" s="28" t="str">
        <f t="shared" si="184"/>
        <v/>
      </c>
      <c r="U681" s="23" t="str">
        <f t="shared" si="185"/>
        <v/>
      </c>
      <c r="V681" s="28" t="str">
        <f t="shared" si="186"/>
        <v/>
      </c>
      <c r="W681" s="28" t="str">
        <f t="shared" si="187"/>
        <v/>
      </c>
      <c r="X681" s="28" t="str">
        <f t="shared" si="188"/>
        <v/>
      </c>
      <c r="Y681" s="23" t="str">
        <f t="shared" si="189"/>
        <v/>
      </c>
      <c r="Z681" s="23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2" t="str">
        <f>IF(E682="","",'Jornada de trabajo'!$D$3)</f>
        <v/>
      </c>
      <c r="E682" s="29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28" t="str">
        <f t="shared" si="181"/>
        <v/>
      </c>
      <c r="R682" s="28" t="str">
        <f t="shared" si="182"/>
        <v/>
      </c>
      <c r="S682" s="28" t="str">
        <f t="shared" si="183"/>
        <v/>
      </c>
      <c r="T682" s="28" t="str">
        <f t="shared" si="184"/>
        <v/>
      </c>
      <c r="U682" s="23" t="str">
        <f t="shared" si="185"/>
        <v/>
      </c>
      <c r="V682" s="28" t="str">
        <f t="shared" si="186"/>
        <v/>
      </c>
      <c r="W682" s="28" t="str">
        <f t="shared" si="187"/>
        <v/>
      </c>
      <c r="X682" s="28" t="str">
        <f t="shared" si="188"/>
        <v/>
      </c>
      <c r="Y682" s="23" t="str">
        <f t="shared" si="189"/>
        <v/>
      </c>
      <c r="Z682" s="23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2" t="str">
        <f>IF(E683="","",'Jornada de trabajo'!$D$3)</f>
        <v/>
      </c>
      <c r="E683" s="29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28" t="str">
        <f t="shared" si="181"/>
        <v/>
      </c>
      <c r="R683" s="28" t="str">
        <f t="shared" si="182"/>
        <v/>
      </c>
      <c r="S683" s="28" t="str">
        <f t="shared" si="183"/>
        <v/>
      </c>
      <c r="T683" s="28" t="str">
        <f t="shared" si="184"/>
        <v/>
      </c>
      <c r="U683" s="23" t="str">
        <f t="shared" si="185"/>
        <v/>
      </c>
      <c r="V683" s="28" t="str">
        <f t="shared" si="186"/>
        <v/>
      </c>
      <c r="W683" s="28" t="str">
        <f t="shared" si="187"/>
        <v/>
      </c>
      <c r="X683" s="28" t="str">
        <f t="shared" si="188"/>
        <v/>
      </c>
      <c r="Y683" s="23" t="str">
        <f t="shared" si="189"/>
        <v/>
      </c>
      <c r="Z683" s="23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2" t="str">
        <f>IF(E684="","",'Jornada de trabajo'!$D$3)</f>
        <v/>
      </c>
      <c r="E684" s="29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28" t="str">
        <f t="shared" si="181"/>
        <v/>
      </c>
      <c r="R684" s="28" t="str">
        <f t="shared" si="182"/>
        <v/>
      </c>
      <c r="S684" s="28" t="str">
        <f t="shared" si="183"/>
        <v/>
      </c>
      <c r="T684" s="28" t="str">
        <f t="shared" si="184"/>
        <v/>
      </c>
      <c r="U684" s="23" t="str">
        <f t="shared" si="185"/>
        <v/>
      </c>
      <c r="V684" s="28" t="str">
        <f t="shared" si="186"/>
        <v/>
      </c>
      <c r="W684" s="28" t="str">
        <f t="shared" si="187"/>
        <v/>
      </c>
      <c r="X684" s="28" t="str">
        <f t="shared" si="188"/>
        <v/>
      </c>
      <c r="Y684" s="23" t="str">
        <f t="shared" si="189"/>
        <v/>
      </c>
      <c r="Z684" s="23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2" t="str">
        <f>IF(E685="","",'Jornada de trabajo'!$D$3)</f>
        <v/>
      </c>
      <c r="E685" s="29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28" t="str">
        <f t="shared" si="181"/>
        <v/>
      </c>
      <c r="R685" s="28" t="str">
        <f t="shared" si="182"/>
        <v/>
      </c>
      <c r="S685" s="28" t="str">
        <f t="shared" si="183"/>
        <v/>
      </c>
      <c r="T685" s="28" t="str">
        <f t="shared" si="184"/>
        <v/>
      </c>
      <c r="U685" s="23" t="str">
        <f t="shared" si="185"/>
        <v/>
      </c>
      <c r="V685" s="28" t="str">
        <f t="shared" si="186"/>
        <v/>
      </c>
      <c r="W685" s="28" t="str">
        <f t="shared" si="187"/>
        <v/>
      </c>
      <c r="X685" s="28" t="str">
        <f t="shared" si="188"/>
        <v/>
      </c>
      <c r="Y685" s="23" t="str">
        <f t="shared" si="189"/>
        <v/>
      </c>
      <c r="Z685" s="23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2" t="str">
        <f>IF(E686="","",'Jornada de trabajo'!$D$3)</f>
        <v/>
      </c>
      <c r="E686" s="29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28" t="str">
        <f t="shared" si="181"/>
        <v/>
      </c>
      <c r="R686" s="28" t="str">
        <f t="shared" si="182"/>
        <v/>
      </c>
      <c r="S686" s="28" t="str">
        <f t="shared" si="183"/>
        <v/>
      </c>
      <c r="T686" s="28" t="str">
        <f t="shared" si="184"/>
        <v/>
      </c>
      <c r="U686" s="23" t="str">
        <f t="shared" si="185"/>
        <v/>
      </c>
      <c r="V686" s="28" t="str">
        <f t="shared" si="186"/>
        <v/>
      </c>
      <c r="W686" s="28" t="str">
        <f t="shared" si="187"/>
        <v/>
      </c>
      <c r="X686" s="28" t="str">
        <f t="shared" si="188"/>
        <v/>
      </c>
      <c r="Y686" s="23" t="str">
        <f t="shared" si="189"/>
        <v/>
      </c>
      <c r="Z686" s="23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2" t="str">
        <f>IF(E687="","",'Jornada de trabajo'!$D$3)</f>
        <v/>
      </c>
      <c r="E687" s="29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28" t="str">
        <f t="shared" si="181"/>
        <v/>
      </c>
      <c r="R687" s="28" t="str">
        <f t="shared" si="182"/>
        <v/>
      </c>
      <c r="S687" s="28" t="str">
        <f t="shared" si="183"/>
        <v/>
      </c>
      <c r="T687" s="28" t="str">
        <f t="shared" si="184"/>
        <v/>
      </c>
      <c r="U687" s="23" t="str">
        <f t="shared" si="185"/>
        <v/>
      </c>
      <c r="V687" s="28" t="str">
        <f t="shared" si="186"/>
        <v/>
      </c>
      <c r="W687" s="28" t="str">
        <f t="shared" si="187"/>
        <v/>
      </c>
      <c r="X687" s="28" t="str">
        <f t="shared" si="188"/>
        <v/>
      </c>
      <c r="Y687" s="23" t="str">
        <f t="shared" si="189"/>
        <v/>
      </c>
      <c r="Z687" s="23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2" t="str">
        <f>IF(E688="","",'Jornada de trabajo'!$D$3)</f>
        <v/>
      </c>
      <c r="E688" s="29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28" t="str">
        <f t="shared" si="181"/>
        <v/>
      </c>
      <c r="R688" s="28" t="str">
        <f t="shared" si="182"/>
        <v/>
      </c>
      <c r="S688" s="28" t="str">
        <f t="shared" si="183"/>
        <v/>
      </c>
      <c r="T688" s="28" t="str">
        <f t="shared" si="184"/>
        <v/>
      </c>
      <c r="U688" s="23" t="str">
        <f t="shared" si="185"/>
        <v/>
      </c>
      <c r="V688" s="28" t="str">
        <f t="shared" si="186"/>
        <v/>
      </c>
      <c r="W688" s="28" t="str">
        <f t="shared" si="187"/>
        <v/>
      </c>
      <c r="X688" s="28" t="str">
        <f t="shared" si="188"/>
        <v/>
      </c>
      <c r="Y688" s="23" t="str">
        <f t="shared" si="189"/>
        <v/>
      </c>
      <c r="Z688" s="23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2" t="str">
        <f>IF(E689="","",'Jornada de trabajo'!$D$3)</f>
        <v/>
      </c>
      <c r="E689" s="29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28" t="str">
        <f t="shared" si="181"/>
        <v/>
      </c>
      <c r="R689" s="28" t="str">
        <f t="shared" si="182"/>
        <v/>
      </c>
      <c r="S689" s="28" t="str">
        <f t="shared" si="183"/>
        <v/>
      </c>
      <c r="T689" s="28" t="str">
        <f t="shared" si="184"/>
        <v/>
      </c>
      <c r="U689" s="23" t="str">
        <f t="shared" si="185"/>
        <v/>
      </c>
      <c r="V689" s="28" t="str">
        <f t="shared" si="186"/>
        <v/>
      </c>
      <c r="W689" s="28" t="str">
        <f t="shared" si="187"/>
        <v/>
      </c>
      <c r="X689" s="28" t="str">
        <f t="shared" si="188"/>
        <v/>
      </c>
      <c r="Y689" s="23" t="str">
        <f t="shared" si="189"/>
        <v/>
      </c>
      <c r="Z689" s="23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2" t="str">
        <f>IF(E690="","",'Jornada de trabajo'!$D$3)</f>
        <v/>
      </c>
      <c r="E690" s="29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28" t="str">
        <f t="shared" si="181"/>
        <v/>
      </c>
      <c r="R690" s="28" t="str">
        <f t="shared" si="182"/>
        <v/>
      </c>
      <c r="S690" s="28" t="str">
        <f t="shared" si="183"/>
        <v/>
      </c>
      <c r="T690" s="28" t="str">
        <f t="shared" si="184"/>
        <v/>
      </c>
      <c r="U690" s="23" t="str">
        <f t="shared" si="185"/>
        <v/>
      </c>
      <c r="V690" s="28" t="str">
        <f t="shared" si="186"/>
        <v/>
      </c>
      <c r="W690" s="28" t="str">
        <f t="shared" si="187"/>
        <v/>
      </c>
      <c r="X690" s="28" t="str">
        <f t="shared" si="188"/>
        <v/>
      </c>
      <c r="Y690" s="23" t="str">
        <f t="shared" si="189"/>
        <v/>
      </c>
      <c r="Z690" s="23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2" t="str">
        <f>IF(E691="","",'Jornada de trabajo'!$D$3)</f>
        <v/>
      </c>
      <c r="E691" s="29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28" t="str">
        <f t="shared" si="181"/>
        <v/>
      </c>
      <c r="R691" s="28" t="str">
        <f t="shared" si="182"/>
        <v/>
      </c>
      <c r="S691" s="28" t="str">
        <f t="shared" si="183"/>
        <v/>
      </c>
      <c r="T691" s="28" t="str">
        <f t="shared" si="184"/>
        <v/>
      </c>
      <c r="U691" s="23" t="str">
        <f t="shared" si="185"/>
        <v/>
      </c>
      <c r="V691" s="28" t="str">
        <f t="shared" si="186"/>
        <v/>
      </c>
      <c r="W691" s="28" t="str">
        <f t="shared" si="187"/>
        <v/>
      </c>
      <c r="X691" s="28" t="str">
        <f t="shared" si="188"/>
        <v/>
      </c>
      <c r="Y691" s="23" t="str">
        <f t="shared" si="189"/>
        <v/>
      </c>
      <c r="Z691" s="23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2" t="str">
        <f>IF(E692="","",'Jornada de trabajo'!$D$3)</f>
        <v/>
      </c>
      <c r="E692" s="29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28" t="str">
        <f t="shared" si="181"/>
        <v/>
      </c>
      <c r="R692" s="28" t="str">
        <f t="shared" si="182"/>
        <v/>
      </c>
      <c r="S692" s="28" t="str">
        <f t="shared" si="183"/>
        <v/>
      </c>
      <c r="T692" s="28" t="str">
        <f t="shared" si="184"/>
        <v/>
      </c>
      <c r="U692" s="23" t="str">
        <f t="shared" si="185"/>
        <v/>
      </c>
      <c r="V692" s="28" t="str">
        <f t="shared" si="186"/>
        <v/>
      </c>
      <c r="W692" s="28" t="str">
        <f t="shared" si="187"/>
        <v/>
      </c>
      <c r="X692" s="28" t="str">
        <f t="shared" si="188"/>
        <v/>
      </c>
      <c r="Y692" s="23" t="str">
        <f t="shared" si="189"/>
        <v/>
      </c>
      <c r="Z692" s="23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2" t="str">
        <f>IF(E693="","",'Jornada de trabajo'!$D$3)</f>
        <v/>
      </c>
      <c r="E693" s="29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28" t="str">
        <f t="shared" si="181"/>
        <v/>
      </c>
      <c r="R693" s="28" t="str">
        <f t="shared" si="182"/>
        <v/>
      </c>
      <c r="S693" s="28" t="str">
        <f t="shared" si="183"/>
        <v/>
      </c>
      <c r="T693" s="28" t="str">
        <f t="shared" si="184"/>
        <v/>
      </c>
      <c r="U693" s="23" t="str">
        <f t="shared" si="185"/>
        <v/>
      </c>
      <c r="V693" s="28" t="str">
        <f t="shared" si="186"/>
        <v/>
      </c>
      <c r="W693" s="28" t="str">
        <f t="shared" si="187"/>
        <v/>
      </c>
      <c r="X693" s="28" t="str">
        <f t="shared" si="188"/>
        <v/>
      </c>
      <c r="Y693" s="23" t="str">
        <f t="shared" si="189"/>
        <v/>
      </c>
      <c r="Z693" s="23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2" t="str">
        <f>IF(E694="","",'Jornada de trabajo'!$D$3)</f>
        <v/>
      </c>
      <c r="E694" s="29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28" t="str">
        <f t="shared" si="181"/>
        <v/>
      </c>
      <c r="R694" s="28" t="str">
        <f t="shared" si="182"/>
        <v/>
      </c>
      <c r="S694" s="28" t="str">
        <f t="shared" si="183"/>
        <v/>
      </c>
      <c r="T694" s="28" t="str">
        <f t="shared" si="184"/>
        <v/>
      </c>
      <c r="U694" s="23" t="str">
        <f t="shared" si="185"/>
        <v/>
      </c>
      <c r="V694" s="28" t="str">
        <f t="shared" si="186"/>
        <v/>
      </c>
      <c r="W694" s="28" t="str">
        <f t="shared" si="187"/>
        <v/>
      </c>
      <c r="X694" s="28" t="str">
        <f t="shared" si="188"/>
        <v/>
      </c>
      <c r="Y694" s="23" t="str">
        <f t="shared" si="189"/>
        <v/>
      </c>
      <c r="Z694" s="23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2" t="str">
        <f>IF(E695="","",'Jornada de trabajo'!$D$3)</f>
        <v/>
      </c>
      <c r="E695" s="29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28" t="str">
        <f t="shared" si="181"/>
        <v/>
      </c>
      <c r="R695" s="28" t="str">
        <f t="shared" si="182"/>
        <v/>
      </c>
      <c r="S695" s="28" t="str">
        <f t="shared" si="183"/>
        <v/>
      </c>
      <c r="T695" s="28" t="str">
        <f t="shared" si="184"/>
        <v/>
      </c>
      <c r="U695" s="23" t="str">
        <f t="shared" si="185"/>
        <v/>
      </c>
      <c r="V695" s="28" t="str">
        <f t="shared" si="186"/>
        <v/>
      </c>
      <c r="W695" s="28" t="str">
        <f t="shared" si="187"/>
        <v/>
      </c>
      <c r="X695" s="28" t="str">
        <f t="shared" si="188"/>
        <v/>
      </c>
      <c r="Y695" s="23" t="str">
        <f t="shared" si="189"/>
        <v/>
      </c>
      <c r="Z695" s="23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2" t="str">
        <f>IF(E696="","",'Jornada de trabajo'!$D$3)</f>
        <v/>
      </c>
      <c r="E696" s="29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28" t="str">
        <f t="shared" si="181"/>
        <v/>
      </c>
      <c r="R696" s="28" t="str">
        <f t="shared" si="182"/>
        <v/>
      </c>
      <c r="S696" s="28" t="str">
        <f t="shared" si="183"/>
        <v/>
      </c>
      <c r="T696" s="28" t="str">
        <f t="shared" si="184"/>
        <v/>
      </c>
      <c r="U696" s="23" t="str">
        <f t="shared" si="185"/>
        <v/>
      </c>
      <c r="V696" s="28" t="str">
        <f t="shared" si="186"/>
        <v/>
      </c>
      <c r="W696" s="28" t="str">
        <f t="shared" si="187"/>
        <v/>
      </c>
      <c r="X696" s="28" t="str">
        <f t="shared" si="188"/>
        <v/>
      </c>
      <c r="Y696" s="23" t="str">
        <f t="shared" si="189"/>
        <v/>
      </c>
      <c r="Z696" s="23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2" t="str">
        <f>IF(E697="","",'Jornada de trabajo'!$D$3)</f>
        <v/>
      </c>
      <c r="E697" s="29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28" t="str">
        <f t="shared" si="181"/>
        <v/>
      </c>
      <c r="R697" s="28" t="str">
        <f t="shared" si="182"/>
        <v/>
      </c>
      <c r="S697" s="28" t="str">
        <f t="shared" si="183"/>
        <v/>
      </c>
      <c r="T697" s="28" t="str">
        <f t="shared" si="184"/>
        <v/>
      </c>
      <c r="U697" s="23" t="str">
        <f t="shared" si="185"/>
        <v/>
      </c>
      <c r="V697" s="28" t="str">
        <f t="shared" si="186"/>
        <v/>
      </c>
      <c r="W697" s="28" t="str">
        <f t="shared" si="187"/>
        <v/>
      </c>
      <c r="X697" s="28" t="str">
        <f t="shared" si="188"/>
        <v/>
      </c>
      <c r="Y697" s="23" t="str">
        <f t="shared" si="189"/>
        <v/>
      </c>
      <c r="Z697" s="23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2" t="str">
        <f>IF(E698="","",'Jornada de trabajo'!$D$3)</f>
        <v/>
      </c>
      <c r="E698" s="29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28" t="str">
        <f t="shared" si="181"/>
        <v/>
      </c>
      <c r="R698" s="28" t="str">
        <f t="shared" si="182"/>
        <v/>
      </c>
      <c r="S698" s="28" t="str">
        <f t="shared" si="183"/>
        <v/>
      </c>
      <c r="T698" s="28" t="str">
        <f t="shared" si="184"/>
        <v/>
      </c>
      <c r="U698" s="23" t="str">
        <f t="shared" si="185"/>
        <v/>
      </c>
      <c r="V698" s="28" t="str">
        <f t="shared" si="186"/>
        <v/>
      </c>
      <c r="W698" s="28" t="str">
        <f t="shared" si="187"/>
        <v/>
      </c>
      <c r="X698" s="28" t="str">
        <f t="shared" si="188"/>
        <v/>
      </c>
      <c r="Y698" s="23" t="str">
        <f t="shared" si="189"/>
        <v/>
      </c>
      <c r="Z698" s="23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2" t="str">
        <f>IF(E699="","",'Jornada de trabajo'!$D$3)</f>
        <v/>
      </c>
      <c r="E699" s="29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28" t="str">
        <f t="shared" ref="Q699:Q762" si="199">IFERROR(TRUNC(IF(J699="","",IF(I699="Festivo",0,L699-(O699+P699))),2),"")</f>
        <v/>
      </c>
      <c r="R699" s="28" t="str">
        <f t="shared" ref="R699:R762" si="200">IFERROR(TRUNC(IF(J699="","",IF(I699="Festivo",0,P699+O699)),2),"")</f>
        <v/>
      </c>
      <c r="S699" s="28" t="str">
        <f t="shared" ref="S699:S762" si="201">IFERROR(TRUNC(IF(J699="","",IF(W699=0,IF(I699="Festivo",L699-(O699+P699),0),IF(I699="Festivo",L699-(O699+P699)-W699))),2),"")</f>
        <v/>
      </c>
      <c r="T699" s="28" t="str">
        <f t="shared" ref="T699:T762" si="202">IFERROR(TRUNC(IF(J699="","",IF(X699=0,IF(I699="Festivo",P699+O699,0),IF(I699="Festivo",P699+O699,0)-X699)),2),"")</f>
        <v/>
      </c>
      <c r="U699" s="23" t="str">
        <f t="shared" ref="U699:U762" si="203">IF(J699="","",SUM(Q699:T699))</f>
        <v/>
      </c>
      <c r="V699" s="28" t="str">
        <f t="shared" ref="V699:V762" si="204">IFERROR(TRUNC(IF(J699="","",IF(E699&lt;&gt;"",0,"")),2),"")</f>
        <v/>
      </c>
      <c r="W699" s="28" t="str">
        <f t="shared" ref="W699:W762" si="205">IFERROR(TRUNC(IF(J699="","",IF(I699="Festivo",IF(L699&gt;8,IF(M699="SI",8-O699,IF(N699="SI",8,8)),IF(N699="SI",(K699-P699)-J699,IF(M699="SI",L699-O699,L699))),0)),2),"")</f>
        <v/>
      </c>
      <c r="X699" s="28" t="str">
        <f t="shared" ref="X699:X762" si="206">IFERROR(TRUNC(IF(J699="","",IF(I699="festivo",IF(W699+P699+O699=8,P699+O699,IF(W699=8,0,IF(M699="SI",O699,IF(N699="SI",P699,IF(L699&lt;9,0,8-W699))))),0)),2),"")</f>
        <v/>
      </c>
      <c r="Y699" s="23" t="str">
        <f t="shared" ref="Y699:Y762" si="207">IF(J699="","",SUM(V699:X699))</f>
        <v/>
      </c>
      <c r="Z699" s="23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2" t="str">
        <f>IF(E700="","",'Jornada de trabajo'!$D$3)</f>
        <v/>
      </c>
      <c r="E700" s="29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28" t="str">
        <f t="shared" si="199"/>
        <v/>
      </c>
      <c r="R700" s="28" t="str">
        <f t="shared" si="200"/>
        <v/>
      </c>
      <c r="S700" s="28" t="str">
        <f t="shared" si="201"/>
        <v/>
      </c>
      <c r="T700" s="28" t="str">
        <f t="shared" si="202"/>
        <v/>
      </c>
      <c r="U700" s="23" t="str">
        <f t="shared" si="203"/>
        <v/>
      </c>
      <c r="V700" s="28" t="str">
        <f t="shared" si="204"/>
        <v/>
      </c>
      <c r="W700" s="28" t="str">
        <f t="shared" si="205"/>
        <v/>
      </c>
      <c r="X700" s="28" t="str">
        <f t="shared" si="206"/>
        <v/>
      </c>
      <c r="Y700" s="23" t="str">
        <f t="shared" si="207"/>
        <v/>
      </c>
      <c r="Z700" s="23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2" t="str">
        <f>IF(E701="","",'Jornada de trabajo'!$D$3)</f>
        <v/>
      </c>
      <c r="E701" s="29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28" t="str">
        <f t="shared" si="199"/>
        <v/>
      </c>
      <c r="R701" s="28" t="str">
        <f t="shared" si="200"/>
        <v/>
      </c>
      <c r="S701" s="28" t="str">
        <f t="shared" si="201"/>
        <v/>
      </c>
      <c r="T701" s="28" t="str">
        <f t="shared" si="202"/>
        <v/>
      </c>
      <c r="U701" s="23" t="str">
        <f t="shared" si="203"/>
        <v/>
      </c>
      <c r="V701" s="28" t="str">
        <f t="shared" si="204"/>
        <v/>
      </c>
      <c r="W701" s="28" t="str">
        <f t="shared" si="205"/>
        <v/>
      </c>
      <c r="X701" s="28" t="str">
        <f t="shared" si="206"/>
        <v/>
      </c>
      <c r="Y701" s="23" t="str">
        <f t="shared" si="207"/>
        <v/>
      </c>
      <c r="Z701" s="23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2" t="str">
        <f>IF(E702="","",'Jornada de trabajo'!$D$3)</f>
        <v/>
      </c>
      <c r="E702" s="29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28" t="str">
        <f t="shared" si="199"/>
        <v/>
      </c>
      <c r="R702" s="28" t="str">
        <f t="shared" si="200"/>
        <v/>
      </c>
      <c r="S702" s="28" t="str">
        <f t="shared" si="201"/>
        <v/>
      </c>
      <c r="T702" s="28" t="str">
        <f t="shared" si="202"/>
        <v/>
      </c>
      <c r="U702" s="23" t="str">
        <f t="shared" si="203"/>
        <v/>
      </c>
      <c r="V702" s="28" t="str">
        <f t="shared" si="204"/>
        <v/>
      </c>
      <c r="W702" s="28" t="str">
        <f t="shared" si="205"/>
        <v/>
      </c>
      <c r="X702" s="28" t="str">
        <f t="shared" si="206"/>
        <v/>
      </c>
      <c r="Y702" s="23" t="str">
        <f t="shared" si="207"/>
        <v/>
      </c>
      <c r="Z702" s="23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2" t="str">
        <f>IF(E703="","",'Jornada de trabajo'!$D$3)</f>
        <v/>
      </c>
      <c r="E703" s="29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28" t="str">
        <f t="shared" si="199"/>
        <v/>
      </c>
      <c r="R703" s="28" t="str">
        <f t="shared" si="200"/>
        <v/>
      </c>
      <c r="S703" s="28" t="str">
        <f t="shared" si="201"/>
        <v/>
      </c>
      <c r="T703" s="28" t="str">
        <f t="shared" si="202"/>
        <v/>
      </c>
      <c r="U703" s="23" t="str">
        <f t="shared" si="203"/>
        <v/>
      </c>
      <c r="V703" s="28" t="str">
        <f t="shared" si="204"/>
        <v/>
      </c>
      <c r="W703" s="28" t="str">
        <f t="shared" si="205"/>
        <v/>
      </c>
      <c r="X703" s="28" t="str">
        <f t="shared" si="206"/>
        <v/>
      </c>
      <c r="Y703" s="23" t="str">
        <f t="shared" si="207"/>
        <v/>
      </c>
      <c r="Z703" s="23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2" t="str">
        <f>IF(E704="","",'Jornada de trabajo'!$D$3)</f>
        <v/>
      </c>
      <c r="E704" s="29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28" t="str">
        <f t="shared" si="199"/>
        <v/>
      </c>
      <c r="R704" s="28" t="str">
        <f t="shared" si="200"/>
        <v/>
      </c>
      <c r="S704" s="28" t="str">
        <f t="shared" si="201"/>
        <v/>
      </c>
      <c r="T704" s="28" t="str">
        <f t="shared" si="202"/>
        <v/>
      </c>
      <c r="U704" s="23" t="str">
        <f t="shared" si="203"/>
        <v/>
      </c>
      <c r="V704" s="28" t="str">
        <f t="shared" si="204"/>
        <v/>
      </c>
      <c r="W704" s="28" t="str">
        <f t="shared" si="205"/>
        <v/>
      </c>
      <c r="X704" s="28" t="str">
        <f t="shared" si="206"/>
        <v/>
      </c>
      <c r="Y704" s="23" t="str">
        <f t="shared" si="207"/>
        <v/>
      </c>
      <c r="Z704" s="23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2" t="str">
        <f>IF(E705="","",'Jornada de trabajo'!$D$3)</f>
        <v/>
      </c>
      <c r="E705" s="29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28" t="str">
        <f t="shared" si="199"/>
        <v/>
      </c>
      <c r="R705" s="28" t="str">
        <f t="shared" si="200"/>
        <v/>
      </c>
      <c r="S705" s="28" t="str">
        <f t="shared" si="201"/>
        <v/>
      </c>
      <c r="T705" s="28" t="str">
        <f t="shared" si="202"/>
        <v/>
      </c>
      <c r="U705" s="23" t="str">
        <f t="shared" si="203"/>
        <v/>
      </c>
      <c r="V705" s="28" t="str">
        <f t="shared" si="204"/>
        <v/>
      </c>
      <c r="W705" s="28" t="str">
        <f t="shared" si="205"/>
        <v/>
      </c>
      <c r="X705" s="28" t="str">
        <f t="shared" si="206"/>
        <v/>
      </c>
      <c r="Y705" s="23" t="str">
        <f t="shared" si="207"/>
        <v/>
      </c>
      <c r="Z705" s="23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2" t="str">
        <f>IF(E706="","",'Jornada de trabajo'!$D$3)</f>
        <v/>
      </c>
      <c r="E706" s="29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28" t="str">
        <f t="shared" si="199"/>
        <v/>
      </c>
      <c r="R706" s="28" t="str">
        <f t="shared" si="200"/>
        <v/>
      </c>
      <c r="S706" s="28" t="str">
        <f t="shared" si="201"/>
        <v/>
      </c>
      <c r="T706" s="28" t="str">
        <f t="shared" si="202"/>
        <v/>
      </c>
      <c r="U706" s="23" t="str">
        <f t="shared" si="203"/>
        <v/>
      </c>
      <c r="V706" s="28" t="str">
        <f t="shared" si="204"/>
        <v/>
      </c>
      <c r="W706" s="28" t="str">
        <f t="shared" si="205"/>
        <v/>
      </c>
      <c r="X706" s="28" t="str">
        <f t="shared" si="206"/>
        <v/>
      </c>
      <c r="Y706" s="23" t="str">
        <f t="shared" si="207"/>
        <v/>
      </c>
      <c r="Z706" s="23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2" t="str">
        <f>IF(E707="","",'Jornada de trabajo'!$D$3)</f>
        <v/>
      </c>
      <c r="E707" s="29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28" t="str">
        <f t="shared" si="199"/>
        <v/>
      </c>
      <c r="R707" s="28" t="str">
        <f t="shared" si="200"/>
        <v/>
      </c>
      <c r="S707" s="28" t="str">
        <f t="shared" si="201"/>
        <v/>
      </c>
      <c r="T707" s="28" t="str">
        <f t="shared" si="202"/>
        <v/>
      </c>
      <c r="U707" s="23" t="str">
        <f t="shared" si="203"/>
        <v/>
      </c>
      <c r="V707" s="28" t="str">
        <f t="shared" si="204"/>
        <v/>
      </c>
      <c r="W707" s="28" t="str">
        <f t="shared" si="205"/>
        <v/>
      </c>
      <c r="X707" s="28" t="str">
        <f t="shared" si="206"/>
        <v/>
      </c>
      <c r="Y707" s="23" t="str">
        <f t="shared" si="207"/>
        <v/>
      </c>
      <c r="Z707" s="23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2" t="str">
        <f>IF(E708="","",'Jornada de trabajo'!$D$3)</f>
        <v/>
      </c>
      <c r="E708" s="29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28" t="str">
        <f t="shared" si="199"/>
        <v/>
      </c>
      <c r="R708" s="28" t="str">
        <f t="shared" si="200"/>
        <v/>
      </c>
      <c r="S708" s="28" t="str">
        <f t="shared" si="201"/>
        <v/>
      </c>
      <c r="T708" s="28" t="str">
        <f t="shared" si="202"/>
        <v/>
      </c>
      <c r="U708" s="23" t="str">
        <f t="shared" si="203"/>
        <v/>
      </c>
      <c r="V708" s="28" t="str">
        <f t="shared" si="204"/>
        <v/>
      </c>
      <c r="W708" s="28" t="str">
        <f t="shared" si="205"/>
        <v/>
      </c>
      <c r="X708" s="28" t="str">
        <f t="shared" si="206"/>
        <v/>
      </c>
      <c r="Y708" s="23" t="str">
        <f t="shared" si="207"/>
        <v/>
      </c>
      <c r="Z708" s="23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2" t="str">
        <f>IF(E709="","",'Jornada de trabajo'!$D$3)</f>
        <v/>
      </c>
      <c r="E709" s="29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28" t="str">
        <f t="shared" si="199"/>
        <v/>
      </c>
      <c r="R709" s="28" t="str">
        <f t="shared" si="200"/>
        <v/>
      </c>
      <c r="S709" s="28" t="str">
        <f t="shared" si="201"/>
        <v/>
      </c>
      <c r="T709" s="28" t="str">
        <f t="shared" si="202"/>
        <v/>
      </c>
      <c r="U709" s="23" t="str">
        <f t="shared" si="203"/>
        <v/>
      </c>
      <c r="V709" s="28" t="str">
        <f t="shared" si="204"/>
        <v/>
      </c>
      <c r="W709" s="28" t="str">
        <f t="shared" si="205"/>
        <v/>
      </c>
      <c r="X709" s="28" t="str">
        <f t="shared" si="206"/>
        <v/>
      </c>
      <c r="Y709" s="23" t="str">
        <f t="shared" si="207"/>
        <v/>
      </c>
      <c r="Z709" s="23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2" t="str">
        <f>IF(E710="","",'Jornada de trabajo'!$D$3)</f>
        <v/>
      </c>
      <c r="E710" s="29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28" t="str">
        <f t="shared" si="199"/>
        <v/>
      </c>
      <c r="R710" s="28" t="str">
        <f t="shared" si="200"/>
        <v/>
      </c>
      <c r="S710" s="28" t="str">
        <f t="shared" si="201"/>
        <v/>
      </c>
      <c r="T710" s="28" t="str">
        <f t="shared" si="202"/>
        <v/>
      </c>
      <c r="U710" s="23" t="str">
        <f t="shared" si="203"/>
        <v/>
      </c>
      <c r="V710" s="28" t="str">
        <f t="shared" si="204"/>
        <v/>
      </c>
      <c r="W710" s="28" t="str">
        <f t="shared" si="205"/>
        <v/>
      </c>
      <c r="X710" s="28" t="str">
        <f t="shared" si="206"/>
        <v/>
      </c>
      <c r="Y710" s="23" t="str">
        <f t="shared" si="207"/>
        <v/>
      </c>
      <c r="Z710" s="23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2" t="str">
        <f>IF(E711="","",'Jornada de trabajo'!$D$3)</f>
        <v/>
      </c>
      <c r="E711" s="29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28" t="str">
        <f t="shared" si="199"/>
        <v/>
      </c>
      <c r="R711" s="28" t="str">
        <f t="shared" si="200"/>
        <v/>
      </c>
      <c r="S711" s="28" t="str">
        <f t="shared" si="201"/>
        <v/>
      </c>
      <c r="T711" s="28" t="str">
        <f t="shared" si="202"/>
        <v/>
      </c>
      <c r="U711" s="23" t="str">
        <f t="shared" si="203"/>
        <v/>
      </c>
      <c r="V711" s="28" t="str">
        <f t="shared" si="204"/>
        <v/>
      </c>
      <c r="W711" s="28" t="str">
        <f t="shared" si="205"/>
        <v/>
      </c>
      <c r="X711" s="28" t="str">
        <f t="shared" si="206"/>
        <v/>
      </c>
      <c r="Y711" s="23" t="str">
        <f t="shared" si="207"/>
        <v/>
      </c>
      <c r="Z711" s="23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2" t="str">
        <f>IF(E712="","",'Jornada de trabajo'!$D$3)</f>
        <v/>
      </c>
      <c r="E712" s="29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28" t="str">
        <f t="shared" si="199"/>
        <v/>
      </c>
      <c r="R712" s="28" t="str">
        <f t="shared" si="200"/>
        <v/>
      </c>
      <c r="S712" s="28" t="str">
        <f t="shared" si="201"/>
        <v/>
      </c>
      <c r="T712" s="28" t="str">
        <f t="shared" si="202"/>
        <v/>
      </c>
      <c r="U712" s="23" t="str">
        <f t="shared" si="203"/>
        <v/>
      </c>
      <c r="V712" s="28" t="str">
        <f t="shared" si="204"/>
        <v/>
      </c>
      <c r="W712" s="28" t="str">
        <f t="shared" si="205"/>
        <v/>
      </c>
      <c r="X712" s="28" t="str">
        <f t="shared" si="206"/>
        <v/>
      </c>
      <c r="Y712" s="23" t="str">
        <f t="shared" si="207"/>
        <v/>
      </c>
      <c r="Z712" s="23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2" t="str">
        <f>IF(E713="","",'Jornada de trabajo'!$D$3)</f>
        <v/>
      </c>
      <c r="E713" s="29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28" t="str">
        <f t="shared" si="199"/>
        <v/>
      </c>
      <c r="R713" s="28" t="str">
        <f t="shared" si="200"/>
        <v/>
      </c>
      <c r="S713" s="28" t="str">
        <f t="shared" si="201"/>
        <v/>
      </c>
      <c r="T713" s="28" t="str">
        <f t="shared" si="202"/>
        <v/>
      </c>
      <c r="U713" s="23" t="str">
        <f t="shared" si="203"/>
        <v/>
      </c>
      <c r="V713" s="28" t="str">
        <f t="shared" si="204"/>
        <v/>
      </c>
      <c r="W713" s="28" t="str">
        <f t="shared" si="205"/>
        <v/>
      </c>
      <c r="X713" s="28" t="str">
        <f t="shared" si="206"/>
        <v/>
      </c>
      <c r="Y713" s="23" t="str">
        <f t="shared" si="207"/>
        <v/>
      </c>
      <c r="Z713" s="23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2" t="str">
        <f>IF(E714="","",'Jornada de trabajo'!$D$3)</f>
        <v/>
      </c>
      <c r="E714" s="29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28" t="str">
        <f t="shared" si="199"/>
        <v/>
      </c>
      <c r="R714" s="28" t="str">
        <f t="shared" si="200"/>
        <v/>
      </c>
      <c r="S714" s="28" t="str">
        <f t="shared" si="201"/>
        <v/>
      </c>
      <c r="T714" s="28" t="str">
        <f t="shared" si="202"/>
        <v/>
      </c>
      <c r="U714" s="23" t="str">
        <f t="shared" si="203"/>
        <v/>
      </c>
      <c r="V714" s="28" t="str">
        <f t="shared" si="204"/>
        <v/>
      </c>
      <c r="W714" s="28" t="str">
        <f t="shared" si="205"/>
        <v/>
      </c>
      <c r="X714" s="28" t="str">
        <f t="shared" si="206"/>
        <v/>
      </c>
      <c r="Y714" s="23" t="str">
        <f t="shared" si="207"/>
        <v/>
      </c>
      <c r="Z714" s="23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2" t="str">
        <f>IF(E715="","",'Jornada de trabajo'!$D$3)</f>
        <v/>
      </c>
      <c r="E715" s="29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28" t="str">
        <f t="shared" si="199"/>
        <v/>
      </c>
      <c r="R715" s="28" t="str">
        <f t="shared" si="200"/>
        <v/>
      </c>
      <c r="S715" s="28" t="str">
        <f t="shared" si="201"/>
        <v/>
      </c>
      <c r="T715" s="28" t="str">
        <f t="shared" si="202"/>
        <v/>
      </c>
      <c r="U715" s="23" t="str">
        <f t="shared" si="203"/>
        <v/>
      </c>
      <c r="V715" s="28" t="str">
        <f t="shared" si="204"/>
        <v/>
      </c>
      <c r="W715" s="28" t="str">
        <f t="shared" si="205"/>
        <v/>
      </c>
      <c r="X715" s="28" t="str">
        <f t="shared" si="206"/>
        <v/>
      </c>
      <c r="Y715" s="23" t="str">
        <f t="shared" si="207"/>
        <v/>
      </c>
      <c r="Z715" s="23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2" t="str">
        <f>IF(E716="","",'Jornada de trabajo'!$D$3)</f>
        <v/>
      </c>
      <c r="E716" s="29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28" t="str">
        <f t="shared" si="199"/>
        <v/>
      </c>
      <c r="R716" s="28" t="str">
        <f t="shared" si="200"/>
        <v/>
      </c>
      <c r="S716" s="28" t="str">
        <f t="shared" si="201"/>
        <v/>
      </c>
      <c r="T716" s="28" t="str">
        <f t="shared" si="202"/>
        <v/>
      </c>
      <c r="U716" s="23" t="str">
        <f t="shared" si="203"/>
        <v/>
      </c>
      <c r="V716" s="28" t="str">
        <f t="shared" si="204"/>
        <v/>
      </c>
      <c r="W716" s="28" t="str">
        <f t="shared" si="205"/>
        <v/>
      </c>
      <c r="X716" s="28" t="str">
        <f t="shared" si="206"/>
        <v/>
      </c>
      <c r="Y716" s="23" t="str">
        <f t="shared" si="207"/>
        <v/>
      </c>
      <c r="Z716" s="23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2" t="str">
        <f>IF(E717="","",'Jornada de trabajo'!$D$3)</f>
        <v/>
      </c>
      <c r="E717" s="29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28" t="str">
        <f t="shared" si="199"/>
        <v/>
      </c>
      <c r="R717" s="28" t="str">
        <f t="shared" si="200"/>
        <v/>
      </c>
      <c r="S717" s="28" t="str">
        <f t="shared" si="201"/>
        <v/>
      </c>
      <c r="T717" s="28" t="str">
        <f t="shared" si="202"/>
        <v/>
      </c>
      <c r="U717" s="23" t="str">
        <f t="shared" si="203"/>
        <v/>
      </c>
      <c r="V717" s="28" t="str">
        <f t="shared" si="204"/>
        <v/>
      </c>
      <c r="W717" s="28" t="str">
        <f t="shared" si="205"/>
        <v/>
      </c>
      <c r="X717" s="28" t="str">
        <f t="shared" si="206"/>
        <v/>
      </c>
      <c r="Y717" s="23" t="str">
        <f t="shared" si="207"/>
        <v/>
      </c>
      <c r="Z717" s="23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2" t="str">
        <f>IF(E718="","",'Jornada de trabajo'!$D$3)</f>
        <v/>
      </c>
      <c r="E718" s="29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28" t="str">
        <f t="shared" si="199"/>
        <v/>
      </c>
      <c r="R718" s="28" t="str">
        <f t="shared" si="200"/>
        <v/>
      </c>
      <c r="S718" s="28" t="str">
        <f t="shared" si="201"/>
        <v/>
      </c>
      <c r="T718" s="28" t="str">
        <f t="shared" si="202"/>
        <v/>
      </c>
      <c r="U718" s="23" t="str">
        <f t="shared" si="203"/>
        <v/>
      </c>
      <c r="V718" s="28" t="str">
        <f t="shared" si="204"/>
        <v/>
      </c>
      <c r="W718" s="28" t="str">
        <f t="shared" si="205"/>
        <v/>
      </c>
      <c r="X718" s="28" t="str">
        <f t="shared" si="206"/>
        <v/>
      </c>
      <c r="Y718" s="23" t="str">
        <f t="shared" si="207"/>
        <v/>
      </c>
      <c r="Z718" s="23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2" t="str">
        <f>IF(E719="","",'Jornada de trabajo'!$D$3)</f>
        <v/>
      </c>
      <c r="E719" s="29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28" t="str">
        <f t="shared" si="199"/>
        <v/>
      </c>
      <c r="R719" s="28" t="str">
        <f t="shared" si="200"/>
        <v/>
      </c>
      <c r="S719" s="28" t="str">
        <f t="shared" si="201"/>
        <v/>
      </c>
      <c r="T719" s="28" t="str">
        <f t="shared" si="202"/>
        <v/>
      </c>
      <c r="U719" s="23" t="str">
        <f t="shared" si="203"/>
        <v/>
      </c>
      <c r="V719" s="28" t="str">
        <f t="shared" si="204"/>
        <v/>
      </c>
      <c r="W719" s="28" t="str">
        <f t="shared" si="205"/>
        <v/>
      </c>
      <c r="X719" s="28" t="str">
        <f t="shared" si="206"/>
        <v/>
      </c>
      <c r="Y719" s="23" t="str">
        <f t="shared" si="207"/>
        <v/>
      </c>
      <c r="Z719" s="23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2" t="str">
        <f>IF(E720="","",'Jornada de trabajo'!$D$3)</f>
        <v/>
      </c>
      <c r="E720" s="29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28" t="str">
        <f t="shared" si="199"/>
        <v/>
      </c>
      <c r="R720" s="28" t="str">
        <f t="shared" si="200"/>
        <v/>
      </c>
      <c r="S720" s="28" t="str">
        <f t="shared" si="201"/>
        <v/>
      </c>
      <c r="T720" s="28" t="str">
        <f t="shared" si="202"/>
        <v/>
      </c>
      <c r="U720" s="23" t="str">
        <f t="shared" si="203"/>
        <v/>
      </c>
      <c r="V720" s="28" t="str">
        <f t="shared" si="204"/>
        <v/>
      </c>
      <c r="W720" s="28" t="str">
        <f t="shared" si="205"/>
        <v/>
      </c>
      <c r="X720" s="28" t="str">
        <f t="shared" si="206"/>
        <v/>
      </c>
      <c r="Y720" s="23" t="str">
        <f t="shared" si="207"/>
        <v/>
      </c>
      <c r="Z720" s="23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2" t="str">
        <f>IF(E721="","",'Jornada de trabajo'!$D$3)</f>
        <v/>
      </c>
      <c r="E721" s="29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28" t="str">
        <f t="shared" si="199"/>
        <v/>
      </c>
      <c r="R721" s="28" t="str">
        <f t="shared" si="200"/>
        <v/>
      </c>
      <c r="S721" s="28" t="str">
        <f t="shared" si="201"/>
        <v/>
      </c>
      <c r="T721" s="28" t="str">
        <f t="shared" si="202"/>
        <v/>
      </c>
      <c r="U721" s="23" t="str">
        <f t="shared" si="203"/>
        <v/>
      </c>
      <c r="V721" s="28" t="str">
        <f t="shared" si="204"/>
        <v/>
      </c>
      <c r="W721" s="28" t="str">
        <f t="shared" si="205"/>
        <v/>
      </c>
      <c r="X721" s="28" t="str">
        <f t="shared" si="206"/>
        <v/>
      </c>
      <c r="Y721" s="23" t="str">
        <f t="shared" si="207"/>
        <v/>
      </c>
      <c r="Z721" s="23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2" t="str">
        <f>IF(E722="","",'Jornada de trabajo'!$D$3)</f>
        <v/>
      </c>
      <c r="E722" s="29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28" t="str">
        <f t="shared" si="199"/>
        <v/>
      </c>
      <c r="R722" s="28" t="str">
        <f t="shared" si="200"/>
        <v/>
      </c>
      <c r="S722" s="28" t="str">
        <f t="shared" si="201"/>
        <v/>
      </c>
      <c r="T722" s="28" t="str">
        <f t="shared" si="202"/>
        <v/>
      </c>
      <c r="U722" s="23" t="str">
        <f t="shared" si="203"/>
        <v/>
      </c>
      <c r="V722" s="28" t="str">
        <f t="shared" si="204"/>
        <v/>
      </c>
      <c r="W722" s="28" t="str">
        <f t="shared" si="205"/>
        <v/>
      </c>
      <c r="X722" s="28" t="str">
        <f t="shared" si="206"/>
        <v/>
      </c>
      <c r="Y722" s="23" t="str">
        <f t="shared" si="207"/>
        <v/>
      </c>
      <c r="Z722" s="23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2" t="str">
        <f>IF(E723="","",'Jornada de trabajo'!$D$3)</f>
        <v/>
      </c>
      <c r="E723" s="29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28" t="str">
        <f t="shared" si="199"/>
        <v/>
      </c>
      <c r="R723" s="28" t="str">
        <f t="shared" si="200"/>
        <v/>
      </c>
      <c r="S723" s="28" t="str">
        <f t="shared" si="201"/>
        <v/>
      </c>
      <c r="T723" s="28" t="str">
        <f t="shared" si="202"/>
        <v/>
      </c>
      <c r="U723" s="23" t="str">
        <f t="shared" si="203"/>
        <v/>
      </c>
      <c r="V723" s="28" t="str">
        <f t="shared" si="204"/>
        <v/>
      </c>
      <c r="W723" s="28" t="str">
        <f t="shared" si="205"/>
        <v/>
      </c>
      <c r="X723" s="28" t="str">
        <f t="shared" si="206"/>
        <v/>
      </c>
      <c r="Y723" s="23" t="str">
        <f t="shared" si="207"/>
        <v/>
      </c>
      <c r="Z723" s="23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2" t="str">
        <f>IF(E724="","",'Jornada de trabajo'!$D$3)</f>
        <v/>
      </c>
      <c r="E724" s="29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28" t="str">
        <f t="shared" si="199"/>
        <v/>
      </c>
      <c r="R724" s="28" t="str">
        <f t="shared" si="200"/>
        <v/>
      </c>
      <c r="S724" s="28" t="str">
        <f t="shared" si="201"/>
        <v/>
      </c>
      <c r="T724" s="28" t="str">
        <f t="shared" si="202"/>
        <v/>
      </c>
      <c r="U724" s="23" t="str">
        <f t="shared" si="203"/>
        <v/>
      </c>
      <c r="V724" s="28" t="str">
        <f t="shared" si="204"/>
        <v/>
      </c>
      <c r="W724" s="28" t="str">
        <f t="shared" si="205"/>
        <v/>
      </c>
      <c r="X724" s="28" t="str">
        <f t="shared" si="206"/>
        <v/>
      </c>
      <c r="Y724" s="23" t="str">
        <f t="shared" si="207"/>
        <v/>
      </c>
      <c r="Z724" s="23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2" t="str">
        <f>IF(E725="","",'Jornada de trabajo'!$D$3)</f>
        <v/>
      </c>
      <c r="E725" s="29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28" t="str">
        <f t="shared" si="199"/>
        <v/>
      </c>
      <c r="R725" s="28" t="str">
        <f t="shared" si="200"/>
        <v/>
      </c>
      <c r="S725" s="28" t="str">
        <f t="shared" si="201"/>
        <v/>
      </c>
      <c r="T725" s="28" t="str">
        <f t="shared" si="202"/>
        <v/>
      </c>
      <c r="U725" s="23" t="str">
        <f t="shared" si="203"/>
        <v/>
      </c>
      <c r="V725" s="28" t="str">
        <f t="shared" si="204"/>
        <v/>
      </c>
      <c r="W725" s="28" t="str">
        <f t="shared" si="205"/>
        <v/>
      </c>
      <c r="X725" s="28" t="str">
        <f t="shared" si="206"/>
        <v/>
      </c>
      <c r="Y725" s="23" t="str">
        <f t="shared" si="207"/>
        <v/>
      </c>
      <c r="Z725" s="23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2" t="str">
        <f>IF(E726="","",'Jornada de trabajo'!$D$3)</f>
        <v/>
      </c>
      <c r="E726" s="29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28" t="str">
        <f t="shared" si="199"/>
        <v/>
      </c>
      <c r="R726" s="28" t="str">
        <f t="shared" si="200"/>
        <v/>
      </c>
      <c r="S726" s="28" t="str">
        <f t="shared" si="201"/>
        <v/>
      </c>
      <c r="T726" s="28" t="str">
        <f t="shared" si="202"/>
        <v/>
      </c>
      <c r="U726" s="23" t="str">
        <f t="shared" si="203"/>
        <v/>
      </c>
      <c r="V726" s="28" t="str">
        <f t="shared" si="204"/>
        <v/>
      </c>
      <c r="W726" s="28" t="str">
        <f t="shared" si="205"/>
        <v/>
      </c>
      <c r="X726" s="28" t="str">
        <f t="shared" si="206"/>
        <v/>
      </c>
      <c r="Y726" s="23" t="str">
        <f t="shared" si="207"/>
        <v/>
      </c>
      <c r="Z726" s="23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2" t="str">
        <f>IF(E727="","",'Jornada de trabajo'!$D$3)</f>
        <v/>
      </c>
      <c r="E727" s="29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28" t="str">
        <f t="shared" si="199"/>
        <v/>
      </c>
      <c r="R727" s="28" t="str">
        <f t="shared" si="200"/>
        <v/>
      </c>
      <c r="S727" s="28" t="str">
        <f t="shared" si="201"/>
        <v/>
      </c>
      <c r="T727" s="28" t="str">
        <f t="shared" si="202"/>
        <v/>
      </c>
      <c r="U727" s="23" t="str">
        <f t="shared" si="203"/>
        <v/>
      </c>
      <c r="V727" s="28" t="str">
        <f t="shared" si="204"/>
        <v/>
      </c>
      <c r="W727" s="28" t="str">
        <f t="shared" si="205"/>
        <v/>
      </c>
      <c r="X727" s="28" t="str">
        <f t="shared" si="206"/>
        <v/>
      </c>
      <c r="Y727" s="23" t="str">
        <f t="shared" si="207"/>
        <v/>
      </c>
      <c r="Z727" s="23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2" t="str">
        <f>IF(E728="","",'Jornada de trabajo'!$D$3)</f>
        <v/>
      </c>
      <c r="E728" s="29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28" t="str">
        <f t="shared" si="199"/>
        <v/>
      </c>
      <c r="R728" s="28" t="str">
        <f t="shared" si="200"/>
        <v/>
      </c>
      <c r="S728" s="28" t="str">
        <f t="shared" si="201"/>
        <v/>
      </c>
      <c r="T728" s="28" t="str">
        <f t="shared" si="202"/>
        <v/>
      </c>
      <c r="U728" s="23" t="str">
        <f t="shared" si="203"/>
        <v/>
      </c>
      <c r="V728" s="28" t="str">
        <f t="shared" si="204"/>
        <v/>
      </c>
      <c r="W728" s="28" t="str">
        <f t="shared" si="205"/>
        <v/>
      </c>
      <c r="X728" s="28" t="str">
        <f t="shared" si="206"/>
        <v/>
      </c>
      <c r="Y728" s="23" t="str">
        <f t="shared" si="207"/>
        <v/>
      </c>
      <c r="Z728" s="23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2" t="str">
        <f>IF(E729="","",'Jornada de trabajo'!$D$3)</f>
        <v/>
      </c>
      <c r="E729" s="29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28" t="str">
        <f t="shared" si="199"/>
        <v/>
      </c>
      <c r="R729" s="28" t="str">
        <f t="shared" si="200"/>
        <v/>
      </c>
      <c r="S729" s="28" t="str">
        <f t="shared" si="201"/>
        <v/>
      </c>
      <c r="T729" s="28" t="str">
        <f t="shared" si="202"/>
        <v/>
      </c>
      <c r="U729" s="23" t="str">
        <f t="shared" si="203"/>
        <v/>
      </c>
      <c r="V729" s="28" t="str">
        <f t="shared" si="204"/>
        <v/>
      </c>
      <c r="W729" s="28" t="str">
        <f t="shared" si="205"/>
        <v/>
      </c>
      <c r="X729" s="28" t="str">
        <f t="shared" si="206"/>
        <v/>
      </c>
      <c r="Y729" s="23" t="str">
        <f t="shared" si="207"/>
        <v/>
      </c>
      <c r="Z729" s="23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2" t="str">
        <f>IF(E730="","",'Jornada de trabajo'!$D$3)</f>
        <v/>
      </c>
      <c r="E730" s="29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28" t="str">
        <f t="shared" si="199"/>
        <v/>
      </c>
      <c r="R730" s="28" t="str">
        <f t="shared" si="200"/>
        <v/>
      </c>
      <c r="S730" s="28" t="str">
        <f t="shared" si="201"/>
        <v/>
      </c>
      <c r="T730" s="28" t="str">
        <f t="shared" si="202"/>
        <v/>
      </c>
      <c r="U730" s="23" t="str">
        <f t="shared" si="203"/>
        <v/>
      </c>
      <c r="V730" s="28" t="str">
        <f t="shared" si="204"/>
        <v/>
      </c>
      <c r="W730" s="28" t="str">
        <f t="shared" si="205"/>
        <v/>
      </c>
      <c r="X730" s="28" t="str">
        <f t="shared" si="206"/>
        <v/>
      </c>
      <c r="Y730" s="23" t="str">
        <f t="shared" si="207"/>
        <v/>
      </c>
      <c r="Z730" s="23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2" t="str">
        <f>IF(E731="","",'Jornada de trabajo'!$D$3)</f>
        <v/>
      </c>
      <c r="E731" s="29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28" t="str">
        <f t="shared" si="199"/>
        <v/>
      </c>
      <c r="R731" s="28" t="str">
        <f t="shared" si="200"/>
        <v/>
      </c>
      <c r="S731" s="28" t="str">
        <f t="shared" si="201"/>
        <v/>
      </c>
      <c r="T731" s="28" t="str">
        <f t="shared" si="202"/>
        <v/>
      </c>
      <c r="U731" s="23" t="str">
        <f t="shared" si="203"/>
        <v/>
      </c>
      <c r="V731" s="28" t="str">
        <f t="shared" si="204"/>
        <v/>
      </c>
      <c r="W731" s="28" t="str">
        <f t="shared" si="205"/>
        <v/>
      </c>
      <c r="X731" s="28" t="str">
        <f t="shared" si="206"/>
        <v/>
      </c>
      <c r="Y731" s="23" t="str">
        <f t="shared" si="207"/>
        <v/>
      </c>
      <c r="Z731" s="23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2" t="str">
        <f>IF(E732="","",'Jornada de trabajo'!$D$3)</f>
        <v/>
      </c>
      <c r="E732" s="29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28" t="str">
        <f t="shared" si="199"/>
        <v/>
      </c>
      <c r="R732" s="28" t="str">
        <f t="shared" si="200"/>
        <v/>
      </c>
      <c r="S732" s="28" t="str">
        <f t="shared" si="201"/>
        <v/>
      </c>
      <c r="T732" s="28" t="str">
        <f t="shared" si="202"/>
        <v/>
      </c>
      <c r="U732" s="23" t="str">
        <f t="shared" si="203"/>
        <v/>
      </c>
      <c r="V732" s="28" t="str">
        <f t="shared" si="204"/>
        <v/>
      </c>
      <c r="W732" s="28" t="str">
        <f t="shared" si="205"/>
        <v/>
      </c>
      <c r="X732" s="28" t="str">
        <f t="shared" si="206"/>
        <v/>
      </c>
      <c r="Y732" s="23" t="str">
        <f t="shared" si="207"/>
        <v/>
      </c>
      <c r="Z732" s="23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2" t="str">
        <f>IF(E733="","",'Jornada de trabajo'!$D$3)</f>
        <v/>
      </c>
      <c r="E733" s="29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28" t="str">
        <f t="shared" si="199"/>
        <v/>
      </c>
      <c r="R733" s="28" t="str">
        <f t="shared" si="200"/>
        <v/>
      </c>
      <c r="S733" s="28" t="str">
        <f t="shared" si="201"/>
        <v/>
      </c>
      <c r="T733" s="28" t="str">
        <f t="shared" si="202"/>
        <v/>
      </c>
      <c r="U733" s="23" t="str">
        <f t="shared" si="203"/>
        <v/>
      </c>
      <c r="V733" s="28" t="str">
        <f t="shared" si="204"/>
        <v/>
      </c>
      <c r="W733" s="28" t="str">
        <f t="shared" si="205"/>
        <v/>
      </c>
      <c r="X733" s="28" t="str">
        <f t="shared" si="206"/>
        <v/>
      </c>
      <c r="Y733" s="23" t="str">
        <f t="shared" si="207"/>
        <v/>
      </c>
      <c r="Z733" s="23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2" t="str">
        <f>IF(E734="","",'Jornada de trabajo'!$D$3)</f>
        <v/>
      </c>
      <c r="E734" s="29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28" t="str">
        <f t="shared" si="199"/>
        <v/>
      </c>
      <c r="R734" s="28" t="str">
        <f t="shared" si="200"/>
        <v/>
      </c>
      <c r="S734" s="28" t="str">
        <f t="shared" si="201"/>
        <v/>
      </c>
      <c r="T734" s="28" t="str">
        <f t="shared" si="202"/>
        <v/>
      </c>
      <c r="U734" s="23" t="str">
        <f t="shared" si="203"/>
        <v/>
      </c>
      <c r="V734" s="28" t="str">
        <f t="shared" si="204"/>
        <v/>
      </c>
      <c r="W734" s="28" t="str">
        <f t="shared" si="205"/>
        <v/>
      </c>
      <c r="X734" s="28" t="str">
        <f t="shared" si="206"/>
        <v/>
      </c>
      <c r="Y734" s="23" t="str">
        <f t="shared" si="207"/>
        <v/>
      </c>
      <c r="Z734" s="23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2" t="str">
        <f>IF(E735="","",'Jornada de trabajo'!$D$3)</f>
        <v/>
      </c>
      <c r="E735" s="29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28" t="str">
        <f t="shared" si="199"/>
        <v/>
      </c>
      <c r="R735" s="28" t="str">
        <f t="shared" si="200"/>
        <v/>
      </c>
      <c r="S735" s="28" t="str">
        <f t="shared" si="201"/>
        <v/>
      </c>
      <c r="T735" s="28" t="str">
        <f t="shared" si="202"/>
        <v/>
      </c>
      <c r="U735" s="23" t="str">
        <f t="shared" si="203"/>
        <v/>
      </c>
      <c r="V735" s="28" t="str">
        <f t="shared" si="204"/>
        <v/>
      </c>
      <c r="W735" s="28" t="str">
        <f t="shared" si="205"/>
        <v/>
      </c>
      <c r="X735" s="28" t="str">
        <f t="shared" si="206"/>
        <v/>
      </c>
      <c r="Y735" s="23" t="str">
        <f t="shared" si="207"/>
        <v/>
      </c>
      <c r="Z735" s="23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2" t="str">
        <f>IF(E736="","",'Jornada de trabajo'!$D$3)</f>
        <v/>
      </c>
      <c r="E736" s="29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28" t="str">
        <f t="shared" si="199"/>
        <v/>
      </c>
      <c r="R736" s="28" t="str">
        <f t="shared" si="200"/>
        <v/>
      </c>
      <c r="S736" s="28" t="str">
        <f t="shared" si="201"/>
        <v/>
      </c>
      <c r="T736" s="28" t="str">
        <f t="shared" si="202"/>
        <v/>
      </c>
      <c r="U736" s="23" t="str">
        <f t="shared" si="203"/>
        <v/>
      </c>
      <c r="V736" s="28" t="str">
        <f t="shared" si="204"/>
        <v/>
      </c>
      <c r="W736" s="28" t="str">
        <f t="shared" si="205"/>
        <v/>
      </c>
      <c r="X736" s="28" t="str">
        <f t="shared" si="206"/>
        <v/>
      </c>
      <c r="Y736" s="23" t="str">
        <f t="shared" si="207"/>
        <v/>
      </c>
      <c r="Z736" s="23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2" t="str">
        <f>IF(E737="","",'Jornada de trabajo'!$D$3)</f>
        <v/>
      </c>
      <c r="E737" s="29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28" t="str">
        <f t="shared" si="199"/>
        <v/>
      </c>
      <c r="R737" s="28" t="str">
        <f t="shared" si="200"/>
        <v/>
      </c>
      <c r="S737" s="28" t="str">
        <f t="shared" si="201"/>
        <v/>
      </c>
      <c r="T737" s="28" t="str">
        <f t="shared" si="202"/>
        <v/>
      </c>
      <c r="U737" s="23" t="str">
        <f t="shared" si="203"/>
        <v/>
      </c>
      <c r="V737" s="28" t="str">
        <f t="shared" si="204"/>
        <v/>
      </c>
      <c r="W737" s="28" t="str">
        <f t="shared" si="205"/>
        <v/>
      </c>
      <c r="X737" s="28" t="str">
        <f t="shared" si="206"/>
        <v/>
      </c>
      <c r="Y737" s="23" t="str">
        <f t="shared" si="207"/>
        <v/>
      </c>
      <c r="Z737" s="23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2" t="str">
        <f>IF(E738="","",'Jornada de trabajo'!$D$3)</f>
        <v/>
      </c>
      <c r="E738" s="29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28" t="str">
        <f t="shared" si="199"/>
        <v/>
      </c>
      <c r="R738" s="28" t="str">
        <f t="shared" si="200"/>
        <v/>
      </c>
      <c r="S738" s="28" t="str">
        <f t="shared" si="201"/>
        <v/>
      </c>
      <c r="T738" s="28" t="str">
        <f t="shared" si="202"/>
        <v/>
      </c>
      <c r="U738" s="23" t="str">
        <f t="shared" si="203"/>
        <v/>
      </c>
      <c r="V738" s="28" t="str">
        <f t="shared" si="204"/>
        <v/>
      </c>
      <c r="W738" s="28" t="str">
        <f t="shared" si="205"/>
        <v/>
      </c>
      <c r="X738" s="28" t="str">
        <f t="shared" si="206"/>
        <v/>
      </c>
      <c r="Y738" s="23" t="str">
        <f t="shared" si="207"/>
        <v/>
      </c>
      <c r="Z738" s="23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2" t="str">
        <f>IF(E739="","",'Jornada de trabajo'!$D$3)</f>
        <v/>
      </c>
      <c r="E739" s="29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28" t="str">
        <f t="shared" si="199"/>
        <v/>
      </c>
      <c r="R739" s="28" t="str">
        <f t="shared" si="200"/>
        <v/>
      </c>
      <c r="S739" s="28" t="str">
        <f t="shared" si="201"/>
        <v/>
      </c>
      <c r="T739" s="28" t="str">
        <f t="shared" si="202"/>
        <v/>
      </c>
      <c r="U739" s="23" t="str">
        <f t="shared" si="203"/>
        <v/>
      </c>
      <c r="V739" s="28" t="str">
        <f t="shared" si="204"/>
        <v/>
      </c>
      <c r="W739" s="28" t="str">
        <f t="shared" si="205"/>
        <v/>
      </c>
      <c r="X739" s="28" t="str">
        <f t="shared" si="206"/>
        <v/>
      </c>
      <c r="Y739" s="23" t="str">
        <f t="shared" si="207"/>
        <v/>
      </c>
      <c r="Z739" s="23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2" t="str">
        <f>IF(E740="","",'Jornada de trabajo'!$D$3)</f>
        <v/>
      </c>
      <c r="E740" s="29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28" t="str">
        <f t="shared" si="199"/>
        <v/>
      </c>
      <c r="R740" s="28" t="str">
        <f t="shared" si="200"/>
        <v/>
      </c>
      <c r="S740" s="28" t="str">
        <f t="shared" si="201"/>
        <v/>
      </c>
      <c r="T740" s="28" t="str">
        <f t="shared" si="202"/>
        <v/>
      </c>
      <c r="U740" s="23" t="str">
        <f t="shared" si="203"/>
        <v/>
      </c>
      <c r="V740" s="28" t="str">
        <f t="shared" si="204"/>
        <v/>
      </c>
      <c r="W740" s="28" t="str">
        <f t="shared" si="205"/>
        <v/>
      </c>
      <c r="X740" s="28" t="str">
        <f t="shared" si="206"/>
        <v/>
      </c>
      <c r="Y740" s="23" t="str">
        <f t="shared" si="207"/>
        <v/>
      </c>
      <c r="Z740" s="23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2" t="str">
        <f>IF(E741="","",'Jornada de trabajo'!$D$3)</f>
        <v/>
      </c>
      <c r="E741" s="29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28" t="str">
        <f t="shared" si="199"/>
        <v/>
      </c>
      <c r="R741" s="28" t="str">
        <f t="shared" si="200"/>
        <v/>
      </c>
      <c r="S741" s="28" t="str">
        <f t="shared" si="201"/>
        <v/>
      </c>
      <c r="T741" s="28" t="str">
        <f t="shared" si="202"/>
        <v/>
      </c>
      <c r="U741" s="23" t="str">
        <f t="shared" si="203"/>
        <v/>
      </c>
      <c r="V741" s="28" t="str">
        <f t="shared" si="204"/>
        <v/>
      </c>
      <c r="W741" s="28" t="str">
        <f t="shared" si="205"/>
        <v/>
      </c>
      <c r="X741" s="28" t="str">
        <f t="shared" si="206"/>
        <v/>
      </c>
      <c r="Y741" s="23" t="str">
        <f t="shared" si="207"/>
        <v/>
      </c>
      <c r="Z741" s="23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2" t="str">
        <f>IF(E742="","",'Jornada de trabajo'!$D$3)</f>
        <v/>
      </c>
      <c r="E742" s="29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28" t="str">
        <f t="shared" si="199"/>
        <v/>
      </c>
      <c r="R742" s="28" t="str">
        <f t="shared" si="200"/>
        <v/>
      </c>
      <c r="S742" s="28" t="str">
        <f t="shared" si="201"/>
        <v/>
      </c>
      <c r="T742" s="28" t="str">
        <f t="shared" si="202"/>
        <v/>
      </c>
      <c r="U742" s="23" t="str">
        <f t="shared" si="203"/>
        <v/>
      </c>
      <c r="V742" s="28" t="str">
        <f t="shared" si="204"/>
        <v/>
      </c>
      <c r="W742" s="28" t="str">
        <f t="shared" si="205"/>
        <v/>
      </c>
      <c r="X742" s="28" t="str">
        <f t="shared" si="206"/>
        <v/>
      </c>
      <c r="Y742" s="23" t="str">
        <f t="shared" si="207"/>
        <v/>
      </c>
      <c r="Z742" s="23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2" t="str">
        <f>IF(E743="","",'Jornada de trabajo'!$D$3)</f>
        <v/>
      </c>
      <c r="E743" s="29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28" t="str">
        <f t="shared" si="199"/>
        <v/>
      </c>
      <c r="R743" s="28" t="str">
        <f t="shared" si="200"/>
        <v/>
      </c>
      <c r="S743" s="28" t="str">
        <f t="shared" si="201"/>
        <v/>
      </c>
      <c r="T743" s="28" t="str">
        <f t="shared" si="202"/>
        <v/>
      </c>
      <c r="U743" s="23" t="str">
        <f t="shared" si="203"/>
        <v/>
      </c>
      <c r="V743" s="28" t="str">
        <f t="shared" si="204"/>
        <v/>
      </c>
      <c r="W743" s="28" t="str">
        <f t="shared" si="205"/>
        <v/>
      </c>
      <c r="X743" s="28" t="str">
        <f t="shared" si="206"/>
        <v/>
      </c>
      <c r="Y743" s="23" t="str">
        <f t="shared" si="207"/>
        <v/>
      </c>
      <c r="Z743" s="23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2" t="str">
        <f>IF(E744="","",'Jornada de trabajo'!$D$3)</f>
        <v/>
      </c>
      <c r="E744" s="29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28" t="str">
        <f t="shared" si="199"/>
        <v/>
      </c>
      <c r="R744" s="28" t="str">
        <f t="shared" si="200"/>
        <v/>
      </c>
      <c r="S744" s="28" t="str">
        <f t="shared" si="201"/>
        <v/>
      </c>
      <c r="T744" s="28" t="str">
        <f t="shared" si="202"/>
        <v/>
      </c>
      <c r="U744" s="23" t="str">
        <f t="shared" si="203"/>
        <v/>
      </c>
      <c r="V744" s="28" t="str">
        <f t="shared" si="204"/>
        <v/>
      </c>
      <c r="W744" s="28" t="str">
        <f t="shared" si="205"/>
        <v/>
      </c>
      <c r="X744" s="28" t="str">
        <f t="shared" si="206"/>
        <v/>
      </c>
      <c r="Y744" s="23" t="str">
        <f t="shared" si="207"/>
        <v/>
      </c>
      <c r="Z744" s="23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2" t="str">
        <f>IF(E745="","",'Jornada de trabajo'!$D$3)</f>
        <v/>
      </c>
      <c r="E745" s="29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28" t="str">
        <f t="shared" si="199"/>
        <v/>
      </c>
      <c r="R745" s="28" t="str">
        <f t="shared" si="200"/>
        <v/>
      </c>
      <c r="S745" s="28" t="str">
        <f t="shared" si="201"/>
        <v/>
      </c>
      <c r="T745" s="28" t="str">
        <f t="shared" si="202"/>
        <v/>
      </c>
      <c r="U745" s="23" t="str">
        <f t="shared" si="203"/>
        <v/>
      </c>
      <c r="V745" s="28" t="str">
        <f t="shared" si="204"/>
        <v/>
      </c>
      <c r="W745" s="28" t="str">
        <f t="shared" si="205"/>
        <v/>
      </c>
      <c r="X745" s="28" t="str">
        <f t="shared" si="206"/>
        <v/>
      </c>
      <c r="Y745" s="23" t="str">
        <f t="shared" si="207"/>
        <v/>
      </c>
      <c r="Z745" s="23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2" t="str">
        <f>IF(E746="","",'Jornada de trabajo'!$D$3)</f>
        <v/>
      </c>
      <c r="E746" s="29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28" t="str">
        <f t="shared" si="199"/>
        <v/>
      </c>
      <c r="R746" s="28" t="str">
        <f t="shared" si="200"/>
        <v/>
      </c>
      <c r="S746" s="28" t="str">
        <f t="shared" si="201"/>
        <v/>
      </c>
      <c r="T746" s="28" t="str">
        <f t="shared" si="202"/>
        <v/>
      </c>
      <c r="U746" s="23" t="str">
        <f t="shared" si="203"/>
        <v/>
      </c>
      <c r="V746" s="28" t="str">
        <f t="shared" si="204"/>
        <v/>
      </c>
      <c r="W746" s="28" t="str">
        <f t="shared" si="205"/>
        <v/>
      </c>
      <c r="X746" s="28" t="str">
        <f t="shared" si="206"/>
        <v/>
      </c>
      <c r="Y746" s="23" t="str">
        <f t="shared" si="207"/>
        <v/>
      </c>
      <c r="Z746" s="23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2" t="str">
        <f>IF(E747="","",'Jornada de trabajo'!$D$3)</f>
        <v/>
      </c>
      <c r="E747" s="29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28" t="str">
        <f t="shared" si="199"/>
        <v/>
      </c>
      <c r="R747" s="28" t="str">
        <f t="shared" si="200"/>
        <v/>
      </c>
      <c r="S747" s="28" t="str">
        <f t="shared" si="201"/>
        <v/>
      </c>
      <c r="T747" s="28" t="str">
        <f t="shared" si="202"/>
        <v/>
      </c>
      <c r="U747" s="23" t="str">
        <f t="shared" si="203"/>
        <v/>
      </c>
      <c r="V747" s="28" t="str">
        <f t="shared" si="204"/>
        <v/>
      </c>
      <c r="W747" s="28" t="str">
        <f t="shared" si="205"/>
        <v/>
      </c>
      <c r="X747" s="28" t="str">
        <f t="shared" si="206"/>
        <v/>
      </c>
      <c r="Y747" s="23" t="str">
        <f t="shared" si="207"/>
        <v/>
      </c>
      <c r="Z747" s="23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2" t="str">
        <f>IF(E748="","",'Jornada de trabajo'!$D$3)</f>
        <v/>
      </c>
      <c r="E748" s="29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28" t="str">
        <f t="shared" si="199"/>
        <v/>
      </c>
      <c r="R748" s="28" t="str">
        <f t="shared" si="200"/>
        <v/>
      </c>
      <c r="S748" s="28" t="str">
        <f t="shared" si="201"/>
        <v/>
      </c>
      <c r="T748" s="28" t="str">
        <f t="shared" si="202"/>
        <v/>
      </c>
      <c r="U748" s="23" t="str">
        <f t="shared" si="203"/>
        <v/>
      </c>
      <c r="V748" s="28" t="str">
        <f t="shared" si="204"/>
        <v/>
      </c>
      <c r="W748" s="28" t="str">
        <f t="shared" si="205"/>
        <v/>
      </c>
      <c r="X748" s="28" t="str">
        <f t="shared" si="206"/>
        <v/>
      </c>
      <c r="Y748" s="23" t="str">
        <f t="shared" si="207"/>
        <v/>
      </c>
      <c r="Z748" s="23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2" t="str">
        <f>IF(E749="","",'Jornada de trabajo'!$D$3)</f>
        <v/>
      </c>
      <c r="E749" s="29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28" t="str">
        <f t="shared" si="199"/>
        <v/>
      </c>
      <c r="R749" s="28" t="str">
        <f t="shared" si="200"/>
        <v/>
      </c>
      <c r="S749" s="28" t="str">
        <f t="shared" si="201"/>
        <v/>
      </c>
      <c r="T749" s="28" t="str">
        <f t="shared" si="202"/>
        <v/>
      </c>
      <c r="U749" s="23" t="str">
        <f t="shared" si="203"/>
        <v/>
      </c>
      <c r="V749" s="28" t="str">
        <f t="shared" si="204"/>
        <v/>
      </c>
      <c r="W749" s="28" t="str">
        <f t="shared" si="205"/>
        <v/>
      </c>
      <c r="X749" s="28" t="str">
        <f t="shared" si="206"/>
        <v/>
      </c>
      <c r="Y749" s="23" t="str">
        <f t="shared" si="207"/>
        <v/>
      </c>
      <c r="Z749" s="23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2" t="str">
        <f>IF(E750="","",'Jornada de trabajo'!$D$3)</f>
        <v/>
      </c>
      <c r="E750" s="29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28" t="str">
        <f t="shared" si="199"/>
        <v/>
      </c>
      <c r="R750" s="28" t="str">
        <f t="shared" si="200"/>
        <v/>
      </c>
      <c r="S750" s="28" t="str">
        <f t="shared" si="201"/>
        <v/>
      </c>
      <c r="T750" s="28" t="str">
        <f t="shared" si="202"/>
        <v/>
      </c>
      <c r="U750" s="23" t="str">
        <f t="shared" si="203"/>
        <v/>
      </c>
      <c r="V750" s="28" t="str">
        <f t="shared" si="204"/>
        <v/>
      </c>
      <c r="W750" s="28" t="str">
        <f t="shared" si="205"/>
        <v/>
      </c>
      <c r="X750" s="28" t="str">
        <f t="shared" si="206"/>
        <v/>
      </c>
      <c r="Y750" s="23" t="str">
        <f t="shared" si="207"/>
        <v/>
      </c>
      <c r="Z750" s="23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2" t="str">
        <f>IF(E751="","",'Jornada de trabajo'!$D$3)</f>
        <v/>
      </c>
      <c r="E751" s="29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28" t="str">
        <f t="shared" si="199"/>
        <v/>
      </c>
      <c r="R751" s="28" t="str">
        <f t="shared" si="200"/>
        <v/>
      </c>
      <c r="S751" s="28" t="str">
        <f t="shared" si="201"/>
        <v/>
      </c>
      <c r="T751" s="28" t="str">
        <f t="shared" si="202"/>
        <v/>
      </c>
      <c r="U751" s="23" t="str">
        <f t="shared" si="203"/>
        <v/>
      </c>
      <c r="V751" s="28" t="str">
        <f t="shared" si="204"/>
        <v/>
      </c>
      <c r="W751" s="28" t="str">
        <f t="shared" si="205"/>
        <v/>
      </c>
      <c r="X751" s="28" t="str">
        <f t="shared" si="206"/>
        <v/>
      </c>
      <c r="Y751" s="23" t="str">
        <f t="shared" si="207"/>
        <v/>
      </c>
      <c r="Z751" s="23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2" t="str">
        <f>IF(E752="","",'Jornada de trabajo'!$D$3)</f>
        <v/>
      </c>
      <c r="E752" s="29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28" t="str">
        <f t="shared" si="199"/>
        <v/>
      </c>
      <c r="R752" s="28" t="str">
        <f t="shared" si="200"/>
        <v/>
      </c>
      <c r="S752" s="28" t="str">
        <f t="shared" si="201"/>
        <v/>
      </c>
      <c r="T752" s="28" t="str">
        <f t="shared" si="202"/>
        <v/>
      </c>
      <c r="U752" s="23" t="str">
        <f t="shared" si="203"/>
        <v/>
      </c>
      <c r="V752" s="28" t="str">
        <f t="shared" si="204"/>
        <v/>
      </c>
      <c r="W752" s="28" t="str">
        <f t="shared" si="205"/>
        <v/>
      </c>
      <c r="X752" s="28" t="str">
        <f t="shared" si="206"/>
        <v/>
      </c>
      <c r="Y752" s="23" t="str">
        <f t="shared" si="207"/>
        <v/>
      </c>
      <c r="Z752" s="23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2" t="str">
        <f>IF(E753="","",'Jornada de trabajo'!$D$3)</f>
        <v/>
      </c>
      <c r="E753" s="29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28" t="str">
        <f t="shared" si="199"/>
        <v/>
      </c>
      <c r="R753" s="28" t="str">
        <f t="shared" si="200"/>
        <v/>
      </c>
      <c r="S753" s="28" t="str">
        <f t="shared" si="201"/>
        <v/>
      </c>
      <c r="T753" s="28" t="str">
        <f t="shared" si="202"/>
        <v/>
      </c>
      <c r="U753" s="23" t="str">
        <f t="shared" si="203"/>
        <v/>
      </c>
      <c r="V753" s="28" t="str">
        <f t="shared" si="204"/>
        <v/>
      </c>
      <c r="W753" s="28" t="str">
        <f t="shared" si="205"/>
        <v/>
      </c>
      <c r="X753" s="28" t="str">
        <f t="shared" si="206"/>
        <v/>
      </c>
      <c r="Y753" s="23" t="str">
        <f t="shared" si="207"/>
        <v/>
      </c>
      <c r="Z753" s="23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2" t="str">
        <f>IF(E754="","",'Jornada de trabajo'!$D$3)</f>
        <v/>
      </c>
      <c r="E754" s="29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28" t="str">
        <f t="shared" si="199"/>
        <v/>
      </c>
      <c r="R754" s="28" t="str">
        <f t="shared" si="200"/>
        <v/>
      </c>
      <c r="S754" s="28" t="str">
        <f t="shared" si="201"/>
        <v/>
      </c>
      <c r="T754" s="28" t="str">
        <f t="shared" si="202"/>
        <v/>
      </c>
      <c r="U754" s="23" t="str">
        <f t="shared" si="203"/>
        <v/>
      </c>
      <c r="V754" s="28" t="str">
        <f t="shared" si="204"/>
        <v/>
      </c>
      <c r="W754" s="28" t="str">
        <f t="shared" si="205"/>
        <v/>
      </c>
      <c r="X754" s="28" t="str">
        <f t="shared" si="206"/>
        <v/>
      </c>
      <c r="Y754" s="23" t="str">
        <f t="shared" si="207"/>
        <v/>
      </c>
      <c r="Z754" s="23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2" t="str">
        <f>IF(E755="","",'Jornada de trabajo'!$D$3)</f>
        <v/>
      </c>
      <c r="E755" s="29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28" t="str">
        <f t="shared" si="199"/>
        <v/>
      </c>
      <c r="R755" s="28" t="str">
        <f t="shared" si="200"/>
        <v/>
      </c>
      <c r="S755" s="28" t="str">
        <f t="shared" si="201"/>
        <v/>
      </c>
      <c r="T755" s="28" t="str">
        <f t="shared" si="202"/>
        <v/>
      </c>
      <c r="U755" s="23" t="str">
        <f t="shared" si="203"/>
        <v/>
      </c>
      <c r="V755" s="28" t="str">
        <f t="shared" si="204"/>
        <v/>
      </c>
      <c r="W755" s="28" t="str">
        <f t="shared" si="205"/>
        <v/>
      </c>
      <c r="X755" s="28" t="str">
        <f t="shared" si="206"/>
        <v/>
      </c>
      <c r="Y755" s="23" t="str">
        <f t="shared" si="207"/>
        <v/>
      </c>
      <c r="Z755" s="23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2" t="str">
        <f>IF(E756="","",'Jornada de trabajo'!$D$3)</f>
        <v/>
      </c>
      <c r="E756" s="29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28" t="str">
        <f t="shared" si="199"/>
        <v/>
      </c>
      <c r="R756" s="28" t="str">
        <f t="shared" si="200"/>
        <v/>
      </c>
      <c r="S756" s="28" t="str">
        <f t="shared" si="201"/>
        <v/>
      </c>
      <c r="T756" s="28" t="str">
        <f t="shared" si="202"/>
        <v/>
      </c>
      <c r="U756" s="23" t="str">
        <f t="shared" si="203"/>
        <v/>
      </c>
      <c r="V756" s="28" t="str">
        <f t="shared" si="204"/>
        <v/>
      </c>
      <c r="W756" s="28" t="str">
        <f t="shared" si="205"/>
        <v/>
      </c>
      <c r="X756" s="28" t="str">
        <f t="shared" si="206"/>
        <v/>
      </c>
      <c r="Y756" s="23" t="str">
        <f t="shared" si="207"/>
        <v/>
      </c>
      <c r="Z756" s="23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2" t="str">
        <f>IF(E757="","",'Jornada de trabajo'!$D$3)</f>
        <v/>
      </c>
      <c r="E757" s="29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28" t="str">
        <f t="shared" si="199"/>
        <v/>
      </c>
      <c r="R757" s="28" t="str">
        <f t="shared" si="200"/>
        <v/>
      </c>
      <c r="S757" s="28" t="str">
        <f t="shared" si="201"/>
        <v/>
      </c>
      <c r="T757" s="28" t="str">
        <f t="shared" si="202"/>
        <v/>
      </c>
      <c r="U757" s="23" t="str">
        <f t="shared" si="203"/>
        <v/>
      </c>
      <c r="V757" s="28" t="str">
        <f t="shared" si="204"/>
        <v/>
      </c>
      <c r="W757" s="28" t="str">
        <f t="shared" si="205"/>
        <v/>
      </c>
      <c r="X757" s="28" t="str">
        <f t="shared" si="206"/>
        <v/>
      </c>
      <c r="Y757" s="23" t="str">
        <f t="shared" si="207"/>
        <v/>
      </c>
      <c r="Z757" s="23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2" t="str">
        <f>IF(E758="","",'Jornada de trabajo'!$D$3)</f>
        <v/>
      </c>
      <c r="E758" s="29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28" t="str">
        <f t="shared" si="199"/>
        <v/>
      </c>
      <c r="R758" s="28" t="str">
        <f t="shared" si="200"/>
        <v/>
      </c>
      <c r="S758" s="28" t="str">
        <f t="shared" si="201"/>
        <v/>
      </c>
      <c r="T758" s="28" t="str">
        <f t="shared" si="202"/>
        <v/>
      </c>
      <c r="U758" s="23" t="str">
        <f t="shared" si="203"/>
        <v/>
      </c>
      <c r="V758" s="28" t="str">
        <f t="shared" si="204"/>
        <v/>
      </c>
      <c r="W758" s="28" t="str">
        <f t="shared" si="205"/>
        <v/>
      </c>
      <c r="X758" s="28" t="str">
        <f t="shared" si="206"/>
        <v/>
      </c>
      <c r="Y758" s="23" t="str">
        <f t="shared" si="207"/>
        <v/>
      </c>
      <c r="Z758" s="23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2" t="str">
        <f>IF(E759="","",'Jornada de trabajo'!$D$3)</f>
        <v/>
      </c>
      <c r="E759" s="29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28" t="str">
        <f t="shared" si="199"/>
        <v/>
      </c>
      <c r="R759" s="28" t="str">
        <f t="shared" si="200"/>
        <v/>
      </c>
      <c r="S759" s="28" t="str">
        <f t="shared" si="201"/>
        <v/>
      </c>
      <c r="T759" s="28" t="str">
        <f t="shared" si="202"/>
        <v/>
      </c>
      <c r="U759" s="23" t="str">
        <f t="shared" si="203"/>
        <v/>
      </c>
      <c r="V759" s="28" t="str">
        <f t="shared" si="204"/>
        <v/>
      </c>
      <c r="W759" s="28" t="str">
        <f t="shared" si="205"/>
        <v/>
      </c>
      <c r="X759" s="28" t="str">
        <f t="shared" si="206"/>
        <v/>
      </c>
      <c r="Y759" s="23" t="str">
        <f t="shared" si="207"/>
        <v/>
      </c>
      <c r="Z759" s="23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2" t="str">
        <f>IF(E760="","",'Jornada de trabajo'!$D$3)</f>
        <v/>
      </c>
      <c r="E760" s="29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28" t="str">
        <f t="shared" si="199"/>
        <v/>
      </c>
      <c r="R760" s="28" t="str">
        <f t="shared" si="200"/>
        <v/>
      </c>
      <c r="S760" s="28" t="str">
        <f t="shared" si="201"/>
        <v/>
      </c>
      <c r="T760" s="28" t="str">
        <f t="shared" si="202"/>
        <v/>
      </c>
      <c r="U760" s="23" t="str">
        <f t="shared" si="203"/>
        <v/>
      </c>
      <c r="V760" s="28" t="str">
        <f t="shared" si="204"/>
        <v/>
      </c>
      <c r="W760" s="28" t="str">
        <f t="shared" si="205"/>
        <v/>
      </c>
      <c r="X760" s="28" t="str">
        <f t="shared" si="206"/>
        <v/>
      </c>
      <c r="Y760" s="23" t="str">
        <f t="shared" si="207"/>
        <v/>
      </c>
      <c r="Z760" s="23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2" t="str">
        <f>IF(E761="","",'Jornada de trabajo'!$D$3)</f>
        <v/>
      </c>
      <c r="E761" s="29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28" t="str">
        <f t="shared" si="199"/>
        <v/>
      </c>
      <c r="R761" s="28" t="str">
        <f t="shared" si="200"/>
        <v/>
      </c>
      <c r="S761" s="28" t="str">
        <f t="shared" si="201"/>
        <v/>
      </c>
      <c r="T761" s="28" t="str">
        <f t="shared" si="202"/>
        <v/>
      </c>
      <c r="U761" s="23" t="str">
        <f t="shared" si="203"/>
        <v/>
      </c>
      <c r="V761" s="28" t="str">
        <f t="shared" si="204"/>
        <v/>
      </c>
      <c r="W761" s="28" t="str">
        <f t="shared" si="205"/>
        <v/>
      </c>
      <c r="X761" s="28" t="str">
        <f t="shared" si="206"/>
        <v/>
      </c>
      <c r="Y761" s="23" t="str">
        <f t="shared" si="207"/>
        <v/>
      </c>
      <c r="Z761" s="23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2" t="str">
        <f>IF(E762="","",'Jornada de trabajo'!$D$3)</f>
        <v/>
      </c>
      <c r="E762" s="29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28" t="str">
        <f t="shared" si="199"/>
        <v/>
      </c>
      <c r="R762" s="28" t="str">
        <f t="shared" si="200"/>
        <v/>
      </c>
      <c r="S762" s="28" t="str">
        <f t="shared" si="201"/>
        <v/>
      </c>
      <c r="T762" s="28" t="str">
        <f t="shared" si="202"/>
        <v/>
      </c>
      <c r="U762" s="23" t="str">
        <f t="shared" si="203"/>
        <v/>
      </c>
      <c r="V762" s="28" t="str">
        <f t="shared" si="204"/>
        <v/>
      </c>
      <c r="W762" s="28" t="str">
        <f t="shared" si="205"/>
        <v/>
      </c>
      <c r="X762" s="28" t="str">
        <f t="shared" si="206"/>
        <v/>
      </c>
      <c r="Y762" s="23" t="str">
        <f t="shared" si="207"/>
        <v/>
      </c>
      <c r="Z762" s="23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2" t="str">
        <f>IF(E763="","",'Jornada de trabajo'!$D$3)</f>
        <v/>
      </c>
      <c r="E763" s="29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28" t="str">
        <f t="shared" ref="Q763:Q826" si="217">IFERROR(TRUNC(IF(J763="","",IF(I763="Festivo",0,L763-(O763+P763))),2),"")</f>
        <v/>
      </c>
      <c r="R763" s="28" t="str">
        <f t="shared" ref="R763:R826" si="218">IFERROR(TRUNC(IF(J763="","",IF(I763="Festivo",0,P763+O763)),2),"")</f>
        <v/>
      </c>
      <c r="S763" s="28" t="str">
        <f t="shared" ref="S763:S826" si="219">IFERROR(TRUNC(IF(J763="","",IF(W763=0,IF(I763="Festivo",L763-(O763+P763),0),IF(I763="Festivo",L763-(O763+P763)-W763))),2),"")</f>
        <v/>
      </c>
      <c r="T763" s="28" t="str">
        <f t="shared" ref="T763:T826" si="220">IFERROR(TRUNC(IF(J763="","",IF(X763=0,IF(I763="Festivo",P763+O763,0),IF(I763="Festivo",P763+O763,0)-X763)),2),"")</f>
        <v/>
      </c>
      <c r="U763" s="23" t="str">
        <f t="shared" ref="U763:U826" si="221">IF(J763="","",SUM(Q763:T763))</f>
        <v/>
      </c>
      <c r="V763" s="28" t="str">
        <f t="shared" ref="V763:V826" si="222">IFERROR(TRUNC(IF(J763="","",IF(E763&lt;&gt;"",0,"")),2),"")</f>
        <v/>
      </c>
      <c r="W763" s="28" t="str">
        <f t="shared" ref="W763:W826" si="223">IFERROR(TRUNC(IF(J763="","",IF(I763="Festivo",IF(L763&gt;8,IF(M763="SI",8-O763,IF(N763="SI",8,8)),IF(N763="SI",(K763-P763)-J763,IF(M763="SI",L763-O763,L763))),0)),2),"")</f>
        <v/>
      </c>
      <c r="X763" s="28" t="str">
        <f t="shared" ref="X763:X826" si="224">IFERROR(TRUNC(IF(J763="","",IF(I763="festivo",IF(W763+P763+O763=8,P763+O763,IF(W763=8,0,IF(M763="SI",O763,IF(N763="SI",P763,IF(L763&lt;9,0,8-W763))))),0)),2),"")</f>
        <v/>
      </c>
      <c r="Y763" s="23" t="str">
        <f t="shared" ref="Y763:Y826" si="225">IF(J763="","",SUM(V763:X763))</f>
        <v/>
      </c>
      <c r="Z763" s="23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2" t="str">
        <f>IF(E764="","",'Jornada de trabajo'!$D$3)</f>
        <v/>
      </c>
      <c r="E764" s="29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28" t="str">
        <f t="shared" si="217"/>
        <v/>
      </c>
      <c r="R764" s="28" t="str">
        <f t="shared" si="218"/>
        <v/>
      </c>
      <c r="S764" s="28" t="str">
        <f t="shared" si="219"/>
        <v/>
      </c>
      <c r="T764" s="28" t="str">
        <f t="shared" si="220"/>
        <v/>
      </c>
      <c r="U764" s="23" t="str">
        <f t="shared" si="221"/>
        <v/>
      </c>
      <c r="V764" s="28" t="str">
        <f t="shared" si="222"/>
        <v/>
      </c>
      <c r="W764" s="28" t="str">
        <f t="shared" si="223"/>
        <v/>
      </c>
      <c r="X764" s="28" t="str">
        <f t="shared" si="224"/>
        <v/>
      </c>
      <c r="Y764" s="23" t="str">
        <f t="shared" si="225"/>
        <v/>
      </c>
      <c r="Z764" s="23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2" t="str">
        <f>IF(E765="","",'Jornada de trabajo'!$D$3)</f>
        <v/>
      </c>
      <c r="E765" s="29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28" t="str">
        <f t="shared" si="217"/>
        <v/>
      </c>
      <c r="R765" s="28" t="str">
        <f t="shared" si="218"/>
        <v/>
      </c>
      <c r="S765" s="28" t="str">
        <f t="shared" si="219"/>
        <v/>
      </c>
      <c r="T765" s="28" t="str">
        <f t="shared" si="220"/>
        <v/>
      </c>
      <c r="U765" s="23" t="str">
        <f t="shared" si="221"/>
        <v/>
      </c>
      <c r="V765" s="28" t="str">
        <f t="shared" si="222"/>
        <v/>
      </c>
      <c r="W765" s="28" t="str">
        <f t="shared" si="223"/>
        <v/>
      </c>
      <c r="X765" s="28" t="str">
        <f t="shared" si="224"/>
        <v/>
      </c>
      <c r="Y765" s="23" t="str">
        <f t="shared" si="225"/>
        <v/>
      </c>
      <c r="Z765" s="23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2" t="str">
        <f>IF(E766="","",'Jornada de trabajo'!$D$3)</f>
        <v/>
      </c>
      <c r="E766" s="29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28" t="str">
        <f t="shared" si="217"/>
        <v/>
      </c>
      <c r="R766" s="28" t="str">
        <f t="shared" si="218"/>
        <v/>
      </c>
      <c r="S766" s="28" t="str">
        <f t="shared" si="219"/>
        <v/>
      </c>
      <c r="T766" s="28" t="str">
        <f t="shared" si="220"/>
        <v/>
      </c>
      <c r="U766" s="23" t="str">
        <f t="shared" si="221"/>
        <v/>
      </c>
      <c r="V766" s="28" t="str">
        <f t="shared" si="222"/>
        <v/>
      </c>
      <c r="W766" s="28" t="str">
        <f t="shared" si="223"/>
        <v/>
      </c>
      <c r="X766" s="28" t="str">
        <f t="shared" si="224"/>
        <v/>
      </c>
      <c r="Y766" s="23" t="str">
        <f t="shared" si="225"/>
        <v/>
      </c>
      <c r="Z766" s="23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2" t="str">
        <f>IF(E767="","",'Jornada de trabajo'!$D$3)</f>
        <v/>
      </c>
      <c r="E767" s="29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28" t="str">
        <f t="shared" si="217"/>
        <v/>
      </c>
      <c r="R767" s="28" t="str">
        <f t="shared" si="218"/>
        <v/>
      </c>
      <c r="S767" s="28" t="str">
        <f t="shared" si="219"/>
        <v/>
      </c>
      <c r="T767" s="28" t="str">
        <f t="shared" si="220"/>
        <v/>
      </c>
      <c r="U767" s="23" t="str">
        <f t="shared" si="221"/>
        <v/>
      </c>
      <c r="V767" s="28" t="str">
        <f t="shared" si="222"/>
        <v/>
      </c>
      <c r="W767" s="28" t="str">
        <f t="shared" si="223"/>
        <v/>
      </c>
      <c r="X767" s="28" t="str">
        <f t="shared" si="224"/>
        <v/>
      </c>
      <c r="Y767" s="23" t="str">
        <f t="shared" si="225"/>
        <v/>
      </c>
      <c r="Z767" s="23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2" t="str">
        <f>IF(E768="","",'Jornada de trabajo'!$D$3)</f>
        <v/>
      </c>
      <c r="E768" s="29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28" t="str">
        <f t="shared" si="217"/>
        <v/>
      </c>
      <c r="R768" s="28" t="str">
        <f t="shared" si="218"/>
        <v/>
      </c>
      <c r="S768" s="28" t="str">
        <f t="shared" si="219"/>
        <v/>
      </c>
      <c r="T768" s="28" t="str">
        <f t="shared" si="220"/>
        <v/>
      </c>
      <c r="U768" s="23" t="str">
        <f t="shared" si="221"/>
        <v/>
      </c>
      <c r="V768" s="28" t="str">
        <f t="shared" si="222"/>
        <v/>
      </c>
      <c r="W768" s="28" t="str">
        <f t="shared" si="223"/>
        <v/>
      </c>
      <c r="X768" s="28" t="str">
        <f t="shared" si="224"/>
        <v/>
      </c>
      <c r="Y768" s="23" t="str">
        <f t="shared" si="225"/>
        <v/>
      </c>
      <c r="Z768" s="23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2" t="str">
        <f>IF(E769="","",'Jornada de trabajo'!$D$3)</f>
        <v/>
      </c>
      <c r="E769" s="29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28" t="str">
        <f t="shared" si="217"/>
        <v/>
      </c>
      <c r="R769" s="28" t="str">
        <f t="shared" si="218"/>
        <v/>
      </c>
      <c r="S769" s="28" t="str">
        <f t="shared" si="219"/>
        <v/>
      </c>
      <c r="T769" s="28" t="str">
        <f t="shared" si="220"/>
        <v/>
      </c>
      <c r="U769" s="23" t="str">
        <f t="shared" si="221"/>
        <v/>
      </c>
      <c r="V769" s="28" t="str">
        <f t="shared" si="222"/>
        <v/>
      </c>
      <c r="W769" s="28" t="str">
        <f t="shared" si="223"/>
        <v/>
      </c>
      <c r="X769" s="28" t="str">
        <f t="shared" si="224"/>
        <v/>
      </c>
      <c r="Y769" s="23" t="str">
        <f t="shared" si="225"/>
        <v/>
      </c>
      <c r="Z769" s="23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2" t="str">
        <f>IF(E770="","",'Jornada de trabajo'!$D$3)</f>
        <v/>
      </c>
      <c r="E770" s="29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28" t="str">
        <f t="shared" si="217"/>
        <v/>
      </c>
      <c r="R770" s="28" t="str">
        <f t="shared" si="218"/>
        <v/>
      </c>
      <c r="S770" s="28" t="str">
        <f t="shared" si="219"/>
        <v/>
      </c>
      <c r="T770" s="28" t="str">
        <f t="shared" si="220"/>
        <v/>
      </c>
      <c r="U770" s="23" t="str">
        <f t="shared" si="221"/>
        <v/>
      </c>
      <c r="V770" s="28" t="str">
        <f t="shared" si="222"/>
        <v/>
      </c>
      <c r="W770" s="28" t="str">
        <f t="shared" si="223"/>
        <v/>
      </c>
      <c r="X770" s="28" t="str">
        <f t="shared" si="224"/>
        <v/>
      </c>
      <c r="Y770" s="23" t="str">
        <f t="shared" si="225"/>
        <v/>
      </c>
      <c r="Z770" s="23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2" t="str">
        <f>IF(E771="","",'Jornada de trabajo'!$D$3)</f>
        <v/>
      </c>
      <c r="E771" s="29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28" t="str">
        <f t="shared" si="217"/>
        <v/>
      </c>
      <c r="R771" s="28" t="str">
        <f t="shared" si="218"/>
        <v/>
      </c>
      <c r="S771" s="28" t="str">
        <f t="shared" si="219"/>
        <v/>
      </c>
      <c r="T771" s="28" t="str">
        <f t="shared" si="220"/>
        <v/>
      </c>
      <c r="U771" s="23" t="str">
        <f t="shared" si="221"/>
        <v/>
      </c>
      <c r="V771" s="28" t="str">
        <f t="shared" si="222"/>
        <v/>
      </c>
      <c r="W771" s="28" t="str">
        <f t="shared" si="223"/>
        <v/>
      </c>
      <c r="X771" s="28" t="str">
        <f t="shared" si="224"/>
        <v/>
      </c>
      <c r="Y771" s="23" t="str">
        <f t="shared" si="225"/>
        <v/>
      </c>
      <c r="Z771" s="23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2" t="str">
        <f>IF(E772="","",'Jornada de trabajo'!$D$3)</f>
        <v/>
      </c>
      <c r="E772" s="29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28" t="str">
        <f t="shared" si="217"/>
        <v/>
      </c>
      <c r="R772" s="28" t="str">
        <f t="shared" si="218"/>
        <v/>
      </c>
      <c r="S772" s="28" t="str">
        <f t="shared" si="219"/>
        <v/>
      </c>
      <c r="T772" s="28" t="str">
        <f t="shared" si="220"/>
        <v/>
      </c>
      <c r="U772" s="23" t="str">
        <f t="shared" si="221"/>
        <v/>
      </c>
      <c r="V772" s="28" t="str">
        <f t="shared" si="222"/>
        <v/>
      </c>
      <c r="W772" s="28" t="str">
        <f t="shared" si="223"/>
        <v/>
      </c>
      <c r="X772" s="28" t="str">
        <f t="shared" si="224"/>
        <v/>
      </c>
      <c r="Y772" s="23" t="str">
        <f t="shared" si="225"/>
        <v/>
      </c>
      <c r="Z772" s="23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2" t="str">
        <f>IF(E773="","",'Jornada de trabajo'!$D$3)</f>
        <v/>
      </c>
      <c r="E773" s="29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28" t="str">
        <f t="shared" si="217"/>
        <v/>
      </c>
      <c r="R773" s="28" t="str">
        <f t="shared" si="218"/>
        <v/>
      </c>
      <c r="S773" s="28" t="str">
        <f t="shared" si="219"/>
        <v/>
      </c>
      <c r="T773" s="28" t="str">
        <f t="shared" si="220"/>
        <v/>
      </c>
      <c r="U773" s="23" t="str">
        <f t="shared" si="221"/>
        <v/>
      </c>
      <c r="V773" s="28" t="str">
        <f t="shared" si="222"/>
        <v/>
      </c>
      <c r="W773" s="28" t="str">
        <f t="shared" si="223"/>
        <v/>
      </c>
      <c r="X773" s="28" t="str">
        <f t="shared" si="224"/>
        <v/>
      </c>
      <c r="Y773" s="23" t="str">
        <f t="shared" si="225"/>
        <v/>
      </c>
      <c r="Z773" s="23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2" t="str">
        <f>IF(E774="","",'Jornada de trabajo'!$D$3)</f>
        <v/>
      </c>
      <c r="E774" s="29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28" t="str">
        <f t="shared" si="217"/>
        <v/>
      </c>
      <c r="R774" s="28" t="str">
        <f t="shared" si="218"/>
        <v/>
      </c>
      <c r="S774" s="28" t="str">
        <f t="shared" si="219"/>
        <v/>
      </c>
      <c r="T774" s="28" t="str">
        <f t="shared" si="220"/>
        <v/>
      </c>
      <c r="U774" s="23" t="str">
        <f t="shared" si="221"/>
        <v/>
      </c>
      <c r="V774" s="28" t="str">
        <f t="shared" si="222"/>
        <v/>
      </c>
      <c r="W774" s="28" t="str">
        <f t="shared" si="223"/>
        <v/>
      </c>
      <c r="X774" s="28" t="str">
        <f t="shared" si="224"/>
        <v/>
      </c>
      <c r="Y774" s="23" t="str">
        <f t="shared" si="225"/>
        <v/>
      </c>
      <c r="Z774" s="23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2" t="str">
        <f>IF(E775="","",'Jornada de trabajo'!$D$3)</f>
        <v/>
      </c>
      <c r="E775" s="29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28" t="str">
        <f t="shared" si="217"/>
        <v/>
      </c>
      <c r="R775" s="28" t="str">
        <f t="shared" si="218"/>
        <v/>
      </c>
      <c r="S775" s="28" t="str">
        <f t="shared" si="219"/>
        <v/>
      </c>
      <c r="T775" s="28" t="str">
        <f t="shared" si="220"/>
        <v/>
      </c>
      <c r="U775" s="23" t="str">
        <f t="shared" si="221"/>
        <v/>
      </c>
      <c r="V775" s="28" t="str">
        <f t="shared" si="222"/>
        <v/>
      </c>
      <c r="W775" s="28" t="str">
        <f t="shared" si="223"/>
        <v/>
      </c>
      <c r="X775" s="28" t="str">
        <f t="shared" si="224"/>
        <v/>
      </c>
      <c r="Y775" s="23" t="str">
        <f t="shared" si="225"/>
        <v/>
      </c>
      <c r="Z775" s="23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2" t="str">
        <f>IF(E776="","",'Jornada de trabajo'!$D$3)</f>
        <v/>
      </c>
      <c r="E776" s="29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28" t="str">
        <f t="shared" si="217"/>
        <v/>
      </c>
      <c r="R776" s="28" t="str">
        <f t="shared" si="218"/>
        <v/>
      </c>
      <c r="S776" s="28" t="str">
        <f t="shared" si="219"/>
        <v/>
      </c>
      <c r="T776" s="28" t="str">
        <f t="shared" si="220"/>
        <v/>
      </c>
      <c r="U776" s="23" t="str">
        <f t="shared" si="221"/>
        <v/>
      </c>
      <c r="V776" s="28" t="str">
        <f t="shared" si="222"/>
        <v/>
      </c>
      <c r="W776" s="28" t="str">
        <f t="shared" si="223"/>
        <v/>
      </c>
      <c r="X776" s="28" t="str">
        <f t="shared" si="224"/>
        <v/>
      </c>
      <c r="Y776" s="23" t="str">
        <f t="shared" si="225"/>
        <v/>
      </c>
      <c r="Z776" s="23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2" t="str">
        <f>IF(E777="","",'Jornada de trabajo'!$D$3)</f>
        <v/>
      </c>
      <c r="E777" s="29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28" t="str">
        <f t="shared" si="217"/>
        <v/>
      </c>
      <c r="R777" s="28" t="str">
        <f t="shared" si="218"/>
        <v/>
      </c>
      <c r="S777" s="28" t="str">
        <f t="shared" si="219"/>
        <v/>
      </c>
      <c r="T777" s="28" t="str">
        <f t="shared" si="220"/>
        <v/>
      </c>
      <c r="U777" s="23" t="str">
        <f t="shared" si="221"/>
        <v/>
      </c>
      <c r="V777" s="28" t="str">
        <f t="shared" si="222"/>
        <v/>
      </c>
      <c r="W777" s="28" t="str">
        <f t="shared" si="223"/>
        <v/>
      </c>
      <c r="X777" s="28" t="str">
        <f t="shared" si="224"/>
        <v/>
      </c>
      <c r="Y777" s="23" t="str">
        <f t="shared" si="225"/>
        <v/>
      </c>
      <c r="Z777" s="23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2" t="str">
        <f>IF(E778="","",'Jornada de trabajo'!$D$3)</f>
        <v/>
      </c>
      <c r="E778" s="29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28" t="str">
        <f t="shared" si="217"/>
        <v/>
      </c>
      <c r="R778" s="28" t="str">
        <f t="shared" si="218"/>
        <v/>
      </c>
      <c r="S778" s="28" t="str">
        <f t="shared" si="219"/>
        <v/>
      </c>
      <c r="T778" s="28" t="str">
        <f t="shared" si="220"/>
        <v/>
      </c>
      <c r="U778" s="23" t="str">
        <f t="shared" si="221"/>
        <v/>
      </c>
      <c r="V778" s="28" t="str">
        <f t="shared" si="222"/>
        <v/>
      </c>
      <c r="W778" s="28" t="str">
        <f t="shared" si="223"/>
        <v/>
      </c>
      <c r="X778" s="28" t="str">
        <f t="shared" si="224"/>
        <v/>
      </c>
      <c r="Y778" s="23" t="str">
        <f t="shared" si="225"/>
        <v/>
      </c>
      <c r="Z778" s="23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2" t="str">
        <f>IF(E779="","",'Jornada de trabajo'!$D$3)</f>
        <v/>
      </c>
      <c r="E779" s="29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28" t="str">
        <f t="shared" si="217"/>
        <v/>
      </c>
      <c r="R779" s="28" t="str">
        <f t="shared" si="218"/>
        <v/>
      </c>
      <c r="S779" s="28" t="str">
        <f t="shared" si="219"/>
        <v/>
      </c>
      <c r="T779" s="28" t="str">
        <f t="shared" si="220"/>
        <v/>
      </c>
      <c r="U779" s="23" t="str">
        <f t="shared" si="221"/>
        <v/>
      </c>
      <c r="V779" s="28" t="str">
        <f t="shared" si="222"/>
        <v/>
      </c>
      <c r="W779" s="28" t="str">
        <f t="shared" si="223"/>
        <v/>
      </c>
      <c r="X779" s="28" t="str">
        <f t="shared" si="224"/>
        <v/>
      </c>
      <c r="Y779" s="23" t="str">
        <f t="shared" si="225"/>
        <v/>
      </c>
      <c r="Z779" s="23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2" t="str">
        <f>IF(E780="","",'Jornada de trabajo'!$D$3)</f>
        <v/>
      </c>
      <c r="E780" s="29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28" t="str">
        <f t="shared" si="217"/>
        <v/>
      </c>
      <c r="R780" s="28" t="str">
        <f t="shared" si="218"/>
        <v/>
      </c>
      <c r="S780" s="28" t="str">
        <f t="shared" si="219"/>
        <v/>
      </c>
      <c r="T780" s="28" t="str">
        <f t="shared" si="220"/>
        <v/>
      </c>
      <c r="U780" s="23" t="str">
        <f t="shared" si="221"/>
        <v/>
      </c>
      <c r="V780" s="28" t="str">
        <f t="shared" si="222"/>
        <v/>
      </c>
      <c r="W780" s="28" t="str">
        <f t="shared" si="223"/>
        <v/>
      </c>
      <c r="X780" s="28" t="str">
        <f t="shared" si="224"/>
        <v/>
      </c>
      <c r="Y780" s="23" t="str">
        <f t="shared" si="225"/>
        <v/>
      </c>
      <c r="Z780" s="23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2" t="str">
        <f>IF(E781="","",'Jornada de trabajo'!$D$3)</f>
        <v/>
      </c>
      <c r="E781" s="29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28" t="str">
        <f t="shared" si="217"/>
        <v/>
      </c>
      <c r="R781" s="28" t="str">
        <f t="shared" si="218"/>
        <v/>
      </c>
      <c r="S781" s="28" t="str">
        <f t="shared" si="219"/>
        <v/>
      </c>
      <c r="T781" s="28" t="str">
        <f t="shared" si="220"/>
        <v/>
      </c>
      <c r="U781" s="23" t="str">
        <f t="shared" si="221"/>
        <v/>
      </c>
      <c r="V781" s="28" t="str">
        <f t="shared" si="222"/>
        <v/>
      </c>
      <c r="W781" s="28" t="str">
        <f t="shared" si="223"/>
        <v/>
      </c>
      <c r="X781" s="28" t="str">
        <f t="shared" si="224"/>
        <v/>
      </c>
      <c r="Y781" s="23" t="str">
        <f t="shared" si="225"/>
        <v/>
      </c>
      <c r="Z781" s="23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2" t="str">
        <f>IF(E782="","",'Jornada de trabajo'!$D$3)</f>
        <v/>
      </c>
      <c r="E782" s="29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28" t="str">
        <f t="shared" si="217"/>
        <v/>
      </c>
      <c r="R782" s="28" t="str">
        <f t="shared" si="218"/>
        <v/>
      </c>
      <c r="S782" s="28" t="str">
        <f t="shared" si="219"/>
        <v/>
      </c>
      <c r="T782" s="28" t="str">
        <f t="shared" si="220"/>
        <v/>
      </c>
      <c r="U782" s="23" t="str">
        <f t="shared" si="221"/>
        <v/>
      </c>
      <c r="V782" s="28" t="str">
        <f t="shared" si="222"/>
        <v/>
      </c>
      <c r="W782" s="28" t="str">
        <f t="shared" si="223"/>
        <v/>
      </c>
      <c r="X782" s="28" t="str">
        <f t="shared" si="224"/>
        <v/>
      </c>
      <c r="Y782" s="23" t="str">
        <f t="shared" si="225"/>
        <v/>
      </c>
      <c r="Z782" s="23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2" t="str">
        <f>IF(E783="","",'Jornada de trabajo'!$D$3)</f>
        <v/>
      </c>
      <c r="E783" s="29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28" t="str">
        <f t="shared" si="217"/>
        <v/>
      </c>
      <c r="R783" s="28" t="str">
        <f t="shared" si="218"/>
        <v/>
      </c>
      <c r="S783" s="28" t="str">
        <f t="shared" si="219"/>
        <v/>
      </c>
      <c r="T783" s="28" t="str">
        <f t="shared" si="220"/>
        <v/>
      </c>
      <c r="U783" s="23" t="str">
        <f t="shared" si="221"/>
        <v/>
      </c>
      <c r="V783" s="28" t="str">
        <f t="shared" si="222"/>
        <v/>
      </c>
      <c r="W783" s="28" t="str">
        <f t="shared" si="223"/>
        <v/>
      </c>
      <c r="X783" s="28" t="str">
        <f t="shared" si="224"/>
        <v/>
      </c>
      <c r="Y783" s="23" t="str">
        <f t="shared" si="225"/>
        <v/>
      </c>
      <c r="Z783" s="23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2" t="str">
        <f>IF(E784="","",'Jornada de trabajo'!$D$3)</f>
        <v/>
      </c>
      <c r="E784" s="29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28" t="str">
        <f t="shared" si="217"/>
        <v/>
      </c>
      <c r="R784" s="28" t="str">
        <f t="shared" si="218"/>
        <v/>
      </c>
      <c r="S784" s="28" t="str">
        <f t="shared" si="219"/>
        <v/>
      </c>
      <c r="T784" s="28" t="str">
        <f t="shared" si="220"/>
        <v/>
      </c>
      <c r="U784" s="23" t="str">
        <f t="shared" si="221"/>
        <v/>
      </c>
      <c r="V784" s="28" t="str">
        <f t="shared" si="222"/>
        <v/>
      </c>
      <c r="W784" s="28" t="str">
        <f t="shared" si="223"/>
        <v/>
      </c>
      <c r="X784" s="28" t="str">
        <f t="shared" si="224"/>
        <v/>
      </c>
      <c r="Y784" s="23" t="str">
        <f t="shared" si="225"/>
        <v/>
      </c>
      <c r="Z784" s="23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2" t="str">
        <f>IF(E785="","",'Jornada de trabajo'!$D$3)</f>
        <v/>
      </c>
      <c r="E785" s="29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28" t="str">
        <f t="shared" si="217"/>
        <v/>
      </c>
      <c r="R785" s="28" t="str">
        <f t="shared" si="218"/>
        <v/>
      </c>
      <c r="S785" s="28" t="str">
        <f t="shared" si="219"/>
        <v/>
      </c>
      <c r="T785" s="28" t="str">
        <f t="shared" si="220"/>
        <v/>
      </c>
      <c r="U785" s="23" t="str">
        <f t="shared" si="221"/>
        <v/>
      </c>
      <c r="V785" s="28" t="str">
        <f t="shared" si="222"/>
        <v/>
      </c>
      <c r="W785" s="28" t="str">
        <f t="shared" si="223"/>
        <v/>
      </c>
      <c r="X785" s="28" t="str">
        <f t="shared" si="224"/>
        <v/>
      </c>
      <c r="Y785" s="23" t="str">
        <f t="shared" si="225"/>
        <v/>
      </c>
      <c r="Z785" s="23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2" t="str">
        <f>IF(E786="","",'Jornada de trabajo'!$D$3)</f>
        <v/>
      </c>
      <c r="E786" s="29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28" t="str">
        <f t="shared" si="217"/>
        <v/>
      </c>
      <c r="R786" s="28" t="str">
        <f t="shared" si="218"/>
        <v/>
      </c>
      <c r="S786" s="28" t="str">
        <f t="shared" si="219"/>
        <v/>
      </c>
      <c r="T786" s="28" t="str">
        <f t="shared" si="220"/>
        <v/>
      </c>
      <c r="U786" s="23" t="str">
        <f t="shared" si="221"/>
        <v/>
      </c>
      <c r="V786" s="28" t="str">
        <f t="shared" si="222"/>
        <v/>
      </c>
      <c r="W786" s="28" t="str">
        <f t="shared" si="223"/>
        <v/>
      </c>
      <c r="X786" s="28" t="str">
        <f t="shared" si="224"/>
        <v/>
      </c>
      <c r="Y786" s="23" t="str">
        <f t="shared" si="225"/>
        <v/>
      </c>
      <c r="Z786" s="23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2" t="str">
        <f>IF(E787="","",'Jornada de trabajo'!$D$3)</f>
        <v/>
      </c>
      <c r="E787" s="29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28" t="str">
        <f t="shared" si="217"/>
        <v/>
      </c>
      <c r="R787" s="28" t="str">
        <f t="shared" si="218"/>
        <v/>
      </c>
      <c r="S787" s="28" t="str">
        <f t="shared" si="219"/>
        <v/>
      </c>
      <c r="T787" s="28" t="str">
        <f t="shared" si="220"/>
        <v/>
      </c>
      <c r="U787" s="23" t="str">
        <f t="shared" si="221"/>
        <v/>
      </c>
      <c r="V787" s="28" t="str">
        <f t="shared" si="222"/>
        <v/>
      </c>
      <c r="W787" s="28" t="str">
        <f t="shared" si="223"/>
        <v/>
      </c>
      <c r="X787" s="28" t="str">
        <f t="shared" si="224"/>
        <v/>
      </c>
      <c r="Y787" s="23" t="str">
        <f t="shared" si="225"/>
        <v/>
      </c>
      <c r="Z787" s="23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2" t="str">
        <f>IF(E788="","",'Jornada de trabajo'!$D$3)</f>
        <v/>
      </c>
      <c r="E788" s="29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28" t="str">
        <f t="shared" si="217"/>
        <v/>
      </c>
      <c r="R788" s="28" t="str">
        <f t="shared" si="218"/>
        <v/>
      </c>
      <c r="S788" s="28" t="str">
        <f t="shared" si="219"/>
        <v/>
      </c>
      <c r="T788" s="28" t="str">
        <f t="shared" si="220"/>
        <v/>
      </c>
      <c r="U788" s="23" t="str">
        <f t="shared" si="221"/>
        <v/>
      </c>
      <c r="V788" s="28" t="str">
        <f t="shared" si="222"/>
        <v/>
      </c>
      <c r="W788" s="28" t="str">
        <f t="shared" si="223"/>
        <v/>
      </c>
      <c r="X788" s="28" t="str">
        <f t="shared" si="224"/>
        <v/>
      </c>
      <c r="Y788" s="23" t="str">
        <f t="shared" si="225"/>
        <v/>
      </c>
      <c r="Z788" s="23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2" t="str">
        <f>IF(E789="","",'Jornada de trabajo'!$D$3)</f>
        <v/>
      </c>
      <c r="E789" s="29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28" t="str">
        <f t="shared" si="217"/>
        <v/>
      </c>
      <c r="R789" s="28" t="str">
        <f t="shared" si="218"/>
        <v/>
      </c>
      <c r="S789" s="28" t="str">
        <f t="shared" si="219"/>
        <v/>
      </c>
      <c r="T789" s="28" t="str">
        <f t="shared" si="220"/>
        <v/>
      </c>
      <c r="U789" s="23" t="str">
        <f t="shared" si="221"/>
        <v/>
      </c>
      <c r="V789" s="28" t="str">
        <f t="shared" si="222"/>
        <v/>
      </c>
      <c r="W789" s="28" t="str">
        <f t="shared" si="223"/>
        <v/>
      </c>
      <c r="X789" s="28" t="str">
        <f t="shared" si="224"/>
        <v/>
      </c>
      <c r="Y789" s="23" t="str">
        <f t="shared" si="225"/>
        <v/>
      </c>
      <c r="Z789" s="23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2" t="str">
        <f>IF(E790="","",'Jornada de trabajo'!$D$3)</f>
        <v/>
      </c>
      <c r="E790" s="29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28" t="str">
        <f t="shared" si="217"/>
        <v/>
      </c>
      <c r="R790" s="28" t="str">
        <f t="shared" si="218"/>
        <v/>
      </c>
      <c r="S790" s="28" t="str">
        <f t="shared" si="219"/>
        <v/>
      </c>
      <c r="T790" s="28" t="str">
        <f t="shared" si="220"/>
        <v/>
      </c>
      <c r="U790" s="23" t="str">
        <f t="shared" si="221"/>
        <v/>
      </c>
      <c r="V790" s="28" t="str">
        <f t="shared" si="222"/>
        <v/>
      </c>
      <c r="W790" s="28" t="str">
        <f t="shared" si="223"/>
        <v/>
      </c>
      <c r="X790" s="28" t="str">
        <f t="shared" si="224"/>
        <v/>
      </c>
      <c r="Y790" s="23" t="str">
        <f t="shared" si="225"/>
        <v/>
      </c>
      <c r="Z790" s="23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2" t="str">
        <f>IF(E791="","",'Jornada de trabajo'!$D$3)</f>
        <v/>
      </c>
      <c r="E791" s="29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28" t="str">
        <f t="shared" si="217"/>
        <v/>
      </c>
      <c r="R791" s="28" t="str">
        <f t="shared" si="218"/>
        <v/>
      </c>
      <c r="S791" s="28" t="str">
        <f t="shared" si="219"/>
        <v/>
      </c>
      <c r="T791" s="28" t="str">
        <f t="shared" si="220"/>
        <v/>
      </c>
      <c r="U791" s="23" t="str">
        <f t="shared" si="221"/>
        <v/>
      </c>
      <c r="V791" s="28" t="str">
        <f t="shared" si="222"/>
        <v/>
      </c>
      <c r="W791" s="28" t="str">
        <f t="shared" si="223"/>
        <v/>
      </c>
      <c r="X791" s="28" t="str">
        <f t="shared" si="224"/>
        <v/>
      </c>
      <c r="Y791" s="23" t="str">
        <f t="shared" si="225"/>
        <v/>
      </c>
      <c r="Z791" s="23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2" t="str">
        <f>IF(E792="","",'Jornada de trabajo'!$D$3)</f>
        <v/>
      </c>
      <c r="E792" s="29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28" t="str">
        <f t="shared" si="217"/>
        <v/>
      </c>
      <c r="R792" s="28" t="str">
        <f t="shared" si="218"/>
        <v/>
      </c>
      <c r="S792" s="28" t="str">
        <f t="shared" si="219"/>
        <v/>
      </c>
      <c r="T792" s="28" t="str">
        <f t="shared" si="220"/>
        <v/>
      </c>
      <c r="U792" s="23" t="str">
        <f t="shared" si="221"/>
        <v/>
      </c>
      <c r="V792" s="28" t="str">
        <f t="shared" si="222"/>
        <v/>
      </c>
      <c r="W792" s="28" t="str">
        <f t="shared" si="223"/>
        <v/>
      </c>
      <c r="X792" s="28" t="str">
        <f t="shared" si="224"/>
        <v/>
      </c>
      <c r="Y792" s="23" t="str">
        <f t="shared" si="225"/>
        <v/>
      </c>
      <c r="Z792" s="23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2" t="str">
        <f>IF(E793="","",'Jornada de trabajo'!$D$3)</f>
        <v/>
      </c>
      <c r="E793" s="29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28" t="str">
        <f t="shared" si="217"/>
        <v/>
      </c>
      <c r="R793" s="28" t="str">
        <f t="shared" si="218"/>
        <v/>
      </c>
      <c r="S793" s="28" t="str">
        <f t="shared" si="219"/>
        <v/>
      </c>
      <c r="T793" s="28" t="str">
        <f t="shared" si="220"/>
        <v/>
      </c>
      <c r="U793" s="23" t="str">
        <f t="shared" si="221"/>
        <v/>
      </c>
      <c r="V793" s="28" t="str">
        <f t="shared" si="222"/>
        <v/>
      </c>
      <c r="W793" s="28" t="str">
        <f t="shared" si="223"/>
        <v/>
      </c>
      <c r="X793" s="28" t="str">
        <f t="shared" si="224"/>
        <v/>
      </c>
      <c r="Y793" s="23" t="str">
        <f t="shared" si="225"/>
        <v/>
      </c>
      <c r="Z793" s="23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2" t="str">
        <f>IF(E794="","",'Jornada de trabajo'!$D$3)</f>
        <v/>
      </c>
      <c r="E794" s="29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28" t="str">
        <f t="shared" si="217"/>
        <v/>
      </c>
      <c r="R794" s="28" t="str">
        <f t="shared" si="218"/>
        <v/>
      </c>
      <c r="S794" s="28" t="str">
        <f t="shared" si="219"/>
        <v/>
      </c>
      <c r="T794" s="28" t="str">
        <f t="shared" si="220"/>
        <v/>
      </c>
      <c r="U794" s="23" t="str">
        <f t="shared" si="221"/>
        <v/>
      </c>
      <c r="V794" s="28" t="str">
        <f t="shared" si="222"/>
        <v/>
      </c>
      <c r="W794" s="28" t="str">
        <f t="shared" si="223"/>
        <v/>
      </c>
      <c r="X794" s="28" t="str">
        <f t="shared" si="224"/>
        <v/>
      </c>
      <c r="Y794" s="23" t="str">
        <f t="shared" si="225"/>
        <v/>
      </c>
      <c r="Z794" s="23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2" t="str">
        <f>IF(E795="","",'Jornada de trabajo'!$D$3)</f>
        <v/>
      </c>
      <c r="E795" s="29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28" t="str">
        <f t="shared" si="217"/>
        <v/>
      </c>
      <c r="R795" s="28" t="str">
        <f t="shared" si="218"/>
        <v/>
      </c>
      <c r="S795" s="28" t="str">
        <f t="shared" si="219"/>
        <v/>
      </c>
      <c r="T795" s="28" t="str">
        <f t="shared" si="220"/>
        <v/>
      </c>
      <c r="U795" s="23" t="str">
        <f t="shared" si="221"/>
        <v/>
      </c>
      <c r="V795" s="28" t="str">
        <f t="shared" si="222"/>
        <v/>
      </c>
      <c r="W795" s="28" t="str">
        <f t="shared" si="223"/>
        <v/>
      </c>
      <c r="X795" s="28" t="str">
        <f t="shared" si="224"/>
        <v/>
      </c>
      <c r="Y795" s="23" t="str">
        <f t="shared" si="225"/>
        <v/>
      </c>
      <c r="Z795" s="23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2" t="str">
        <f>IF(E796="","",'Jornada de trabajo'!$D$3)</f>
        <v/>
      </c>
      <c r="E796" s="29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28" t="str">
        <f t="shared" si="217"/>
        <v/>
      </c>
      <c r="R796" s="28" t="str">
        <f t="shared" si="218"/>
        <v/>
      </c>
      <c r="S796" s="28" t="str">
        <f t="shared" si="219"/>
        <v/>
      </c>
      <c r="T796" s="28" t="str">
        <f t="shared" si="220"/>
        <v/>
      </c>
      <c r="U796" s="23" t="str">
        <f t="shared" si="221"/>
        <v/>
      </c>
      <c r="V796" s="28" t="str">
        <f t="shared" si="222"/>
        <v/>
      </c>
      <c r="W796" s="28" t="str">
        <f t="shared" si="223"/>
        <v/>
      </c>
      <c r="X796" s="28" t="str">
        <f t="shared" si="224"/>
        <v/>
      </c>
      <c r="Y796" s="23" t="str">
        <f t="shared" si="225"/>
        <v/>
      </c>
      <c r="Z796" s="23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2" t="str">
        <f>IF(E797="","",'Jornada de trabajo'!$D$3)</f>
        <v/>
      </c>
      <c r="E797" s="29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28" t="str">
        <f t="shared" si="217"/>
        <v/>
      </c>
      <c r="R797" s="28" t="str">
        <f t="shared" si="218"/>
        <v/>
      </c>
      <c r="S797" s="28" t="str">
        <f t="shared" si="219"/>
        <v/>
      </c>
      <c r="T797" s="28" t="str">
        <f t="shared" si="220"/>
        <v/>
      </c>
      <c r="U797" s="23" t="str">
        <f t="shared" si="221"/>
        <v/>
      </c>
      <c r="V797" s="28" t="str">
        <f t="shared" si="222"/>
        <v/>
      </c>
      <c r="W797" s="28" t="str">
        <f t="shared" si="223"/>
        <v/>
      </c>
      <c r="X797" s="28" t="str">
        <f t="shared" si="224"/>
        <v/>
      </c>
      <c r="Y797" s="23" t="str">
        <f t="shared" si="225"/>
        <v/>
      </c>
      <c r="Z797" s="23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2" t="str">
        <f>IF(E798="","",'Jornada de trabajo'!$D$3)</f>
        <v/>
      </c>
      <c r="E798" s="29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28" t="str">
        <f t="shared" si="217"/>
        <v/>
      </c>
      <c r="R798" s="28" t="str">
        <f t="shared" si="218"/>
        <v/>
      </c>
      <c r="S798" s="28" t="str">
        <f t="shared" si="219"/>
        <v/>
      </c>
      <c r="T798" s="28" t="str">
        <f t="shared" si="220"/>
        <v/>
      </c>
      <c r="U798" s="23" t="str">
        <f t="shared" si="221"/>
        <v/>
      </c>
      <c r="V798" s="28" t="str">
        <f t="shared" si="222"/>
        <v/>
      </c>
      <c r="W798" s="28" t="str">
        <f t="shared" si="223"/>
        <v/>
      </c>
      <c r="X798" s="28" t="str">
        <f t="shared" si="224"/>
        <v/>
      </c>
      <c r="Y798" s="23" t="str">
        <f t="shared" si="225"/>
        <v/>
      </c>
      <c r="Z798" s="23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2" t="str">
        <f>IF(E799="","",'Jornada de trabajo'!$D$3)</f>
        <v/>
      </c>
      <c r="E799" s="29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28" t="str">
        <f t="shared" si="217"/>
        <v/>
      </c>
      <c r="R799" s="28" t="str">
        <f t="shared" si="218"/>
        <v/>
      </c>
      <c r="S799" s="28" t="str">
        <f t="shared" si="219"/>
        <v/>
      </c>
      <c r="T799" s="28" t="str">
        <f t="shared" si="220"/>
        <v/>
      </c>
      <c r="U799" s="23" t="str">
        <f t="shared" si="221"/>
        <v/>
      </c>
      <c r="V799" s="28" t="str">
        <f t="shared" si="222"/>
        <v/>
      </c>
      <c r="W799" s="28" t="str">
        <f t="shared" si="223"/>
        <v/>
      </c>
      <c r="X799" s="28" t="str">
        <f t="shared" si="224"/>
        <v/>
      </c>
      <c r="Y799" s="23" t="str">
        <f t="shared" si="225"/>
        <v/>
      </c>
      <c r="Z799" s="23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2" t="str">
        <f>IF(E800="","",'Jornada de trabajo'!$D$3)</f>
        <v/>
      </c>
      <c r="E800" s="29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28" t="str">
        <f t="shared" si="217"/>
        <v/>
      </c>
      <c r="R800" s="28" t="str">
        <f t="shared" si="218"/>
        <v/>
      </c>
      <c r="S800" s="28" t="str">
        <f t="shared" si="219"/>
        <v/>
      </c>
      <c r="T800" s="28" t="str">
        <f t="shared" si="220"/>
        <v/>
      </c>
      <c r="U800" s="23" t="str">
        <f t="shared" si="221"/>
        <v/>
      </c>
      <c r="V800" s="28" t="str">
        <f t="shared" si="222"/>
        <v/>
      </c>
      <c r="W800" s="28" t="str">
        <f t="shared" si="223"/>
        <v/>
      </c>
      <c r="X800" s="28" t="str">
        <f t="shared" si="224"/>
        <v/>
      </c>
      <c r="Y800" s="23" t="str">
        <f t="shared" si="225"/>
        <v/>
      </c>
      <c r="Z800" s="23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2" t="str">
        <f>IF(E801="","",'Jornada de trabajo'!$D$3)</f>
        <v/>
      </c>
      <c r="E801" s="29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28" t="str">
        <f t="shared" si="217"/>
        <v/>
      </c>
      <c r="R801" s="28" t="str">
        <f t="shared" si="218"/>
        <v/>
      </c>
      <c r="S801" s="28" t="str">
        <f t="shared" si="219"/>
        <v/>
      </c>
      <c r="T801" s="28" t="str">
        <f t="shared" si="220"/>
        <v/>
      </c>
      <c r="U801" s="23" t="str">
        <f t="shared" si="221"/>
        <v/>
      </c>
      <c r="V801" s="28" t="str">
        <f t="shared" si="222"/>
        <v/>
      </c>
      <c r="W801" s="28" t="str">
        <f t="shared" si="223"/>
        <v/>
      </c>
      <c r="X801" s="28" t="str">
        <f t="shared" si="224"/>
        <v/>
      </c>
      <c r="Y801" s="23" t="str">
        <f t="shared" si="225"/>
        <v/>
      </c>
      <c r="Z801" s="23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2" t="str">
        <f>IF(E802="","",'Jornada de trabajo'!$D$3)</f>
        <v/>
      </c>
      <c r="E802" s="29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28" t="str">
        <f t="shared" si="217"/>
        <v/>
      </c>
      <c r="R802" s="28" t="str">
        <f t="shared" si="218"/>
        <v/>
      </c>
      <c r="S802" s="28" t="str">
        <f t="shared" si="219"/>
        <v/>
      </c>
      <c r="T802" s="28" t="str">
        <f t="shared" si="220"/>
        <v/>
      </c>
      <c r="U802" s="23" t="str">
        <f t="shared" si="221"/>
        <v/>
      </c>
      <c r="V802" s="28" t="str">
        <f t="shared" si="222"/>
        <v/>
      </c>
      <c r="W802" s="28" t="str">
        <f t="shared" si="223"/>
        <v/>
      </c>
      <c r="X802" s="28" t="str">
        <f t="shared" si="224"/>
        <v/>
      </c>
      <c r="Y802" s="23" t="str">
        <f t="shared" si="225"/>
        <v/>
      </c>
      <c r="Z802" s="23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2" t="str">
        <f>IF(E803="","",'Jornada de trabajo'!$D$3)</f>
        <v/>
      </c>
      <c r="E803" s="29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28" t="str">
        <f t="shared" si="217"/>
        <v/>
      </c>
      <c r="R803" s="28" t="str">
        <f t="shared" si="218"/>
        <v/>
      </c>
      <c r="S803" s="28" t="str">
        <f t="shared" si="219"/>
        <v/>
      </c>
      <c r="T803" s="28" t="str">
        <f t="shared" si="220"/>
        <v/>
      </c>
      <c r="U803" s="23" t="str">
        <f t="shared" si="221"/>
        <v/>
      </c>
      <c r="V803" s="28" t="str">
        <f t="shared" si="222"/>
        <v/>
      </c>
      <c r="W803" s="28" t="str">
        <f t="shared" si="223"/>
        <v/>
      </c>
      <c r="X803" s="28" t="str">
        <f t="shared" si="224"/>
        <v/>
      </c>
      <c r="Y803" s="23" t="str">
        <f t="shared" si="225"/>
        <v/>
      </c>
      <c r="Z803" s="23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2" t="str">
        <f>IF(E804="","",'Jornada de trabajo'!$D$3)</f>
        <v/>
      </c>
      <c r="E804" s="29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28" t="str">
        <f t="shared" si="217"/>
        <v/>
      </c>
      <c r="R804" s="28" t="str">
        <f t="shared" si="218"/>
        <v/>
      </c>
      <c r="S804" s="28" t="str">
        <f t="shared" si="219"/>
        <v/>
      </c>
      <c r="T804" s="28" t="str">
        <f t="shared" si="220"/>
        <v/>
      </c>
      <c r="U804" s="23" t="str">
        <f t="shared" si="221"/>
        <v/>
      </c>
      <c r="V804" s="28" t="str">
        <f t="shared" si="222"/>
        <v/>
      </c>
      <c r="W804" s="28" t="str">
        <f t="shared" si="223"/>
        <v/>
      </c>
      <c r="X804" s="28" t="str">
        <f t="shared" si="224"/>
        <v/>
      </c>
      <c r="Y804" s="23" t="str">
        <f t="shared" si="225"/>
        <v/>
      </c>
      <c r="Z804" s="23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2" t="str">
        <f>IF(E805="","",'Jornada de trabajo'!$D$3)</f>
        <v/>
      </c>
      <c r="E805" s="29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28" t="str">
        <f t="shared" si="217"/>
        <v/>
      </c>
      <c r="R805" s="28" t="str">
        <f t="shared" si="218"/>
        <v/>
      </c>
      <c r="S805" s="28" t="str">
        <f t="shared" si="219"/>
        <v/>
      </c>
      <c r="T805" s="28" t="str">
        <f t="shared" si="220"/>
        <v/>
      </c>
      <c r="U805" s="23" t="str">
        <f t="shared" si="221"/>
        <v/>
      </c>
      <c r="V805" s="28" t="str">
        <f t="shared" si="222"/>
        <v/>
      </c>
      <c r="W805" s="28" t="str">
        <f t="shared" si="223"/>
        <v/>
      </c>
      <c r="X805" s="28" t="str">
        <f t="shared" si="224"/>
        <v/>
      </c>
      <c r="Y805" s="23" t="str">
        <f t="shared" si="225"/>
        <v/>
      </c>
      <c r="Z805" s="23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2" t="str">
        <f>IF(E806="","",'Jornada de trabajo'!$D$3)</f>
        <v/>
      </c>
      <c r="E806" s="29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28" t="str">
        <f t="shared" si="217"/>
        <v/>
      </c>
      <c r="R806" s="28" t="str">
        <f t="shared" si="218"/>
        <v/>
      </c>
      <c r="S806" s="28" t="str">
        <f t="shared" si="219"/>
        <v/>
      </c>
      <c r="T806" s="28" t="str">
        <f t="shared" si="220"/>
        <v/>
      </c>
      <c r="U806" s="23" t="str">
        <f t="shared" si="221"/>
        <v/>
      </c>
      <c r="V806" s="28" t="str">
        <f t="shared" si="222"/>
        <v/>
      </c>
      <c r="W806" s="28" t="str">
        <f t="shared" si="223"/>
        <v/>
      </c>
      <c r="X806" s="28" t="str">
        <f t="shared" si="224"/>
        <v/>
      </c>
      <c r="Y806" s="23" t="str">
        <f t="shared" si="225"/>
        <v/>
      </c>
      <c r="Z806" s="23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2" t="str">
        <f>IF(E807="","",'Jornada de trabajo'!$D$3)</f>
        <v/>
      </c>
      <c r="E807" s="29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28" t="str">
        <f t="shared" si="217"/>
        <v/>
      </c>
      <c r="R807" s="28" t="str">
        <f t="shared" si="218"/>
        <v/>
      </c>
      <c r="S807" s="28" t="str">
        <f t="shared" si="219"/>
        <v/>
      </c>
      <c r="T807" s="28" t="str">
        <f t="shared" si="220"/>
        <v/>
      </c>
      <c r="U807" s="23" t="str">
        <f t="shared" si="221"/>
        <v/>
      </c>
      <c r="V807" s="28" t="str">
        <f t="shared" si="222"/>
        <v/>
      </c>
      <c r="W807" s="28" t="str">
        <f t="shared" si="223"/>
        <v/>
      </c>
      <c r="X807" s="28" t="str">
        <f t="shared" si="224"/>
        <v/>
      </c>
      <c r="Y807" s="23" t="str">
        <f t="shared" si="225"/>
        <v/>
      </c>
      <c r="Z807" s="23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2" t="str">
        <f>IF(E808="","",'Jornada de trabajo'!$D$3)</f>
        <v/>
      </c>
      <c r="E808" s="29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28" t="str">
        <f t="shared" si="217"/>
        <v/>
      </c>
      <c r="R808" s="28" t="str">
        <f t="shared" si="218"/>
        <v/>
      </c>
      <c r="S808" s="28" t="str">
        <f t="shared" si="219"/>
        <v/>
      </c>
      <c r="T808" s="28" t="str">
        <f t="shared" si="220"/>
        <v/>
      </c>
      <c r="U808" s="23" t="str">
        <f t="shared" si="221"/>
        <v/>
      </c>
      <c r="V808" s="28" t="str">
        <f t="shared" si="222"/>
        <v/>
      </c>
      <c r="W808" s="28" t="str">
        <f t="shared" si="223"/>
        <v/>
      </c>
      <c r="X808" s="28" t="str">
        <f t="shared" si="224"/>
        <v/>
      </c>
      <c r="Y808" s="23" t="str">
        <f t="shared" si="225"/>
        <v/>
      </c>
      <c r="Z808" s="23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2" t="str">
        <f>IF(E809="","",'Jornada de trabajo'!$D$3)</f>
        <v/>
      </c>
      <c r="E809" s="29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28" t="str">
        <f t="shared" si="217"/>
        <v/>
      </c>
      <c r="R809" s="28" t="str">
        <f t="shared" si="218"/>
        <v/>
      </c>
      <c r="S809" s="28" t="str">
        <f t="shared" si="219"/>
        <v/>
      </c>
      <c r="T809" s="28" t="str">
        <f t="shared" si="220"/>
        <v/>
      </c>
      <c r="U809" s="23" t="str">
        <f t="shared" si="221"/>
        <v/>
      </c>
      <c r="V809" s="28" t="str">
        <f t="shared" si="222"/>
        <v/>
      </c>
      <c r="W809" s="28" t="str">
        <f t="shared" si="223"/>
        <v/>
      </c>
      <c r="X809" s="28" t="str">
        <f t="shared" si="224"/>
        <v/>
      </c>
      <c r="Y809" s="23" t="str">
        <f t="shared" si="225"/>
        <v/>
      </c>
      <c r="Z809" s="23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2" t="str">
        <f>IF(E810="","",'Jornada de trabajo'!$D$3)</f>
        <v/>
      </c>
      <c r="E810" s="29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28" t="str">
        <f t="shared" si="217"/>
        <v/>
      </c>
      <c r="R810" s="28" t="str">
        <f t="shared" si="218"/>
        <v/>
      </c>
      <c r="S810" s="28" t="str">
        <f t="shared" si="219"/>
        <v/>
      </c>
      <c r="T810" s="28" t="str">
        <f t="shared" si="220"/>
        <v/>
      </c>
      <c r="U810" s="23" t="str">
        <f t="shared" si="221"/>
        <v/>
      </c>
      <c r="V810" s="28" t="str">
        <f t="shared" si="222"/>
        <v/>
      </c>
      <c r="W810" s="28" t="str">
        <f t="shared" si="223"/>
        <v/>
      </c>
      <c r="X810" s="28" t="str">
        <f t="shared" si="224"/>
        <v/>
      </c>
      <c r="Y810" s="23" t="str">
        <f t="shared" si="225"/>
        <v/>
      </c>
      <c r="Z810" s="23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2" t="str">
        <f>IF(E811="","",'Jornada de trabajo'!$D$3)</f>
        <v/>
      </c>
      <c r="E811" s="29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28" t="str">
        <f t="shared" si="217"/>
        <v/>
      </c>
      <c r="R811" s="28" t="str">
        <f t="shared" si="218"/>
        <v/>
      </c>
      <c r="S811" s="28" t="str">
        <f t="shared" si="219"/>
        <v/>
      </c>
      <c r="T811" s="28" t="str">
        <f t="shared" si="220"/>
        <v/>
      </c>
      <c r="U811" s="23" t="str">
        <f t="shared" si="221"/>
        <v/>
      </c>
      <c r="V811" s="28" t="str">
        <f t="shared" si="222"/>
        <v/>
      </c>
      <c r="W811" s="28" t="str">
        <f t="shared" si="223"/>
        <v/>
      </c>
      <c r="X811" s="28" t="str">
        <f t="shared" si="224"/>
        <v/>
      </c>
      <c r="Y811" s="23" t="str">
        <f t="shared" si="225"/>
        <v/>
      </c>
      <c r="Z811" s="23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2" t="str">
        <f>IF(E812="","",'Jornada de trabajo'!$D$3)</f>
        <v/>
      </c>
      <c r="E812" s="29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28" t="str">
        <f t="shared" si="217"/>
        <v/>
      </c>
      <c r="R812" s="28" t="str">
        <f t="shared" si="218"/>
        <v/>
      </c>
      <c r="S812" s="28" t="str">
        <f t="shared" si="219"/>
        <v/>
      </c>
      <c r="T812" s="28" t="str">
        <f t="shared" si="220"/>
        <v/>
      </c>
      <c r="U812" s="23" t="str">
        <f t="shared" si="221"/>
        <v/>
      </c>
      <c r="V812" s="28" t="str">
        <f t="shared" si="222"/>
        <v/>
      </c>
      <c r="W812" s="28" t="str">
        <f t="shared" si="223"/>
        <v/>
      </c>
      <c r="X812" s="28" t="str">
        <f t="shared" si="224"/>
        <v/>
      </c>
      <c r="Y812" s="23" t="str">
        <f t="shared" si="225"/>
        <v/>
      </c>
      <c r="Z812" s="23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2" t="str">
        <f>IF(E813="","",'Jornada de trabajo'!$D$3)</f>
        <v/>
      </c>
      <c r="E813" s="29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28" t="str">
        <f t="shared" si="217"/>
        <v/>
      </c>
      <c r="R813" s="28" t="str">
        <f t="shared" si="218"/>
        <v/>
      </c>
      <c r="S813" s="28" t="str">
        <f t="shared" si="219"/>
        <v/>
      </c>
      <c r="T813" s="28" t="str">
        <f t="shared" si="220"/>
        <v/>
      </c>
      <c r="U813" s="23" t="str">
        <f t="shared" si="221"/>
        <v/>
      </c>
      <c r="V813" s="28" t="str">
        <f t="shared" si="222"/>
        <v/>
      </c>
      <c r="W813" s="28" t="str">
        <f t="shared" si="223"/>
        <v/>
      </c>
      <c r="X813" s="28" t="str">
        <f t="shared" si="224"/>
        <v/>
      </c>
      <c r="Y813" s="23" t="str">
        <f t="shared" si="225"/>
        <v/>
      </c>
      <c r="Z813" s="23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2" t="str">
        <f>IF(E814="","",'Jornada de trabajo'!$D$3)</f>
        <v/>
      </c>
      <c r="E814" s="29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28" t="str">
        <f t="shared" si="217"/>
        <v/>
      </c>
      <c r="R814" s="28" t="str">
        <f t="shared" si="218"/>
        <v/>
      </c>
      <c r="S814" s="28" t="str">
        <f t="shared" si="219"/>
        <v/>
      </c>
      <c r="T814" s="28" t="str">
        <f t="shared" si="220"/>
        <v/>
      </c>
      <c r="U814" s="23" t="str">
        <f t="shared" si="221"/>
        <v/>
      </c>
      <c r="V814" s="28" t="str">
        <f t="shared" si="222"/>
        <v/>
      </c>
      <c r="W814" s="28" t="str">
        <f t="shared" si="223"/>
        <v/>
      </c>
      <c r="X814" s="28" t="str">
        <f t="shared" si="224"/>
        <v/>
      </c>
      <c r="Y814" s="23" t="str">
        <f t="shared" si="225"/>
        <v/>
      </c>
      <c r="Z814" s="23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2" t="str">
        <f>IF(E815="","",'Jornada de trabajo'!$D$3)</f>
        <v/>
      </c>
      <c r="E815" s="29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28" t="str">
        <f t="shared" si="217"/>
        <v/>
      </c>
      <c r="R815" s="28" t="str">
        <f t="shared" si="218"/>
        <v/>
      </c>
      <c r="S815" s="28" t="str">
        <f t="shared" si="219"/>
        <v/>
      </c>
      <c r="T815" s="28" t="str">
        <f t="shared" si="220"/>
        <v/>
      </c>
      <c r="U815" s="23" t="str">
        <f t="shared" si="221"/>
        <v/>
      </c>
      <c r="V815" s="28" t="str">
        <f t="shared" si="222"/>
        <v/>
      </c>
      <c r="W815" s="28" t="str">
        <f t="shared" si="223"/>
        <v/>
      </c>
      <c r="X815" s="28" t="str">
        <f t="shared" si="224"/>
        <v/>
      </c>
      <c r="Y815" s="23" t="str">
        <f t="shared" si="225"/>
        <v/>
      </c>
      <c r="Z815" s="23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2" t="str">
        <f>IF(E816="","",'Jornada de trabajo'!$D$3)</f>
        <v/>
      </c>
      <c r="E816" s="29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28" t="str">
        <f t="shared" si="217"/>
        <v/>
      </c>
      <c r="R816" s="28" t="str">
        <f t="shared" si="218"/>
        <v/>
      </c>
      <c r="S816" s="28" t="str">
        <f t="shared" si="219"/>
        <v/>
      </c>
      <c r="T816" s="28" t="str">
        <f t="shared" si="220"/>
        <v/>
      </c>
      <c r="U816" s="23" t="str">
        <f t="shared" si="221"/>
        <v/>
      </c>
      <c r="V816" s="28" t="str">
        <f t="shared" si="222"/>
        <v/>
      </c>
      <c r="W816" s="28" t="str">
        <f t="shared" si="223"/>
        <v/>
      </c>
      <c r="X816" s="28" t="str">
        <f t="shared" si="224"/>
        <v/>
      </c>
      <c r="Y816" s="23" t="str">
        <f t="shared" si="225"/>
        <v/>
      </c>
      <c r="Z816" s="23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2" t="str">
        <f>IF(E817="","",'Jornada de trabajo'!$D$3)</f>
        <v/>
      </c>
      <c r="E817" s="29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28" t="str">
        <f t="shared" si="217"/>
        <v/>
      </c>
      <c r="R817" s="28" t="str">
        <f t="shared" si="218"/>
        <v/>
      </c>
      <c r="S817" s="28" t="str">
        <f t="shared" si="219"/>
        <v/>
      </c>
      <c r="T817" s="28" t="str">
        <f t="shared" si="220"/>
        <v/>
      </c>
      <c r="U817" s="23" t="str">
        <f t="shared" si="221"/>
        <v/>
      </c>
      <c r="V817" s="28" t="str">
        <f t="shared" si="222"/>
        <v/>
      </c>
      <c r="W817" s="28" t="str">
        <f t="shared" si="223"/>
        <v/>
      </c>
      <c r="X817" s="28" t="str">
        <f t="shared" si="224"/>
        <v/>
      </c>
      <c r="Y817" s="23" t="str">
        <f t="shared" si="225"/>
        <v/>
      </c>
      <c r="Z817" s="23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2" t="str">
        <f>IF(E818="","",'Jornada de trabajo'!$D$3)</f>
        <v/>
      </c>
      <c r="E818" s="29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28" t="str">
        <f t="shared" si="217"/>
        <v/>
      </c>
      <c r="R818" s="28" t="str">
        <f t="shared" si="218"/>
        <v/>
      </c>
      <c r="S818" s="28" t="str">
        <f t="shared" si="219"/>
        <v/>
      </c>
      <c r="T818" s="28" t="str">
        <f t="shared" si="220"/>
        <v/>
      </c>
      <c r="U818" s="23" t="str">
        <f t="shared" si="221"/>
        <v/>
      </c>
      <c r="V818" s="28" t="str">
        <f t="shared" si="222"/>
        <v/>
      </c>
      <c r="W818" s="28" t="str">
        <f t="shared" si="223"/>
        <v/>
      </c>
      <c r="X818" s="28" t="str">
        <f t="shared" si="224"/>
        <v/>
      </c>
      <c r="Y818" s="23" t="str">
        <f t="shared" si="225"/>
        <v/>
      </c>
      <c r="Z818" s="23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2" t="str">
        <f>IF(E819="","",'Jornada de trabajo'!$D$3)</f>
        <v/>
      </c>
      <c r="E819" s="29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28" t="str">
        <f t="shared" si="217"/>
        <v/>
      </c>
      <c r="R819" s="28" t="str">
        <f t="shared" si="218"/>
        <v/>
      </c>
      <c r="S819" s="28" t="str">
        <f t="shared" si="219"/>
        <v/>
      </c>
      <c r="T819" s="28" t="str">
        <f t="shared" si="220"/>
        <v/>
      </c>
      <c r="U819" s="23" t="str">
        <f t="shared" si="221"/>
        <v/>
      </c>
      <c r="V819" s="28" t="str">
        <f t="shared" si="222"/>
        <v/>
      </c>
      <c r="W819" s="28" t="str">
        <f t="shared" si="223"/>
        <v/>
      </c>
      <c r="X819" s="28" t="str">
        <f t="shared" si="224"/>
        <v/>
      </c>
      <c r="Y819" s="23" t="str">
        <f t="shared" si="225"/>
        <v/>
      </c>
      <c r="Z819" s="23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2" t="str">
        <f>IF(E820="","",'Jornada de trabajo'!$D$3)</f>
        <v/>
      </c>
      <c r="E820" s="29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28" t="str">
        <f t="shared" si="217"/>
        <v/>
      </c>
      <c r="R820" s="28" t="str">
        <f t="shared" si="218"/>
        <v/>
      </c>
      <c r="S820" s="28" t="str">
        <f t="shared" si="219"/>
        <v/>
      </c>
      <c r="T820" s="28" t="str">
        <f t="shared" si="220"/>
        <v/>
      </c>
      <c r="U820" s="23" t="str">
        <f t="shared" si="221"/>
        <v/>
      </c>
      <c r="V820" s="28" t="str">
        <f t="shared" si="222"/>
        <v/>
      </c>
      <c r="W820" s="28" t="str">
        <f t="shared" si="223"/>
        <v/>
      </c>
      <c r="X820" s="28" t="str">
        <f t="shared" si="224"/>
        <v/>
      </c>
      <c r="Y820" s="23" t="str">
        <f t="shared" si="225"/>
        <v/>
      </c>
      <c r="Z820" s="23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2" t="str">
        <f>IF(E821="","",'Jornada de trabajo'!$D$3)</f>
        <v/>
      </c>
      <c r="E821" s="29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28" t="str">
        <f t="shared" si="217"/>
        <v/>
      </c>
      <c r="R821" s="28" t="str">
        <f t="shared" si="218"/>
        <v/>
      </c>
      <c r="S821" s="28" t="str">
        <f t="shared" si="219"/>
        <v/>
      </c>
      <c r="T821" s="28" t="str">
        <f t="shared" si="220"/>
        <v/>
      </c>
      <c r="U821" s="23" t="str">
        <f t="shared" si="221"/>
        <v/>
      </c>
      <c r="V821" s="28" t="str">
        <f t="shared" si="222"/>
        <v/>
      </c>
      <c r="W821" s="28" t="str">
        <f t="shared" si="223"/>
        <v/>
      </c>
      <c r="X821" s="28" t="str">
        <f t="shared" si="224"/>
        <v/>
      </c>
      <c r="Y821" s="23" t="str">
        <f t="shared" si="225"/>
        <v/>
      </c>
      <c r="Z821" s="23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2" t="str">
        <f>IF(E822="","",'Jornada de trabajo'!$D$3)</f>
        <v/>
      </c>
      <c r="E822" s="29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28" t="str">
        <f t="shared" si="217"/>
        <v/>
      </c>
      <c r="R822" s="28" t="str">
        <f t="shared" si="218"/>
        <v/>
      </c>
      <c r="S822" s="28" t="str">
        <f t="shared" si="219"/>
        <v/>
      </c>
      <c r="T822" s="28" t="str">
        <f t="shared" si="220"/>
        <v/>
      </c>
      <c r="U822" s="23" t="str">
        <f t="shared" si="221"/>
        <v/>
      </c>
      <c r="V822" s="28" t="str">
        <f t="shared" si="222"/>
        <v/>
      </c>
      <c r="W822" s="28" t="str">
        <f t="shared" si="223"/>
        <v/>
      </c>
      <c r="X822" s="28" t="str">
        <f t="shared" si="224"/>
        <v/>
      </c>
      <c r="Y822" s="23" t="str">
        <f t="shared" si="225"/>
        <v/>
      </c>
      <c r="Z822" s="23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2" t="str">
        <f>IF(E823="","",'Jornada de trabajo'!$D$3)</f>
        <v/>
      </c>
      <c r="E823" s="29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28" t="str">
        <f t="shared" si="217"/>
        <v/>
      </c>
      <c r="R823" s="28" t="str">
        <f t="shared" si="218"/>
        <v/>
      </c>
      <c r="S823" s="28" t="str">
        <f t="shared" si="219"/>
        <v/>
      </c>
      <c r="T823" s="28" t="str">
        <f t="shared" si="220"/>
        <v/>
      </c>
      <c r="U823" s="23" t="str">
        <f t="shared" si="221"/>
        <v/>
      </c>
      <c r="V823" s="28" t="str">
        <f t="shared" si="222"/>
        <v/>
      </c>
      <c r="W823" s="28" t="str">
        <f t="shared" si="223"/>
        <v/>
      </c>
      <c r="X823" s="28" t="str">
        <f t="shared" si="224"/>
        <v/>
      </c>
      <c r="Y823" s="23" t="str">
        <f t="shared" si="225"/>
        <v/>
      </c>
      <c r="Z823" s="23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2" t="str">
        <f>IF(E824="","",'Jornada de trabajo'!$D$3)</f>
        <v/>
      </c>
      <c r="E824" s="29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28" t="str">
        <f t="shared" si="217"/>
        <v/>
      </c>
      <c r="R824" s="28" t="str">
        <f t="shared" si="218"/>
        <v/>
      </c>
      <c r="S824" s="28" t="str">
        <f t="shared" si="219"/>
        <v/>
      </c>
      <c r="T824" s="28" t="str">
        <f t="shared" si="220"/>
        <v/>
      </c>
      <c r="U824" s="23" t="str">
        <f t="shared" si="221"/>
        <v/>
      </c>
      <c r="V824" s="28" t="str">
        <f t="shared" si="222"/>
        <v/>
      </c>
      <c r="W824" s="28" t="str">
        <f t="shared" si="223"/>
        <v/>
      </c>
      <c r="X824" s="28" t="str">
        <f t="shared" si="224"/>
        <v/>
      </c>
      <c r="Y824" s="23" t="str">
        <f t="shared" si="225"/>
        <v/>
      </c>
      <c r="Z824" s="23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2" t="str">
        <f>IF(E825="","",'Jornada de trabajo'!$D$3)</f>
        <v/>
      </c>
      <c r="E825" s="29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28" t="str">
        <f t="shared" si="217"/>
        <v/>
      </c>
      <c r="R825" s="28" t="str">
        <f t="shared" si="218"/>
        <v/>
      </c>
      <c r="S825" s="28" t="str">
        <f t="shared" si="219"/>
        <v/>
      </c>
      <c r="T825" s="28" t="str">
        <f t="shared" si="220"/>
        <v/>
      </c>
      <c r="U825" s="23" t="str">
        <f t="shared" si="221"/>
        <v/>
      </c>
      <c r="V825" s="28" t="str">
        <f t="shared" si="222"/>
        <v/>
      </c>
      <c r="W825" s="28" t="str">
        <f t="shared" si="223"/>
        <v/>
      </c>
      <c r="X825" s="28" t="str">
        <f t="shared" si="224"/>
        <v/>
      </c>
      <c r="Y825" s="23" t="str">
        <f t="shared" si="225"/>
        <v/>
      </c>
      <c r="Z825" s="23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2" t="str">
        <f>IF(E826="","",'Jornada de trabajo'!$D$3)</f>
        <v/>
      </c>
      <c r="E826" s="29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28" t="str">
        <f t="shared" si="217"/>
        <v/>
      </c>
      <c r="R826" s="28" t="str">
        <f t="shared" si="218"/>
        <v/>
      </c>
      <c r="S826" s="28" t="str">
        <f t="shared" si="219"/>
        <v/>
      </c>
      <c r="T826" s="28" t="str">
        <f t="shared" si="220"/>
        <v/>
      </c>
      <c r="U826" s="23" t="str">
        <f t="shared" si="221"/>
        <v/>
      </c>
      <c r="V826" s="28" t="str">
        <f t="shared" si="222"/>
        <v/>
      </c>
      <c r="W826" s="28" t="str">
        <f t="shared" si="223"/>
        <v/>
      </c>
      <c r="X826" s="28" t="str">
        <f t="shared" si="224"/>
        <v/>
      </c>
      <c r="Y826" s="23" t="str">
        <f t="shared" si="225"/>
        <v/>
      </c>
      <c r="Z826" s="23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2" t="str">
        <f>IF(E827="","",'Jornada de trabajo'!$D$3)</f>
        <v/>
      </c>
      <c r="E827" s="29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28" t="str">
        <f t="shared" ref="Q827:Q886" si="235">IFERROR(TRUNC(IF(J827="","",IF(I827="Festivo",0,L827-(O827+P827))),2),"")</f>
        <v/>
      </c>
      <c r="R827" s="28" t="str">
        <f t="shared" ref="R827:R886" si="236">IFERROR(TRUNC(IF(J827="","",IF(I827="Festivo",0,P827+O827)),2),"")</f>
        <v/>
      </c>
      <c r="S827" s="28" t="str">
        <f t="shared" ref="S827:S886" si="237">IFERROR(TRUNC(IF(J827="","",IF(W827=0,IF(I827="Festivo",L827-(O827+P827),0),IF(I827="Festivo",L827-(O827+P827)-W827))),2),"")</f>
        <v/>
      </c>
      <c r="T827" s="28" t="str">
        <f t="shared" ref="T827:T886" si="238">IFERROR(TRUNC(IF(J827="","",IF(X827=0,IF(I827="Festivo",P827+O827,0),IF(I827="Festivo",P827+O827,0)-X827)),2),"")</f>
        <v/>
      </c>
      <c r="U827" s="23" t="str">
        <f t="shared" ref="U827:U886" si="239">IF(J827="","",SUM(Q827:T827))</f>
        <v/>
      </c>
      <c r="V827" s="28" t="str">
        <f t="shared" ref="V827:V886" si="240">IFERROR(TRUNC(IF(J827="","",IF(E827&lt;&gt;"",0,"")),2),"")</f>
        <v/>
      </c>
      <c r="W827" s="28" t="str">
        <f t="shared" ref="W827:W886" si="241">IFERROR(TRUNC(IF(J827="","",IF(I827="Festivo",IF(L827&gt;8,IF(M827="SI",8-O827,IF(N827="SI",8,8)),IF(N827="SI",(K827-P827)-J827,IF(M827="SI",L827-O827,L827))),0)),2),"")</f>
        <v/>
      </c>
      <c r="X827" s="28" t="str">
        <f t="shared" ref="X827:X886" si="242">IFERROR(TRUNC(IF(J827="","",IF(I827="festivo",IF(W827+P827+O827=8,P827+O827,IF(W827=8,0,IF(M827="SI",O827,IF(N827="SI",P827,IF(L827&lt;9,0,8-W827))))),0)),2),"")</f>
        <v/>
      </c>
      <c r="Y827" s="23" t="str">
        <f t="shared" ref="Y827:Y886" si="243">IF(J827="","",SUM(V827:X827))</f>
        <v/>
      </c>
      <c r="Z827" s="23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2" t="str">
        <f>IF(E828="","",'Jornada de trabajo'!$D$3)</f>
        <v/>
      </c>
      <c r="E828" s="29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28" t="str">
        <f t="shared" si="235"/>
        <v/>
      </c>
      <c r="R828" s="28" t="str">
        <f t="shared" si="236"/>
        <v/>
      </c>
      <c r="S828" s="28" t="str">
        <f t="shared" si="237"/>
        <v/>
      </c>
      <c r="T828" s="28" t="str">
        <f t="shared" si="238"/>
        <v/>
      </c>
      <c r="U828" s="23" t="str">
        <f t="shared" si="239"/>
        <v/>
      </c>
      <c r="V828" s="28" t="str">
        <f t="shared" si="240"/>
        <v/>
      </c>
      <c r="W828" s="28" t="str">
        <f t="shared" si="241"/>
        <v/>
      </c>
      <c r="X828" s="28" t="str">
        <f t="shared" si="242"/>
        <v/>
      </c>
      <c r="Y828" s="23" t="str">
        <f t="shared" si="243"/>
        <v/>
      </c>
      <c r="Z828" s="23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2" t="str">
        <f>IF(E829="","",'Jornada de trabajo'!$D$3)</f>
        <v/>
      </c>
      <c r="E829" s="29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28" t="str">
        <f t="shared" si="235"/>
        <v/>
      </c>
      <c r="R829" s="28" t="str">
        <f t="shared" si="236"/>
        <v/>
      </c>
      <c r="S829" s="28" t="str">
        <f t="shared" si="237"/>
        <v/>
      </c>
      <c r="T829" s="28" t="str">
        <f t="shared" si="238"/>
        <v/>
      </c>
      <c r="U829" s="23" t="str">
        <f t="shared" si="239"/>
        <v/>
      </c>
      <c r="V829" s="28" t="str">
        <f t="shared" si="240"/>
        <v/>
      </c>
      <c r="W829" s="28" t="str">
        <f t="shared" si="241"/>
        <v/>
      </c>
      <c r="X829" s="28" t="str">
        <f t="shared" si="242"/>
        <v/>
      </c>
      <c r="Y829" s="23" t="str">
        <f t="shared" si="243"/>
        <v/>
      </c>
      <c r="Z829" s="23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2" t="str">
        <f>IF(E830="","",'Jornada de trabajo'!$D$3)</f>
        <v/>
      </c>
      <c r="E830" s="29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28" t="str">
        <f t="shared" si="235"/>
        <v/>
      </c>
      <c r="R830" s="28" t="str">
        <f t="shared" si="236"/>
        <v/>
      </c>
      <c r="S830" s="28" t="str">
        <f t="shared" si="237"/>
        <v/>
      </c>
      <c r="T830" s="28" t="str">
        <f t="shared" si="238"/>
        <v/>
      </c>
      <c r="U830" s="23" t="str">
        <f t="shared" si="239"/>
        <v/>
      </c>
      <c r="V830" s="28" t="str">
        <f t="shared" si="240"/>
        <v/>
      </c>
      <c r="W830" s="28" t="str">
        <f t="shared" si="241"/>
        <v/>
      </c>
      <c r="X830" s="28" t="str">
        <f t="shared" si="242"/>
        <v/>
      </c>
      <c r="Y830" s="23" t="str">
        <f t="shared" si="243"/>
        <v/>
      </c>
      <c r="Z830" s="23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2" t="str">
        <f>IF(E831="","",'Jornada de trabajo'!$D$3)</f>
        <v/>
      </c>
      <c r="E831" s="29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28" t="str">
        <f t="shared" si="235"/>
        <v/>
      </c>
      <c r="R831" s="28" t="str">
        <f t="shared" si="236"/>
        <v/>
      </c>
      <c r="S831" s="28" t="str">
        <f t="shared" si="237"/>
        <v/>
      </c>
      <c r="T831" s="28" t="str">
        <f t="shared" si="238"/>
        <v/>
      </c>
      <c r="U831" s="23" t="str">
        <f t="shared" si="239"/>
        <v/>
      </c>
      <c r="V831" s="28" t="str">
        <f t="shared" si="240"/>
        <v/>
      </c>
      <c r="W831" s="28" t="str">
        <f t="shared" si="241"/>
        <v/>
      </c>
      <c r="X831" s="28" t="str">
        <f t="shared" si="242"/>
        <v/>
      </c>
      <c r="Y831" s="23" t="str">
        <f t="shared" si="243"/>
        <v/>
      </c>
      <c r="Z831" s="23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2" t="str">
        <f>IF(E832="","",'Jornada de trabajo'!$D$3)</f>
        <v/>
      </c>
      <c r="E832" s="29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28" t="str">
        <f t="shared" si="235"/>
        <v/>
      </c>
      <c r="R832" s="28" t="str">
        <f t="shared" si="236"/>
        <v/>
      </c>
      <c r="S832" s="28" t="str">
        <f t="shared" si="237"/>
        <v/>
      </c>
      <c r="T832" s="28" t="str">
        <f t="shared" si="238"/>
        <v/>
      </c>
      <c r="U832" s="23" t="str">
        <f t="shared" si="239"/>
        <v/>
      </c>
      <c r="V832" s="28" t="str">
        <f t="shared" si="240"/>
        <v/>
      </c>
      <c r="W832" s="28" t="str">
        <f t="shared" si="241"/>
        <v/>
      </c>
      <c r="X832" s="28" t="str">
        <f t="shared" si="242"/>
        <v/>
      </c>
      <c r="Y832" s="23" t="str">
        <f t="shared" si="243"/>
        <v/>
      </c>
      <c r="Z832" s="23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2" t="str">
        <f>IF(E833="","",'Jornada de trabajo'!$D$3)</f>
        <v/>
      </c>
      <c r="E833" s="29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28" t="str">
        <f t="shared" si="235"/>
        <v/>
      </c>
      <c r="R833" s="28" t="str">
        <f t="shared" si="236"/>
        <v/>
      </c>
      <c r="S833" s="28" t="str">
        <f t="shared" si="237"/>
        <v/>
      </c>
      <c r="T833" s="28" t="str">
        <f t="shared" si="238"/>
        <v/>
      </c>
      <c r="U833" s="23" t="str">
        <f t="shared" si="239"/>
        <v/>
      </c>
      <c r="V833" s="28" t="str">
        <f t="shared" si="240"/>
        <v/>
      </c>
      <c r="W833" s="28" t="str">
        <f t="shared" si="241"/>
        <v/>
      </c>
      <c r="X833" s="28" t="str">
        <f t="shared" si="242"/>
        <v/>
      </c>
      <c r="Y833" s="23" t="str">
        <f t="shared" si="243"/>
        <v/>
      </c>
      <c r="Z833" s="23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2" t="str">
        <f>IF(E834="","",'Jornada de trabajo'!$D$3)</f>
        <v/>
      </c>
      <c r="E834" s="29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28" t="str">
        <f t="shared" si="235"/>
        <v/>
      </c>
      <c r="R834" s="28" t="str">
        <f t="shared" si="236"/>
        <v/>
      </c>
      <c r="S834" s="28" t="str">
        <f t="shared" si="237"/>
        <v/>
      </c>
      <c r="T834" s="28" t="str">
        <f t="shared" si="238"/>
        <v/>
      </c>
      <c r="U834" s="23" t="str">
        <f t="shared" si="239"/>
        <v/>
      </c>
      <c r="V834" s="28" t="str">
        <f t="shared" si="240"/>
        <v/>
      </c>
      <c r="W834" s="28" t="str">
        <f t="shared" si="241"/>
        <v/>
      </c>
      <c r="X834" s="28" t="str">
        <f t="shared" si="242"/>
        <v/>
      </c>
      <c r="Y834" s="23" t="str">
        <f t="shared" si="243"/>
        <v/>
      </c>
      <c r="Z834" s="23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2" t="str">
        <f>IF(E835="","",'Jornada de trabajo'!$D$3)</f>
        <v/>
      </c>
      <c r="E835" s="29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28" t="str">
        <f t="shared" si="235"/>
        <v/>
      </c>
      <c r="R835" s="28" t="str">
        <f t="shared" si="236"/>
        <v/>
      </c>
      <c r="S835" s="28" t="str">
        <f t="shared" si="237"/>
        <v/>
      </c>
      <c r="T835" s="28" t="str">
        <f t="shared" si="238"/>
        <v/>
      </c>
      <c r="U835" s="23" t="str">
        <f t="shared" si="239"/>
        <v/>
      </c>
      <c r="V835" s="28" t="str">
        <f t="shared" si="240"/>
        <v/>
      </c>
      <c r="W835" s="28" t="str">
        <f t="shared" si="241"/>
        <v/>
      </c>
      <c r="X835" s="28" t="str">
        <f t="shared" si="242"/>
        <v/>
      </c>
      <c r="Y835" s="23" t="str">
        <f t="shared" si="243"/>
        <v/>
      </c>
      <c r="Z835" s="23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2" t="str">
        <f>IF(E836="","",'Jornada de trabajo'!$D$3)</f>
        <v/>
      </c>
      <c r="E836" s="29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28" t="str">
        <f t="shared" si="235"/>
        <v/>
      </c>
      <c r="R836" s="28" t="str">
        <f t="shared" si="236"/>
        <v/>
      </c>
      <c r="S836" s="28" t="str">
        <f t="shared" si="237"/>
        <v/>
      </c>
      <c r="T836" s="28" t="str">
        <f t="shared" si="238"/>
        <v/>
      </c>
      <c r="U836" s="23" t="str">
        <f t="shared" si="239"/>
        <v/>
      </c>
      <c r="V836" s="28" t="str">
        <f t="shared" si="240"/>
        <v/>
      </c>
      <c r="W836" s="28" t="str">
        <f t="shared" si="241"/>
        <v/>
      </c>
      <c r="X836" s="28" t="str">
        <f t="shared" si="242"/>
        <v/>
      </c>
      <c r="Y836" s="23" t="str">
        <f t="shared" si="243"/>
        <v/>
      </c>
      <c r="Z836" s="23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2" t="str">
        <f>IF(E837="","",'Jornada de trabajo'!$D$3)</f>
        <v/>
      </c>
      <c r="E837" s="29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28" t="str">
        <f t="shared" si="235"/>
        <v/>
      </c>
      <c r="R837" s="28" t="str">
        <f t="shared" si="236"/>
        <v/>
      </c>
      <c r="S837" s="28" t="str">
        <f t="shared" si="237"/>
        <v/>
      </c>
      <c r="T837" s="28" t="str">
        <f t="shared" si="238"/>
        <v/>
      </c>
      <c r="U837" s="23" t="str">
        <f t="shared" si="239"/>
        <v/>
      </c>
      <c r="V837" s="28" t="str">
        <f t="shared" si="240"/>
        <v/>
      </c>
      <c r="W837" s="28" t="str">
        <f t="shared" si="241"/>
        <v/>
      </c>
      <c r="X837" s="28" t="str">
        <f t="shared" si="242"/>
        <v/>
      </c>
      <c r="Y837" s="23" t="str">
        <f t="shared" si="243"/>
        <v/>
      </c>
      <c r="Z837" s="23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2" t="str">
        <f>IF(E838="","",'Jornada de trabajo'!$D$3)</f>
        <v/>
      </c>
      <c r="E838" s="29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28" t="str">
        <f t="shared" si="235"/>
        <v/>
      </c>
      <c r="R838" s="28" t="str">
        <f t="shared" si="236"/>
        <v/>
      </c>
      <c r="S838" s="28" t="str">
        <f t="shared" si="237"/>
        <v/>
      </c>
      <c r="T838" s="28" t="str">
        <f t="shared" si="238"/>
        <v/>
      </c>
      <c r="U838" s="23" t="str">
        <f t="shared" si="239"/>
        <v/>
      </c>
      <c r="V838" s="28" t="str">
        <f t="shared" si="240"/>
        <v/>
      </c>
      <c r="W838" s="28" t="str">
        <f t="shared" si="241"/>
        <v/>
      </c>
      <c r="X838" s="28" t="str">
        <f t="shared" si="242"/>
        <v/>
      </c>
      <c r="Y838" s="23" t="str">
        <f t="shared" si="243"/>
        <v/>
      </c>
      <c r="Z838" s="23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2" t="str">
        <f>IF(E839="","",'Jornada de trabajo'!$D$3)</f>
        <v/>
      </c>
      <c r="E839" s="29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28" t="str">
        <f t="shared" si="235"/>
        <v/>
      </c>
      <c r="R839" s="28" t="str">
        <f t="shared" si="236"/>
        <v/>
      </c>
      <c r="S839" s="28" t="str">
        <f t="shared" si="237"/>
        <v/>
      </c>
      <c r="T839" s="28" t="str">
        <f t="shared" si="238"/>
        <v/>
      </c>
      <c r="U839" s="23" t="str">
        <f t="shared" si="239"/>
        <v/>
      </c>
      <c r="V839" s="28" t="str">
        <f t="shared" si="240"/>
        <v/>
      </c>
      <c r="W839" s="28" t="str">
        <f t="shared" si="241"/>
        <v/>
      </c>
      <c r="X839" s="28" t="str">
        <f t="shared" si="242"/>
        <v/>
      </c>
      <c r="Y839" s="23" t="str">
        <f t="shared" si="243"/>
        <v/>
      </c>
      <c r="Z839" s="23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2" t="str">
        <f>IF(E840="","",'Jornada de trabajo'!$D$3)</f>
        <v/>
      </c>
      <c r="E840" s="29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28" t="str">
        <f t="shared" si="235"/>
        <v/>
      </c>
      <c r="R840" s="28" t="str">
        <f t="shared" si="236"/>
        <v/>
      </c>
      <c r="S840" s="28" t="str">
        <f t="shared" si="237"/>
        <v/>
      </c>
      <c r="T840" s="28" t="str">
        <f t="shared" si="238"/>
        <v/>
      </c>
      <c r="U840" s="23" t="str">
        <f t="shared" si="239"/>
        <v/>
      </c>
      <c r="V840" s="28" t="str">
        <f t="shared" si="240"/>
        <v/>
      </c>
      <c r="W840" s="28" t="str">
        <f t="shared" si="241"/>
        <v/>
      </c>
      <c r="X840" s="28" t="str">
        <f t="shared" si="242"/>
        <v/>
      </c>
      <c r="Y840" s="23" t="str">
        <f t="shared" si="243"/>
        <v/>
      </c>
      <c r="Z840" s="23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2" t="str">
        <f>IF(E841="","",'Jornada de trabajo'!$D$3)</f>
        <v/>
      </c>
      <c r="E841" s="29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28" t="str">
        <f t="shared" si="235"/>
        <v/>
      </c>
      <c r="R841" s="28" t="str">
        <f t="shared" si="236"/>
        <v/>
      </c>
      <c r="S841" s="28" t="str">
        <f t="shared" si="237"/>
        <v/>
      </c>
      <c r="T841" s="28" t="str">
        <f t="shared" si="238"/>
        <v/>
      </c>
      <c r="U841" s="23" t="str">
        <f t="shared" si="239"/>
        <v/>
      </c>
      <c r="V841" s="28" t="str">
        <f t="shared" si="240"/>
        <v/>
      </c>
      <c r="W841" s="28" t="str">
        <f t="shared" si="241"/>
        <v/>
      </c>
      <c r="X841" s="28" t="str">
        <f t="shared" si="242"/>
        <v/>
      </c>
      <c r="Y841" s="23" t="str">
        <f t="shared" si="243"/>
        <v/>
      </c>
      <c r="Z841" s="23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2" t="str">
        <f>IF(E842="","",'Jornada de trabajo'!$D$3)</f>
        <v/>
      </c>
      <c r="E842" s="29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28" t="str">
        <f t="shared" si="235"/>
        <v/>
      </c>
      <c r="R842" s="28" t="str">
        <f t="shared" si="236"/>
        <v/>
      </c>
      <c r="S842" s="28" t="str">
        <f t="shared" si="237"/>
        <v/>
      </c>
      <c r="T842" s="28" t="str">
        <f t="shared" si="238"/>
        <v/>
      </c>
      <c r="U842" s="23" t="str">
        <f t="shared" si="239"/>
        <v/>
      </c>
      <c r="V842" s="28" t="str">
        <f t="shared" si="240"/>
        <v/>
      </c>
      <c r="W842" s="28" t="str">
        <f t="shared" si="241"/>
        <v/>
      </c>
      <c r="X842" s="28" t="str">
        <f t="shared" si="242"/>
        <v/>
      </c>
      <c r="Y842" s="23" t="str">
        <f t="shared" si="243"/>
        <v/>
      </c>
      <c r="Z842" s="23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2" t="str">
        <f>IF(E843="","",'Jornada de trabajo'!$D$3)</f>
        <v/>
      </c>
      <c r="E843" s="29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28" t="str">
        <f t="shared" si="235"/>
        <v/>
      </c>
      <c r="R843" s="28" t="str">
        <f t="shared" si="236"/>
        <v/>
      </c>
      <c r="S843" s="28" t="str">
        <f t="shared" si="237"/>
        <v/>
      </c>
      <c r="T843" s="28" t="str">
        <f t="shared" si="238"/>
        <v/>
      </c>
      <c r="U843" s="23" t="str">
        <f t="shared" si="239"/>
        <v/>
      </c>
      <c r="V843" s="28" t="str">
        <f t="shared" si="240"/>
        <v/>
      </c>
      <c r="W843" s="28" t="str">
        <f t="shared" si="241"/>
        <v/>
      </c>
      <c r="X843" s="28" t="str">
        <f t="shared" si="242"/>
        <v/>
      </c>
      <c r="Y843" s="23" t="str">
        <f t="shared" si="243"/>
        <v/>
      </c>
      <c r="Z843" s="23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2" t="str">
        <f>IF(E844="","",'Jornada de trabajo'!$D$3)</f>
        <v/>
      </c>
      <c r="E844" s="29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28" t="str">
        <f t="shared" si="235"/>
        <v/>
      </c>
      <c r="R844" s="28" t="str">
        <f t="shared" si="236"/>
        <v/>
      </c>
      <c r="S844" s="28" t="str">
        <f t="shared" si="237"/>
        <v/>
      </c>
      <c r="T844" s="28" t="str">
        <f t="shared" si="238"/>
        <v/>
      </c>
      <c r="U844" s="23" t="str">
        <f t="shared" si="239"/>
        <v/>
      </c>
      <c r="V844" s="28" t="str">
        <f t="shared" si="240"/>
        <v/>
      </c>
      <c r="W844" s="28" t="str">
        <f t="shared" si="241"/>
        <v/>
      </c>
      <c r="X844" s="28" t="str">
        <f t="shared" si="242"/>
        <v/>
      </c>
      <c r="Y844" s="23" t="str">
        <f t="shared" si="243"/>
        <v/>
      </c>
      <c r="Z844" s="23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2" t="str">
        <f>IF(E845="","",'Jornada de trabajo'!$D$3)</f>
        <v/>
      </c>
      <c r="E845" s="29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28" t="str">
        <f t="shared" si="235"/>
        <v/>
      </c>
      <c r="R845" s="28" t="str">
        <f t="shared" si="236"/>
        <v/>
      </c>
      <c r="S845" s="28" t="str">
        <f t="shared" si="237"/>
        <v/>
      </c>
      <c r="T845" s="28" t="str">
        <f t="shared" si="238"/>
        <v/>
      </c>
      <c r="U845" s="23" t="str">
        <f t="shared" si="239"/>
        <v/>
      </c>
      <c r="V845" s="28" t="str">
        <f t="shared" si="240"/>
        <v/>
      </c>
      <c r="W845" s="28" t="str">
        <f t="shared" si="241"/>
        <v/>
      </c>
      <c r="X845" s="28" t="str">
        <f t="shared" si="242"/>
        <v/>
      </c>
      <c r="Y845" s="23" t="str">
        <f t="shared" si="243"/>
        <v/>
      </c>
      <c r="Z845" s="23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2" t="str">
        <f>IF(E846="","",'Jornada de trabajo'!$D$3)</f>
        <v/>
      </c>
      <c r="E846" s="29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28" t="str">
        <f t="shared" si="235"/>
        <v/>
      </c>
      <c r="R846" s="28" t="str">
        <f t="shared" si="236"/>
        <v/>
      </c>
      <c r="S846" s="28" t="str">
        <f t="shared" si="237"/>
        <v/>
      </c>
      <c r="T846" s="28" t="str">
        <f t="shared" si="238"/>
        <v/>
      </c>
      <c r="U846" s="23" t="str">
        <f t="shared" si="239"/>
        <v/>
      </c>
      <c r="V846" s="28" t="str">
        <f t="shared" si="240"/>
        <v/>
      </c>
      <c r="W846" s="28" t="str">
        <f t="shared" si="241"/>
        <v/>
      </c>
      <c r="X846" s="28" t="str">
        <f t="shared" si="242"/>
        <v/>
      </c>
      <c r="Y846" s="23" t="str">
        <f t="shared" si="243"/>
        <v/>
      </c>
      <c r="Z846" s="23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2" t="str">
        <f>IF(E847="","",'Jornada de trabajo'!$D$3)</f>
        <v/>
      </c>
      <c r="E847" s="29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28" t="str">
        <f t="shared" si="235"/>
        <v/>
      </c>
      <c r="R847" s="28" t="str">
        <f t="shared" si="236"/>
        <v/>
      </c>
      <c r="S847" s="28" t="str">
        <f t="shared" si="237"/>
        <v/>
      </c>
      <c r="T847" s="28" t="str">
        <f t="shared" si="238"/>
        <v/>
      </c>
      <c r="U847" s="23" t="str">
        <f t="shared" si="239"/>
        <v/>
      </c>
      <c r="V847" s="28" t="str">
        <f t="shared" si="240"/>
        <v/>
      </c>
      <c r="W847" s="28" t="str">
        <f t="shared" si="241"/>
        <v/>
      </c>
      <c r="X847" s="28" t="str">
        <f t="shared" si="242"/>
        <v/>
      </c>
      <c r="Y847" s="23" t="str">
        <f t="shared" si="243"/>
        <v/>
      </c>
      <c r="Z847" s="23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2" t="str">
        <f>IF(E848="","",'Jornada de trabajo'!$D$3)</f>
        <v/>
      </c>
      <c r="E848" s="29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28" t="str">
        <f t="shared" si="235"/>
        <v/>
      </c>
      <c r="R848" s="28" t="str">
        <f t="shared" si="236"/>
        <v/>
      </c>
      <c r="S848" s="28" t="str">
        <f t="shared" si="237"/>
        <v/>
      </c>
      <c r="T848" s="28" t="str">
        <f t="shared" si="238"/>
        <v/>
      </c>
      <c r="U848" s="23" t="str">
        <f t="shared" si="239"/>
        <v/>
      </c>
      <c r="V848" s="28" t="str">
        <f t="shared" si="240"/>
        <v/>
      </c>
      <c r="W848" s="28" t="str">
        <f t="shared" si="241"/>
        <v/>
      </c>
      <c r="X848" s="28" t="str">
        <f t="shared" si="242"/>
        <v/>
      </c>
      <c r="Y848" s="23" t="str">
        <f t="shared" si="243"/>
        <v/>
      </c>
      <c r="Z848" s="23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2" t="str">
        <f>IF(E849="","",'Jornada de trabajo'!$D$3)</f>
        <v/>
      </c>
      <c r="E849" s="29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28" t="str">
        <f t="shared" si="235"/>
        <v/>
      </c>
      <c r="R849" s="28" t="str">
        <f t="shared" si="236"/>
        <v/>
      </c>
      <c r="S849" s="28" t="str">
        <f t="shared" si="237"/>
        <v/>
      </c>
      <c r="T849" s="28" t="str">
        <f t="shared" si="238"/>
        <v/>
      </c>
      <c r="U849" s="23" t="str">
        <f t="shared" si="239"/>
        <v/>
      </c>
      <c r="V849" s="28" t="str">
        <f t="shared" si="240"/>
        <v/>
      </c>
      <c r="W849" s="28" t="str">
        <f t="shared" si="241"/>
        <v/>
      </c>
      <c r="X849" s="28" t="str">
        <f t="shared" si="242"/>
        <v/>
      </c>
      <c r="Y849" s="23" t="str">
        <f t="shared" si="243"/>
        <v/>
      </c>
      <c r="Z849" s="23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2" t="str">
        <f>IF(E850="","",'Jornada de trabajo'!$D$3)</f>
        <v/>
      </c>
      <c r="E850" s="29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28" t="str">
        <f t="shared" si="235"/>
        <v/>
      </c>
      <c r="R850" s="28" t="str">
        <f t="shared" si="236"/>
        <v/>
      </c>
      <c r="S850" s="28" t="str">
        <f t="shared" si="237"/>
        <v/>
      </c>
      <c r="T850" s="28" t="str">
        <f t="shared" si="238"/>
        <v/>
      </c>
      <c r="U850" s="23" t="str">
        <f t="shared" si="239"/>
        <v/>
      </c>
      <c r="V850" s="28" t="str">
        <f t="shared" si="240"/>
        <v/>
      </c>
      <c r="W850" s="28" t="str">
        <f t="shared" si="241"/>
        <v/>
      </c>
      <c r="X850" s="28" t="str">
        <f t="shared" si="242"/>
        <v/>
      </c>
      <c r="Y850" s="23" t="str">
        <f t="shared" si="243"/>
        <v/>
      </c>
      <c r="Z850" s="23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2" t="str">
        <f>IF(E851="","",'Jornada de trabajo'!$D$3)</f>
        <v/>
      </c>
      <c r="E851" s="29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28" t="str">
        <f t="shared" si="235"/>
        <v/>
      </c>
      <c r="R851" s="28" t="str">
        <f t="shared" si="236"/>
        <v/>
      </c>
      <c r="S851" s="28" t="str">
        <f t="shared" si="237"/>
        <v/>
      </c>
      <c r="T851" s="28" t="str">
        <f t="shared" si="238"/>
        <v/>
      </c>
      <c r="U851" s="23" t="str">
        <f t="shared" si="239"/>
        <v/>
      </c>
      <c r="V851" s="28" t="str">
        <f t="shared" si="240"/>
        <v/>
      </c>
      <c r="W851" s="28" t="str">
        <f t="shared" si="241"/>
        <v/>
      </c>
      <c r="X851" s="28" t="str">
        <f t="shared" si="242"/>
        <v/>
      </c>
      <c r="Y851" s="23" t="str">
        <f t="shared" si="243"/>
        <v/>
      </c>
      <c r="Z851" s="23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2" t="str">
        <f>IF(E852="","",'Jornada de trabajo'!$D$3)</f>
        <v/>
      </c>
      <c r="E852" s="29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28" t="str">
        <f t="shared" si="235"/>
        <v/>
      </c>
      <c r="R852" s="28" t="str">
        <f t="shared" si="236"/>
        <v/>
      </c>
      <c r="S852" s="28" t="str">
        <f t="shared" si="237"/>
        <v/>
      </c>
      <c r="T852" s="28" t="str">
        <f t="shared" si="238"/>
        <v/>
      </c>
      <c r="U852" s="23" t="str">
        <f t="shared" si="239"/>
        <v/>
      </c>
      <c r="V852" s="28" t="str">
        <f t="shared" si="240"/>
        <v/>
      </c>
      <c r="W852" s="28" t="str">
        <f t="shared" si="241"/>
        <v/>
      </c>
      <c r="X852" s="28" t="str">
        <f t="shared" si="242"/>
        <v/>
      </c>
      <c r="Y852" s="23" t="str">
        <f t="shared" si="243"/>
        <v/>
      </c>
      <c r="Z852" s="23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2" t="str">
        <f>IF(E853="","",'Jornada de trabajo'!$D$3)</f>
        <v/>
      </c>
      <c r="E853" s="29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28" t="str">
        <f t="shared" si="235"/>
        <v/>
      </c>
      <c r="R853" s="28" t="str">
        <f t="shared" si="236"/>
        <v/>
      </c>
      <c r="S853" s="28" t="str">
        <f t="shared" si="237"/>
        <v/>
      </c>
      <c r="T853" s="28" t="str">
        <f t="shared" si="238"/>
        <v/>
      </c>
      <c r="U853" s="23" t="str">
        <f t="shared" si="239"/>
        <v/>
      </c>
      <c r="V853" s="28" t="str">
        <f t="shared" si="240"/>
        <v/>
      </c>
      <c r="W853" s="28" t="str">
        <f t="shared" si="241"/>
        <v/>
      </c>
      <c r="X853" s="28" t="str">
        <f t="shared" si="242"/>
        <v/>
      </c>
      <c r="Y853" s="23" t="str">
        <f t="shared" si="243"/>
        <v/>
      </c>
      <c r="Z853" s="23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2" t="str">
        <f>IF(E854="","",'Jornada de trabajo'!$D$3)</f>
        <v/>
      </c>
      <c r="E854" s="29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28" t="str">
        <f t="shared" si="235"/>
        <v/>
      </c>
      <c r="R854" s="28" t="str">
        <f t="shared" si="236"/>
        <v/>
      </c>
      <c r="S854" s="28" t="str">
        <f t="shared" si="237"/>
        <v/>
      </c>
      <c r="T854" s="28" t="str">
        <f t="shared" si="238"/>
        <v/>
      </c>
      <c r="U854" s="23" t="str">
        <f t="shared" si="239"/>
        <v/>
      </c>
      <c r="V854" s="28" t="str">
        <f t="shared" si="240"/>
        <v/>
      </c>
      <c r="W854" s="28" t="str">
        <f t="shared" si="241"/>
        <v/>
      </c>
      <c r="X854" s="28" t="str">
        <f t="shared" si="242"/>
        <v/>
      </c>
      <c r="Y854" s="23" t="str">
        <f t="shared" si="243"/>
        <v/>
      </c>
      <c r="Z854" s="23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2" t="str">
        <f>IF(E855="","",'Jornada de trabajo'!$D$3)</f>
        <v/>
      </c>
      <c r="E855" s="29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28" t="str">
        <f t="shared" si="235"/>
        <v/>
      </c>
      <c r="R855" s="28" t="str">
        <f t="shared" si="236"/>
        <v/>
      </c>
      <c r="S855" s="28" t="str">
        <f t="shared" si="237"/>
        <v/>
      </c>
      <c r="T855" s="28" t="str">
        <f t="shared" si="238"/>
        <v/>
      </c>
      <c r="U855" s="23" t="str">
        <f t="shared" si="239"/>
        <v/>
      </c>
      <c r="V855" s="28" t="str">
        <f t="shared" si="240"/>
        <v/>
      </c>
      <c r="W855" s="28" t="str">
        <f t="shared" si="241"/>
        <v/>
      </c>
      <c r="X855" s="28" t="str">
        <f t="shared" si="242"/>
        <v/>
      </c>
      <c r="Y855" s="23" t="str">
        <f t="shared" si="243"/>
        <v/>
      </c>
      <c r="Z855" s="23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2" t="str">
        <f>IF(E856="","",'Jornada de trabajo'!$D$3)</f>
        <v/>
      </c>
      <c r="E856" s="29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28" t="str">
        <f t="shared" si="235"/>
        <v/>
      </c>
      <c r="R856" s="28" t="str">
        <f t="shared" si="236"/>
        <v/>
      </c>
      <c r="S856" s="28" t="str">
        <f t="shared" si="237"/>
        <v/>
      </c>
      <c r="T856" s="28" t="str">
        <f t="shared" si="238"/>
        <v/>
      </c>
      <c r="U856" s="23" t="str">
        <f t="shared" si="239"/>
        <v/>
      </c>
      <c r="V856" s="28" t="str">
        <f t="shared" si="240"/>
        <v/>
      </c>
      <c r="W856" s="28" t="str">
        <f t="shared" si="241"/>
        <v/>
      </c>
      <c r="X856" s="28" t="str">
        <f t="shared" si="242"/>
        <v/>
      </c>
      <c r="Y856" s="23" t="str">
        <f t="shared" si="243"/>
        <v/>
      </c>
      <c r="Z856" s="23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2" t="str">
        <f>IF(E857="","",'Jornada de trabajo'!$D$3)</f>
        <v/>
      </c>
      <c r="E857" s="29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28" t="str">
        <f t="shared" si="235"/>
        <v/>
      </c>
      <c r="R857" s="28" t="str">
        <f t="shared" si="236"/>
        <v/>
      </c>
      <c r="S857" s="28" t="str">
        <f t="shared" si="237"/>
        <v/>
      </c>
      <c r="T857" s="28" t="str">
        <f t="shared" si="238"/>
        <v/>
      </c>
      <c r="U857" s="23" t="str">
        <f t="shared" si="239"/>
        <v/>
      </c>
      <c r="V857" s="28" t="str">
        <f t="shared" si="240"/>
        <v/>
      </c>
      <c r="W857" s="28" t="str">
        <f t="shared" si="241"/>
        <v/>
      </c>
      <c r="X857" s="28" t="str">
        <f t="shared" si="242"/>
        <v/>
      </c>
      <c r="Y857" s="23" t="str">
        <f t="shared" si="243"/>
        <v/>
      </c>
      <c r="Z857" s="23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2" t="str">
        <f>IF(E858="","",'Jornada de trabajo'!$D$3)</f>
        <v/>
      </c>
      <c r="E858" s="29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28" t="str">
        <f t="shared" si="235"/>
        <v/>
      </c>
      <c r="R858" s="28" t="str">
        <f t="shared" si="236"/>
        <v/>
      </c>
      <c r="S858" s="28" t="str">
        <f t="shared" si="237"/>
        <v/>
      </c>
      <c r="T858" s="28" t="str">
        <f t="shared" si="238"/>
        <v/>
      </c>
      <c r="U858" s="23" t="str">
        <f t="shared" si="239"/>
        <v/>
      </c>
      <c r="V858" s="28" t="str">
        <f t="shared" si="240"/>
        <v/>
      </c>
      <c r="W858" s="28" t="str">
        <f t="shared" si="241"/>
        <v/>
      </c>
      <c r="X858" s="28" t="str">
        <f t="shared" si="242"/>
        <v/>
      </c>
      <c r="Y858" s="23" t="str">
        <f t="shared" si="243"/>
        <v/>
      </c>
      <c r="Z858" s="23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2" t="str">
        <f>IF(E859="","",'Jornada de trabajo'!$D$3)</f>
        <v/>
      </c>
      <c r="E859" s="29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28" t="str">
        <f t="shared" si="235"/>
        <v/>
      </c>
      <c r="R859" s="28" t="str">
        <f t="shared" si="236"/>
        <v/>
      </c>
      <c r="S859" s="28" t="str">
        <f t="shared" si="237"/>
        <v/>
      </c>
      <c r="T859" s="28" t="str">
        <f t="shared" si="238"/>
        <v/>
      </c>
      <c r="U859" s="23" t="str">
        <f t="shared" si="239"/>
        <v/>
      </c>
      <c r="V859" s="28" t="str">
        <f t="shared" si="240"/>
        <v/>
      </c>
      <c r="W859" s="28" t="str">
        <f t="shared" si="241"/>
        <v/>
      </c>
      <c r="X859" s="28" t="str">
        <f t="shared" si="242"/>
        <v/>
      </c>
      <c r="Y859" s="23" t="str">
        <f t="shared" si="243"/>
        <v/>
      </c>
      <c r="Z859" s="23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2" t="str">
        <f>IF(E860="","",'Jornada de trabajo'!$D$3)</f>
        <v/>
      </c>
      <c r="E860" s="29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28" t="str">
        <f t="shared" si="235"/>
        <v/>
      </c>
      <c r="R860" s="28" t="str">
        <f t="shared" si="236"/>
        <v/>
      </c>
      <c r="S860" s="28" t="str">
        <f t="shared" si="237"/>
        <v/>
      </c>
      <c r="T860" s="28" t="str">
        <f t="shared" si="238"/>
        <v/>
      </c>
      <c r="U860" s="23" t="str">
        <f t="shared" si="239"/>
        <v/>
      </c>
      <c r="V860" s="28" t="str">
        <f t="shared" si="240"/>
        <v/>
      </c>
      <c r="W860" s="28" t="str">
        <f t="shared" si="241"/>
        <v/>
      </c>
      <c r="X860" s="28" t="str">
        <f t="shared" si="242"/>
        <v/>
      </c>
      <c r="Y860" s="23" t="str">
        <f t="shared" si="243"/>
        <v/>
      </c>
      <c r="Z860" s="23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2" t="str">
        <f>IF(E861="","",'Jornada de trabajo'!$D$3)</f>
        <v/>
      </c>
      <c r="E861" s="29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28" t="str">
        <f t="shared" si="235"/>
        <v/>
      </c>
      <c r="R861" s="28" t="str">
        <f t="shared" si="236"/>
        <v/>
      </c>
      <c r="S861" s="28" t="str">
        <f t="shared" si="237"/>
        <v/>
      </c>
      <c r="T861" s="28" t="str">
        <f t="shared" si="238"/>
        <v/>
      </c>
      <c r="U861" s="23" t="str">
        <f t="shared" si="239"/>
        <v/>
      </c>
      <c r="V861" s="28" t="str">
        <f t="shared" si="240"/>
        <v/>
      </c>
      <c r="W861" s="28" t="str">
        <f t="shared" si="241"/>
        <v/>
      </c>
      <c r="X861" s="28" t="str">
        <f t="shared" si="242"/>
        <v/>
      </c>
      <c r="Y861" s="23" t="str">
        <f t="shared" si="243"/>
        <v/>
      </c>
      <c r="Z861" s="23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2" t="str">
        <f>IF(E862="","",'Jornada de trabajo'!$D$3)</f>
        <v/>
      </c>
      <c r="E862" s="29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28" t="str">
        <f t="shared" si="235"/>
        <v/>
      </c>
      <c r="R862" s="28" t="str">
        <f t="shared" si="236"/>
        <v/>
      </c>
      <c r="S862" s="28" t="str">
        <f t="shared" si="237"/>
        <v/>
      </c>
      <c r="T862" s="28" t="str">
        <f t="shared" si="238"/>
        <v/>
      </c>
      <c r="U862" s="23" t="str">
        <f t="shared" si="239"/>
        <v/>
      </c>
      <c r="V862" s="28" t="str">
        <f t="shared" si="240"/>
        <v/>
      </c>
      <c r="W862" s="28" t="str">
        <f t="shared" si="241"/>
        <v/>
      </c>
      <c r="X862" s="28" t="str">
        <f t="shared" si="242"/>
        <v/>
      </c>
      <c r="Y862" s="23" t="str">
        <f t="shared" si="243"/>
        <v/>
      </c>
      <c r="Z862" s="23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2" t="str">
        <f>IF(E863="","",'Jornada de trabajo'!$D$3)</f>
        <v/>
      </c>
      <c r="E863" s="29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28" t="str">
        <f t="shared" si="235"/>
        <v/>
      </c>
      <c r="R863" s="28" t="str">
        <f t="shared" si="236"/>
        <v/>
      </c>
      <c r="S863" s="28" t="str">
        <f t="shared" si="237"/>
        <v/>
      </c>
      <c r="T863" s="28" t="str">
        <f t="shared" si="238"/>
        <v/>
      </c>
      <c r="U863" s="23" t="str">
        <f t="shared" si="239"/>
        <v/>
      </c>
      <c r="V863" s="28" t="str">
        <f t="shared" si="240"/>
        <v/>
      </c>
      <c r="W863" s="28" t="str">
        <f t="shared" si="241"/>
        <v/>
      </c>
      <c r="X863" s="28" t="str">
        <f t="shared" si="242"/>
        <v/>
      </c>
      <c r="Y863" s="23" t="str">
        <f t="shared" si="243"/>
        <v/>
      </c>
      <c r="Z863" s="23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2" t="str">
        <f>IF(E864="","",'Jornada de trabajo'!$D$3)</f>
        <v/>
      </c>
      <c r="E864" s="29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28" t="str">
        <f t="shared" si="235"/>
        <v/>
      </c>
      <c r="R864" s="28" t="str">
        <f t="shared" si="236"/>
        <v/>
      </c>
      <c r="S864" s="28" t="str">
        <f t="shared" si="237"/>
        <v/>
      </c>
      <c r="T864" s="28" t="str">
        <f t="shared" si="238"/>
        <v/>
      </c>
      <c r="U864" s="23" t="str">
        <f t="shared" si="239"/>
        <v/>
      </c>
      <c r="V864" s="28" t="str">
        <f t="shared" si="240"/>
        <v/>
      </c>
      <c r="W864" s="28" t="str">
        <f t="shared" si="241"/>
        <v/>
      </c>
      <c r="X864" s="28" t="str">
        <f t="shared" si="242"/>
        <v/>
      </c>
      <c r="Y864" s="23" t="str">
        <f t="shared" si="243"/>
        <v/>
      </c>
      <c r="Z864" s="23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2" t="str">
        <f>IF(E865="","",'Jornada de trabajo'!$D$3)</f>
        <v/>
      </c>
      <c r="E865" s="29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28" t="str">
        <f t="shared" si="235"/>
        <v/>
      </c>
      <c r="R865" s="28" t="str">
        <f t="shared" si="236"/>
        <v/>
      </c>
      <c r="S865" s="28" t="str">
        <f t="shared" si="237"/>
        <v/>
      </c>
      <c r="T865" s="28" t="str">
        <f t="shared" si="238"/>
        <v/>
      </c>
      <c r="U865" s="23" t="str">
        <f t="shared" si="239"/>
        <v/>
      </c>
      <c r="V865" s="28" t="str">
        <f t="shared" si="240"/>
        <v/>
      </c>
      <c r="W865" s="28" t="str">
        <f t="shared" si="241"/>
        <v/>
      </c>
      <c r="X865" s="28" t="str">
        <f t="shared" si="242"/>
        <v/>
      </c>
      <c r="Y865" s="23" t="str">
        <f t="shared" si="243"/>
        <v/>
      </c>
      <c r="Z865" s="23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2" t="str">
        <f>IF(E866="","",'Jornada de trabajo'!$D$3)</f>
        <v/>
      </c>
      <c r="E866" s="29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28" t="str">
        <f t="shared" si="235"/>
        <v/>
      </c>
      <c r="R866" s="28" t="str">
        <f t="shared" si="236"/>
        <v/>
      </c>
      <c r="S866" s="28" t="str">
        <f t="shared" si="237"/>
        <v/>
      </c>
      <c r="T866" s="28" t="str">
        <f t="shared" si="238"/>
        <v/>
      </c>
      <c r="U866" s="23" t="str">
        <f t="shared" si="239"/>
        <v/>
      </c>
      <c r="V866" s="28" t="str">
        <f t="shared" si="240"/>
        <v/>
      </c>
      <c r="W866" s="28" t="str">
        <f t="shared" si="241"/>
        <v/>
      </c>
      <c r="X866" s="28" t="str">
        <f t="shared" si="242"/>
        <v/>
      </c>
      <c r="Y866" s="23" t="str">
        <f t="shared" si="243"/>
        <v/>
      </c>
      <c r="Z866" s="23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2" t="str">
        <f>IF(E867="","",'Jornada de trabajo'!$D$3)</f>
        <v/>
      </c>
      <c r="E867" s="29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28" t="str">
        <f t="shared" si="235"/>
        <v/>
      </c>
      <c r="R867" s="28" t="str">
        <f t="shared" si="236"/>
        <v/>
      </c>
      <c r="S867" s="28" t="str">
        <f t="shared" si="237"/>
        <v/>
      </c>
      <c r="T867" s="28" t="str">
        <f t="shared" si="238"/>
        <v/>
      </c>
      <c r="U867" s="23" t="str">
        <f t="shared" si="239"/>
        <v/>
      </c>
      <c r="V867" s="28" t="str">
        <f t="shared" si="240"/>
        <v/>
      </c>
      <c r="W867" s="28" t="str">
        <f t="shared" si="241"/>
        <v/>
      </c>
      <c r="X867" s="28" t="str">
        <f t="shared" si="242"/>
        <v/>
      </c>
      <c r="Y867" s="23" t="str">
        <f t="shared" si="243"/>
        <v/>
      </c>
      <c r="Z867" s="23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2" t="str">
        <f>IF(E868="","",'Jornada de trabajo'!$D$3)</f>
        <v/>
      </c>
      <c r="E868" s="29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28" t="str">
        <f t="shared" si="235"/>
        <v/>
      </c>
      <c r="R868" s="28" t="str">
        <f t="shared" si="236"/>
        <v/>
      </c>
      <c r="S868" s="28" t="str">
        <f t="shared" si="237"/>
        <v/>
      </c>
      <c r="T868" s="28" t="str">
        <f t="shared" si="238"/>
        <v/>
      </c>
      <c r="U868" s="23" t="str">
        <f t="shared" si="239"/>
        <v/>
      </c>
      <c r="V868" s="28" t="str">
        <f t="shared" si="240"/>
        <v/>
      </c>
      <c r="W868" s="28" t="str">
        <f t="shared" si="241"/>
        <v/>
      </c>
      <c r="X868" s="28" t="str">
        <f t="shared" si="242"/>
        <v/>
      </c>
      <c r="Y868" s="23" t="str">
        <f t="shared" si="243"/>
        <v/>
      </c>
      <c r="Z868" s="23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2" t="str">
        <f>IF(E869="","",'Jornada de trabajo'!$D$3)</f>
        <v/>
      </c>
      <c r="E869" s="29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28" t="str">
        <f t="shared" si="235"/>
        <v/>
      </c>
      <c r="R869" s="28" t="str">
        <f t="shared" si="236"/>
        <v/>
      </c>
      <c r="S869" s="28" t="str">
        <f t="shared" si="237"/>
        <v/>
      </c>
      <c r="T869" s="28" t="str">
        <f t="shared" si="238"/>
        <v/>
      </c>
      <c r="U869" s="23" t="str">
        <f t="shared" si="239"/>
        <v/>
      </c>
      <c r="V869" s="28" t="str">
        <f t="shared" si="240"/>
        <v/>
      </c>
      <c r="W869" s="28" t="str">
        <f t="shared" si="241"/>
        <v/>
      </c>
      <c r="X869" s="28" t="str">
        <f t="shared" si="242"/>
        <v/>
      </c>
      <c r="Y869" s="23" t="str">
        <f t="shared" si="243"/>
        <v/>
      </c>
      <c r="Z869" s="23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2" t="str">
        <f>IF(E870="","",'Jornada de trabajo'!$D$3)</f>
        <v/>
      </c>
      <c r="E870" s="29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28" t="str">
        <f t="shared" si="235"/>
        <v/>
      </c>
      <c r="R870" s="28" t="str">
        <f t="shared" si="236"/>
        <v/>
      </c>
      <c r="S870" s="28" t="str">
        <f t="shared" si="237"/>
        <v/>
      </c>
      <c r="T870" s="28" t="str">
        <f t="shared" si="238"/>
        <v/>
      </c>
      <c r="U870" s="23" t="str">
        <f t="shared" si="239"/>
        <v/>
      </c>
      <c r="V870" s="28" t="str">
        <f t="shared" si="240"/>
        <v/>
      </c>
      <c r="W870" s="28" t="str">
        <f t="shared" si="241"/>
        <v/>
      </c>
      <c r="X870" s="28" t="str">
        <f t="shared" si="242"/>
        <v/>
      </c>
      <c r="Y870" s="23" t="str">
        <f t="shared" si="243"/>
        <v/>
      </c>
      <c r="Z870" s="23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2" t="str">
        <f>IF(E871="","",'Jornada de trabajo'!$D$3)</f>
        <v/>
      </c>
      <c r="E871" s="29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28" t="str">
        <f t="shared" si="235"/>
        <v/>
      </c>
      <c r="R871" s="28" t="str">
        <f t="shared" si="236"/>
        <v/>
      </c>
      <c r="S871" s="28" t="str">
        <f t="shared" si="237"/>
        <v/>
      </c>
      <c r="T871" s="28" t="str">
        <f t="shared" si="238"/>
        <v/>
      </c>
      <c r="U871" s="23" t="str">
        <f t="shared" si="239"/>
        <v/>
      </c>
      <c r="V871" s="28" t="str">
        <f t="shared" si="240"/>
        <v/>
      </c>
      <c r="W871" s="28" t="str">
        <f t="shared" si="241"/>
        <v/>
      </c>
      <c r="X871" s="28" t="str">
        <f t="shared" si="242"/>
        <v/>
      </c>
      <c r="Y871" s="23" t="str">
        <f t="shared" si="243"/>
        <v/>
      </c>
      <c r="Z871" s="23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2" t="str">
        <f>IF(E872="","",'Jornada de trabajo'!$D$3)</f>
        <v/>
      </c>
      <c r="E872" s="29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28" t="str">
        <f t="shared" si="235"/>
        <v/>
      </c>
      <c r="R872" s="28" t="str">
        <f t="shared" si="236"/>
        <v/>
      </c>
      <c r="S872" s="28" t="str">
        <f t="shared" si="237"/>
        <v/>
      </c>
      <c r="T872" s="28" t="str">
        <f t="shared" si="238"/>
        <v/>
      </c>
      <c r="U872" s="23" t="str">
        <f t="shared" si="239"/>
        <v/>
      </c>
      <c r="V872" s="28" t="str">
        <f t="shared" si="240"/>
        <v/>
      </c>
      <c r="W872" s="28" t="str">
        <f t="shared" si="241"/>
        <v/>
      </c>
      <c r="X872" s="28" t="str">
        <f t="shared" si="242"/>
        <v/>
      </c>
      <c r="Y872" s="23" t="str">
        <f t="shared" si="243"/>
        <v/>
      </c>
      <c r="Z872" s="23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2" t="str">
        <f>IF(E873="","",'Jornada de trabajo'!$D$3)</f>
        <v/>
      </c>
      <c r="E873" s="29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28" t="str">
        <f t="shared" si="235"/>
        <v/>
      </c>
      <c r="R873" s="28" t="str">
        <f t="shared" si="236"/>
        <v/>
      </c>
      <c r="S873" s="28" t="str">
        <f t="shared" si="237"/>
        <v/>
      </c>
      <c r="T873" s="28" t="str">
        <f t="shared" si="238"/>
        <v/>
      </c>
      <c r="U873" s="23" t="str">
        <f t="shared" si="239"/>
        <v/>
      </c>
      <c r="V873" s="28" t="str">
        <f t="shared" si="240"/>
        <v/>
      </c>
      <c r="W873" s="28" t="str">
        <f t="shared" si="241"/>
        <v/>
      </c>
      <c r="X873" s="28" t="str">
        <f t="shared" si="242"/>
        <v/>
      </c>
      <c r="Y873" s="23" t="str">
        <f t="shared" si="243"/>
        <v/>
      </c>
      <c r="Z873" s="23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2" t="str">
        <f>IF(E874="","",'Jornada de trabajo'!$D$3)</f>
        <v/>
      </c>
      <c r="E874" s="29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28" t="str">
        <f t="shared" si="235"/>
        <v/>
      </c>
      <c r="R874" s="28" t="str">
        <f t="shared" si="236"/>
        <v/>
      </c>
      <c r="S874" s="28" t="str">
        <f t="shared" si="237"/>
        <v/>
      </c>
      <c r="T874" s="28" t="str">
        <f t="shared" si="238"/>
        <v/>
      </c>
      <c r="U874" s="23" t="str">
        <f t="shared" si="239"/>
        <v/>
      </c>
      <c r="V874" s="28" t="str">
        <f t="shared" si="240"/>
        <v/>
      </c>
      <c r="W874" s="28" t="str">
        <f t="shared" si="241"/>
        <v/>
      </c>
      <c r="X874" s="28" t="str">
        <f t="shared" si="242"/>
        <v/>
      </c>
      <c r="Y874" s="23" t="str">
        <f t="shared" si="243"/>
        <v/>
      </c>
      <c r="Z874" s="23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2" t="str">
        <f>IF(E875="","",'Jornada de trabajo'!$D$3)</f>
        <v/>
      </c>
      <c r="E875" s="29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28" t="str">
        <f t="shared" si="235"/>
        <v/>
      </c>
      <c r="R875" s="28" t="str">
        <f t="shared" si="236"/>
        <v/>
      </c>
      <c r="S875" s="28" t="str">
        <f t="shared" si="237"/>
        <v/>
      </c>
      <c r="T875" s="28" t="str">
        <f t="shared" si="238"/>
        <v/>
      </c>
      <c r="U875" s="23" t="str">
        <f t="shared" si="239"/>
        <v/>
      </c>
      <c r="V875" s="28" t="str">
        <f t="shared" si="240"/>
        <v/>
      </c>
      <c r="W875" s="28" t="str">
        <f t="shared" si="241"/>
        <v/>
      </c>
      <c r="X875" s="28" t="str">
        <f t="shared" si="242"/>
        <v/>
      </c>
      <c r="Y875" s="23" t="str">
        <f t="shared" si="243"/>
        <v/>
      </c>
      <c r="Z875" s="23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2" t="str">
        <f>IF(E876="","",'Jornada de trabajo'!$D$3)</f>
        <v/>
      </c>
      <c r="E876" s="29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28" t="str">
        <f t="shared" si="235"/>
        <v/>
      </c>
      <c r="R876" s="28" t="str">
        <f t="shared" si="236"/>
        <v/>
      </c>
      <c r="S876" s="28" t="str">
        <f t="shared" si="237"/>
        <v/>
      </c>
      <c r="T876" s="28" t="str">
        <f t="shared" si="238"/>
        <v/>
      </c>
      <c r="U876" s="23" t="str">
        <f t="shared" si="239"/>
        <v/>
      </c>
      <c r="V876" s="28" t="str">
        <f t="shared" si="240"/>
        <v/>
      </c>
      <c r="W876" s="28" t="str">
        <f t="shared" si="241"/>
        <v/>
      </c>
      <c r="X876" s="28" t="str">
        <f t="shared" si="242"/>
        <v/>
      </c>
      <c r="Y876" s="23" t="str">
        <f t="shared" si="243"/>
        <v/>
      </c>
      <c r="Z876" s="23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2" t="str">
        <f>IF(E877="","",'Jornada de trabajo'!$D$3)</f>
        <v/>
      </c>
      <c r="E877" s="29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28" t="str">
        <f t="shared" si="235"/>
        <v/>
      </c>
      <c r="R877" s="28" t="str">
        <f t="shared" si="236"/>
        <v/>
      </c>
      <c r="S877" s="28" t="str">
        <f t="shared" si="237"/>
        <v/>
      </c>
      <c r="T877" s="28" t="str">
        <f t="shared" si="238"/>
        <v/>
      </c>
      <c r="U877" s="23" t="str">
        <f t="shared" si="239"/>
        <v/>
      </c>
      <c r="V877" s="28" t="str">
        <f t="shared" si="240"/>
        <v/>
      </c>
      <c r="W877" s="28" t="str">
        <f t="shared" si="241"/>
        <v/>
      </c>
      <c r="X877" s="28" t="str">
        <f t="shared" si="242"/>
        <v/>
      </c>
      <c r="Y877" s="23" t="str">
        <f t="shared" si="243"/>
        <v/>
      </c>
      <c r="Z877" s="23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2" t="str">
        <f>IF(E878="","",'Jornada de trabajo'!$D$3)</f>
        <v/>
      </c>
      <c r="E878" s="29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28" t="str">
        <f t="shared" si="235"/>
        <v/>
      </c>
      <c r="R878" s="28" t="str">
        <f t="shared" si="236"/>
        <v/>
      </c>
      <c r="S878" s="28" t="str">
        <f t="shared" si="237"/>
        <v/>
      </c>
      <c r="T878" s="28" t="str">
        <f t="shared" si="238"/>
        <v/>
      </c>
      <c r="U878" s="23" t="str">
        <f t="shared" si="239"/>
        <v/>
      </c>
      <c r="V878" s="28" t="str">
        <f t="shared" si="240"/>
        <v/>
      </c>
      <c r="W878" s="28" t="str">
        <f t="shared" si="241"/>
        <v/>
      </c>
      <c r="X878" s="28" t="str">
        <f t="shared" si="242"/>
        <v/>
      </c>
      <c r="Y878" s="23" t="str">
        <f t="shared" si="243"/>
        <v/>
      </c>
      <c r="Z878" s="23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2" t="str">
        <f>IF(E879="","",'Jornada de trabajo'!$D$3)</f>
        <v/>
      </c>
      <c r="E879" s="29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28" t="str">
        <f t="shared" si="235"/>
        <v/>
      </c>
      <c r="R879" s="28" t="str">
        <f t="shared" si="236"/>
        <v/>
      </c>
      <c r="S879" s="28" t="str">
        <f t="shared" si="237"/>
        <v/>
      </c>
      <c r="T879" s="28" t="str">
        <f t="shared" si="238"/>
        <v/>
      </c>
      <c r="U879" s="23" t="str">
        <f t="shared" si="239"/>
        <v/>
      </c>
      <c r="V879" s="28" t="str">
        <f t="shared" si="240"/>
        <v/>
      </c>
      <c r="W879" s="28" t="str">
        <f t="shared" si="241"/>
        <v/>
      </c>
      <c r="X879" s="28" t="str">
        <f t="shared" si="242"/>
        <v/>
      </c>
      <c r="Y879" s="23" t="str">
        <f t="shared" si="243"/>
        <v/>
      </c>
      <c r="Z879" s="23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2" t="str">
        <f>IF(E880="","",'Jornada de trabajo'!$D$3)</f>
        <v/>
      </c>
      <c r="E880" s="29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28" t="str">
        <f t="shared" si="235"/>
        <v/>
      </c>
      <c r="R880" s="28" t="str">
        <f t="shared" si="236"/>
        <v/>
      </c>
      <c r="S880" s="28" t="str">
        <f t="shared" si="237"/>
        <v/>
      </c>
      <c r="T880" s="28" t="str">
        <f t="shared" si="238"/>
        <v/>
      </c>
      <c r="U880" s="23" t="str">
        <f t="shared" si="239"/>
        <v/>
      </c>
      <c r="V880" s="28" t="str">
        <f t="shared" si="240"/>
        <v/>
      </c>
      <c r="W880" s="28" t="str">
        <f t="shared" si="241"/>
        <v/>
      </c>
      <c r="X880" s="28" t="str">
        <f t="shared" si="242"/>
        <v/>
      </c>
      <c r="Y880" s="23" t="str">
        <f t="shared" si="243"/>
        <v/>
      </c>
      <c r="Z880" s="23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2" t="str">
        <f>IF(E881="","",'Jornada de trabajo'!$D$3)</f>
        <v/>
      </c>
      <c r="E881" s="29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28" t="str">
        <f t="shared" si="235"/>
        <v/>
      </c>
      <c r="R881" s="28" t="str">
        <f t="shared" si="236"/>
        <v/>
      </c>
      <c r="S881" s="28" t="str">
        <f t="shared" si="237"/>
        <v/>
      </c>
      <c r="T881" s="28" t="str">
        <f t="shared" si="238"/>
        <v/>
      </c>
      <c r="U881" s="23" t="str">
        <f t="shared" si="239"/>
        <v/>
      </c>
      <c r="V881" s="28" t="str">
        <f t="shared" si="240"/>
        <v/>
      </c>
      <c r="W881" s="28" t="str">
        <f t="shared" si="241"/>
        <v/>
      </c>
      <c r="X881" s="28" t="str">
        <f t="shared" si="242"/>
        <v/>
      </c>
      <c r="Y881" s="23" t="str">
        <f t="shared" si="243"/>
        <v/>
      </c>
      <c r="Z881" s="23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2" t="str">
        <f>IF(E882="","",'Jornada de trabajo'!$D$3)</f>
        <v/>
      </c>
      <c r="E882" s="29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28" t="str">
        <f t="shared" si="235"/>
        <v/>
      </c>
      <c r="R882" s="28" t="str">
        <f t="shared" si="236"/>
        <v/>
      </c>
      <c r="S882" s="28" t="str">
        <f t="shared" si="237"/>
        <v/>
      </c>
      <c r="T882" s="28" t="str">
        <f t="shared" si="238"/>
        <v/>
      </c>
      <c r="U882" s="23" t="str">
        <f t="shared" si="239"/>
        <v/>
      </c>
      <c r="V882" s="28" t="str">
        <f t="shared" si="240"/>
        <v/>
      </c>
      <c r="W882" s="28" t="str">
        <f t="shared" si="241"/>
        <v/>
      </c>
      <c r="X882" s="28" t="str">
        <f t="shared" si="242"/>
        <v/>
      </c>
      <c r="Y882" s="23" t="str">
        <f t="shared" si="243"/>
        <v/>
      </c>
      <c r="Z882" s="23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2" t="str">
        <f>IF(E883="","",'Jornada de trabajo'!$D$3)</f>
        <v/>
      </c>
      <c r="E883" s="29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28" t="str">
        <f t="shared" si="235"/>
        <v/>
      </c>
      <c r="R883" s="28" t="str">
        <f t="shared" si="236"/>
        <v/>
      </c>
      <c r="S883" s="28" t="str">
        <f t="shared" si="237"/>
        <v/>
      </c>
      <c r="T883" s="28" t="str">
        <f t="shared" si="238"/>
        <v/>
      </c>
      <c r="U883" s="23" t="str">
        <f t="shared" si="239"/>
        <v/>
      </c>
      <c r="V883" s="28" t="str">
        <f t="shared" si="240"/>
        <v/>
      </c>
      <c r="W883" s="28" t="str">
        <f t="shared" si="241"/>
        <v/>
      </c>
      <c r="X883" s="28" t="str">
        <f t="shared" si="242"/>
        <v/>
      </c>
      <c r="Y883" s="23" t="str">
        <f t="shared" si="243"/>
        <v/>
      </c>
      <c r="Z883" s="23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2" t="str">
        <f>IF(E884="","",'Jornada de trabajo'!$D$3)</f>
        <v/>
      </c>
      <c r="E884" s="29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28" t="str">
        <f t="shared" si="235"/>
        <v/>
      </c>
      <c r="R884" s="28" t="str">
        <f t="shared" si="236"/>
        <v/>
      </c>
      <c r="S884" s="28" t="str">
        <f t="shared" si="237"/>
        <v/>
      </c>
      <c r="T884" s="28" t="str">
        <f t="shared" si="238"/>
        <v/>
      </c>
      <c r="U884" s="23" t="str">
        <f t="shared" si="239"/>
        <v/>
      </c>
      <c r="V884" s="28" t="str">
        <f t="shared" si="240"/>
        <v/>
      </c>
      <c r="W884" s="28" t="str">
        <f t="shared" si="241"/>
        <v/>
      </c>
      <c r="X884" s="28" t="str">
        <f t="shared" si="242"/>
        <v/>
      </c>
      <c r="Y884" s="23" t="str">
        <f t="shared" si="243"/>
        <v/>
      </c>
      <c r="Z884" s="23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2" t="str">
        <f>IF(E885="","",'Jornada de trabajo'!$D$3)</f>
        <v/>
      </c>
      <c r="E885" s="29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28" t="str">
        <f t="shared" si="235"/>
        <v/>
      </c>
      <c r="R885" s="28" t="str">
        <f t="shared" si="236"/>
        <v/>
      </c>
      <c r="S885" s="28" t="str">
        <f t="shared" si="237"/>
        <v/>
      </c>
      <c r="T885" s="28" t="str">
        <f t="shared" si="238"/>
        <v/>
      </c>
      <c r="U885" s="23" t="str">
        <f t="shared" si="239"/>
        <v/>
      </c>
      <c r="V885" s="28" t="str">
        <f t="shared" si="240"/>
        <v/>
      </c>
      <c r="W885" s="28" t="str">
        <f t="shared" si="241"/>
        <v/>
      </c>
      <c r="X885" s="28" t="str">
        <f t="shared" si="242"/>
        <v/>
      </c>
      <c r="Y885" s="23" t="str">
        <f t="shared" si="243"/>
        <v/>
      </c>
      <c r="Z885" s="23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2" t="str">
        <f>IF(E886="","",'Jornada de trabajo'!$D$3)</f>
        <v/>
      </c>
      <c r="E886" s="29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28" t="str">
        <f t="shared" si="235"/>
        <v/>
      </c>
      <c r="R886" s="28" t="str">
        <f t="shared" si="236"/>
        <v/>
      </c>
      <c r="S886" s="28" t="str">
        <f t="shared" si="237"/>
        <v/>
      </c>
      <c r="T886" s="28" t="str">
        <f t="shared" si="238"/>
        <v/>
      </c>
      <c r="U886" s="23" t="str">
        <f t="shared" si="239"/>
        <v/>
      </c>
      <c r="V886" s="28" t="str">
        <f t="shared" si="240"/>
        <v/>
      </c>
      <c r="W886" s="28" t="str">
        <f t="shared" si="241"/>
        <v/>
      </c>
      <c r="X886" s="28" t="str">
        <f t="shared" si="242"/>
        <v/>
      </c>
      <c r="Y886" s="23" t="str">
        <f t="shared" si="243"/>
        <v/>
      </c>
      <c r="Z886" s="23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43">
        <v>43586</v>
      </c>
      <c r="B6" s="44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43">
        <v>43666</v>
      </c>
      <c r="B10" s="44" t="s">
        <v>9</v>
      </c>
      <c r="E10" s="8">
        <v>0.16666666666666699</v>
      </c>
    </row>
    <row r="11" spans="1:11" x14ac:dyDescent="0.3">
      <c r="A11" s="43">
        <v>43684</v>
      </c>
      <c r="B11" s="44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43">
        <v>43807</v>
      </c>
      <c r="B16" s="44" t="s">
        <v>9</v>
      </c>
      <c r="E16" s="8">
        <v>0.29166666666666702</v>
      </c>
    </row>
    <row r="17" spans="1:5" x14ac:dyDescent="0.3">
      <c r="A17" s="43">
        <v>43824</v>
      </c>
      <c r="B17" s="44" t="s">
        <v>9</v>
      </c>
      <c r="E17" s="8">
        <v>0.3125</v>
      </c>
    </row>
    <row r="18" spans="1:5" x14ac:dyDescent="0.3">
      <c r="A18" s="43">
        <v>43831</v>
      </c>
      <c r="B18" s="44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43">
        <v>43952</v>
      </c>
      <c r="B23" s="44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43">
        <v>44032</v>
      </c>
      <c r="B28" s="44" t="s">
        <v>9</v>
      </c>
      <c r="E28" s="8">
        <v>0.54166666666666696</v>
      </c>
    </row>
    <row r="29" spans="1:5" x14ac:dyDescent="0.3">
      <c r="A29" s="43">
        <v>44050</v>
      </c>
      <c r="B29" s="44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43">
        <v>44173</v>
      </c>
      <c r="B34" s="44" t="s">
        <v>9</v>
      </c>
      <c r="E34" s="8">
        <v>0.66666666666666696</v>
      </c>
    </row>
    <row r="35" spans="1:5" x14ac:dyDescent="0.3">
      <c r="A35" s="43">
        <v>44190</v>
      </c>
      <c r="B35" s="44" t="s">
        <v>9</v>
      </c>
      <c r="E35" s="8">
        <v>0.6875</v>
      </c>
    </row>
    <row r="36" spans="1:5" x14ac:dyDescent="0.3">
      <c r="A36" s="43">
        <v>44197</v>
      </c>
      <c r="B36" s="44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43">
        <v>44317</v>
      </c>
      <c r="B41" s="44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43">
        <v>44397</v>
      </c>
      <c r="B46" s="44" t="s">
        <v>9</v>
      </c>
      <c r="E46" s="8">
        <v>0.91666666666666696</v>
      </c>
    </row>
    <row r="47" spans="1:5" x14ac:dyDescent="0.3">
      <c r="A47" s="43">
        <v>44415</v>
      </c>
      <c r="B47" s="44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43">
        <v>44538</v>
      </c>
      <c r="B52" s="44" t="s">
        <v>9</v>
      </c>
    </row>
    <row r="53" spans="1:5" x14ac:dyDescent="0.3">
      <c r="A53" s="43">
        <v>44555</v>
      </c>
      <c r="B53" s="44" t="s">
        <v>9</v>
      </c>
    </row>
    <row r="54" spans="1:5" x14ac:dyDescent="0.3">
      <c r="A54" s="43">
        <v>44562</v>
      </c>
      <c r="B54" s="44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43">
        <v>44682</v>
      </c>
      <c r="B59" s="44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43">
        <v>44762</v>
      </c>
      <c r="B64" s="44" t="s">
        <v>9</v>
      </c>
    </row>
    <row r="65" spans="1:2" x14ac:dyDescent="0.3">
      <c r="A65" s="43">
        <v>44780</v>
      </c>
      <c r="B65" s="44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43">
        <v>44903</v>
      </c>
      <c r="B70" s="44" t="s">
        <v>9</v>
      </c>
    </row>
    <row r="71" spans="1:2" x14ac:dyDescent="0.3">
      <c r="A71" s="43">
        <v>44920</v>
      </c>
      <c r="B71" s="44" t="s">
        <v>9</v>
      </c>
    </row>
    <row r="72" spans="1:2" x14ac:dyDescent="0.3">
      <c r="A72" s="43">
        <v>44927</v>
      </c>
      <c r="B72" s="44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43">
        <v>45047</v>
      </c>
      <c r="B77" s="44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43">
        <v>45127</v>
      </c>
      <c r="B82" s="44" t="s">
        <v>9</v>
      </c>
    </row>
    <row r="83" spans="1:2" x14ac:dyDescent="0.3">
      <c r="A83" s="43">
        <v>45145</v>
      </c>
      <c r="B83" s="44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43">
        <v>45268</v>
      </c>
      <c r="B88" s="44" t="s">
        <v>9</v>
      </c>
    </row>
    <row r="89" spans="1:2" x14ac:dyDescent="0.3">
      <c r="A89" s="43">
        <v>45285</v>
      </c>
      <c r="B89" s="44" t="s">
        <v>9</v>
      </c>
    </row>
    <row r="90" spans="1:2" x14ac:dyDescent="0.3">
      <c r="A90" s="43">
        <v>45292</v>
      </c>
      <c r="B90" s="44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43">
        <v>45413</v>
      </c>
      <c r="B95" s="44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43">
        <v>45493</v>
      </c>
      <c r="B100" s="44" t="s">
        <v>9</v>
      </c>
    </row>
    <row r="101" spans="1:2" x14ac:dyDescent="0.3">
      <c r="A101" s="43">
        <v>45511</v>
      </c>
      <c r="B101" s="44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43">
        <v>45634</v>
      </c>
      <c r="B106" s="44" t="s">
        <v>9</v>
      </c>
    </row>
    <row r="107" spans="1:2" x14ac:dyDescent="0.3">
      <c r="A107" s="43">
        <v>45651</v>
      </c>
      <c r="B107" s="44" t="s">
        <v>9</v>
      </c>
    </row>
    <row r="108" spans="1:2" x14ac:dyDescent="0.3">
      <c r="A108" s="45">
        <v>45658</v>
      </c>
      <c r="B108" s="46" t="s">
        <v>9</v>
      </c>
    </row>
    <row r="109" spans="1:2" x14ac:dyDescent="0.3">
      <c r="A109" s="45">
        <v>45778</v>
      </c>
      <c r="B109" s="46" t="s">
        <v>9</v>
      </c>
    </row>
    <row r="110" spans="1:2" x14ac:dyDescent="0.3">
      <c r="A110" s="45">
        <v>45858</v>
      </c>
      <c r="B110" s="46" t="s">
        <v>9</v>
      </c>
    </row>
    <row r="111" spans="1:2" x14ac:dyDescent="0.3">
      <c r="A111" s="45">
        <v>45876</v>
      </c>
      <c r="B111" s="46" t="s">
        <v>9</v>
      </c>
    </row>
    <row r="112" spans="1:2" x14ac:dyDescent="0.3">
      <c r="A112" s="45">
        <v>45999</v>
      </c>
      <c r="B112" s="46" t="s">
        <v>9</v>
      </c>
    </row>
    <row r="113" spans="1:2" x14ac:dyDescent="0.3">
      <c r="A113" s="45">
        <v>46016</v>
      </c>
      <c r="B113" s="46" t="s">
        <v>9</v>
      </c>
    </row>
    <row r="114" spans="1:2" x14ac:dyDescent="0.3">
      <c r="A114" s="45">
        <v>46023</v>
      </c>
      <c r="B114" s="46" t="s">
        <v>9</v>
      </c>
    </row>
    <row r="115" spans="1:2" x14ac:dyDescent="0.3">
      <c r="A115" s="45">
        <v>46143</v>
      </c>
      <c r="B115" s="46" t="s">
        <v>9</v>
      </c>
    </row>
    <row r="116" spans="1:2" x14ac:dyDescent="0.3">
      <c r="A116" s="45">
        <v>46223</v>
      </c>
      <c r="B116" s="46" t="s">
        <v>9</v>
      </c>
    </row>
    <row r="117" spans="1:2" x14ac:dyDescent="0.3">
      <c r="A117" s="45">
        <v>46241</v>
      </c>
      <c r="B117" s="46" t="s">
        <v>9</v>
      </c>
    </row>
    <row r="118" spans="1:2" x14ac:dyDescent="0.3">
      <c r="A118" s="45">
        <v>46364</v>
      </c>
      <c r="B118" s="46" t="s">
        <v>9</v>
      </c>
    </row>
    <row r="119" spans="1:2" x14ac:dyDescent="0.3">
      <c r="A119" s="45">
        <v>46381</v>
      </c>
      <c r="B119" s="46" t="s">
        <v>9</v>
      </c>
    </row>
    <row r="120" spans="1:2" x14ac:dyDescent="0.3">
      <c r="A120" s="45">
        <v>46388</v>
      </c>
      <c r="B120" s="46" t="s">
        <v>9</v>
      </c>
    </row>
    <row r="121" spans="1:2" x14ac:dyDescent="0.3">
      <c r="A121" s="45">
        <v>46508</v>
      </c>
      <c r="B121" s="46" t="s">
        <v>9</v>
      </c>
    </row>
    <row r="122" spans="1:2" x14ac:dyDescent="0.3">
      <c r="A122" s="45">
        <v>46588</v>
      </c>
      <c r="B122" s="46" t="s">
        <v>9</v>
      </c>
    </row>
    <row r="123" spans="1:2" x14ac:dyDescent="0.3">
      <c r="A123" s="45">
        <v>46606</v>
      </c>
      <c r="B123" s="46" t="s">
        <v>9</v>
      </c>
    </row>
    <row r="124" spans="1:2" x14ac:dyDescent="0.3">
      <c r="A124" s="45">
        <v>46729</v>
      </c>
      <c r="B124" s="46" t="s">
        <v>9</v>
      </c>
    </row>
    <row r="125" spans="1:2" x14ac:dyDescent="0.3">
      <c r="A125" s="45">
        <v>46746</v>
      </c>
      <c r="B125" s="46" t="s">
        <v>9</v>
      </c>
    </row>
    <row r="126" spans="1:2" x14ac:dyDescent="0.3">
      <c r="A126" s="45">
        <v>46753</v>
      </c>
      <c r="B126" s="46" t="s">
        <v>9</v>
      </c>
    </row>
    <row r="127" spans="1:2" x14ac:dyDescent="0.3">
      <c r="A127" s="45">
        <v>46874</v>
      </c>
      <c r="B127" s="46" t="s">
        <v>9</v>
      </c>
    </row>
    <row r="128" spans="1:2" x14ac:dyDescent="0.3">
      <c r="A128" s="45">
        <v>46954</v>
      </c>
      <c r="B128" s="46" t="s">
        <v>9</v>
      </c>
    </row>
    <row r="129" spans="1:2" x14ac:dyDescent="0.3">
      <c r="A129" s="45">
        <v>46972</v>
      </c>
      <c r="B129" s="46" t="s">
        <v>9</v>
      </c>
    </row>
    <row r="130" spans="1:2" x14ac:dyDescent="0.3">
      <c r="A130" s="45">
        <v>47095</v>
      </c>
      <c r="B130" s="46" t="s">
        <v>9</v>
      </c>
    </row>
    <row r="131" spans="1:2" x14ac:dyDescent="0.3">
      <c r="A131" s="45">
        <v>47112</v>
      </c>
      <c r="B131" s="46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Alexis Rendon Chica</cp:lastModifiedBy>
  <dcterms:created xsi:type="dcterms:W3CDTF">2017-01-12T19:32:26Z</dcterms:created>
  <dcterms:modified xsi:type="dcterms:W3CDTF">2023-02-27T13:43:29Z</dcterms:modified>
</cp:coreProperties>
</file>