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mha/Box Sync/IBM BANCOLOMBIA - DR &amp; Networking/38_Permisos Firewall/"/>
    </mc:Choice>
  </mc:AlternateContent>
  <xr:revisionPtr revIDLastSave="0" documentId="8_{F9B8B37D-14B0-B14B-853C-EB25A1342AC0}" xr6:coauthVersionLast="45" xr6:coauthVersionMax="45" xr10:uidLastSave="{00000000-0000-0000-0000-000000000000}"/>
  <bookViews>
    <workbookView xWindow="0" yWindow="460" windowWidth="27120" windowHeight="15060" tabRatio="991" xr2:uid="{00000000-000D-0000-FFFF-FFFF00000000}"/>
  </bookViews>
  <sheets>
    <sheet name="Informacion Pedido Firewall " sheetId="1" r:id="rId1"/>
    <sheet name="Datos Pedido" sheetId="2" r:id="rId2"/>
    <sheet name="Componentes BIA" sheetId="3" state="hidden" r:id="rId3"/>
  </sheets>
  <definedNames>
    <definedName name="_xlnm._FilterDatabase" localSheetId="1">'Datos Pedido'!$M$9:$M$18</definedName>
    <definedName name="_xlnm._FilterDatabase" localSheetId="0">'Informacion Pedido Firewall '!$O$9:$O$18</definedName>
    <definedName name="_xlnm.Print_Area" localSheetId="0">'Informacion Pedido Firewall '!$A$1:$O$23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15" i="2"/>
  <c r="C16" i="2"/>
  <c r="C17" i="2"/>
  <c r="C18" i="2"/>
  <c r="E9" i="2"/>
  <c r="E10" i="2"/>
  <c r="E11" i="2"/>
  <c r="B5" i="3" l="1"/>
  <c r="M18" i="2"/>
  <c r="K18" i="2"/>
  <c r="I18" i="2"/>
  <c r="E18" i="2"/>
  <c r="M17" i="2"/>
  <c r="K17" i="2"/>
  <c r="I17" i="2"/>
  <c r="E17" i="2"/>
  <c r="M16" i="2"/>
  <c r="K16" i="2"/>
  <c r="I16" i="2"/>
  <c r="E16" i="2"/>
  <c r="M15" i="2"/>
  <c r="K15" i="2"/>
  <c r="I15" i="2"/>
  <c r="E15" i="2"/>
  <c r="M14" i="2"/>
  <c r="K14" i="2"/>
  <c r="I14" i="2"/>
  <c r="E14" i="2"/>
  <c r="M13" i="2"/>
  <c r="K13" i="2"/>
  <c r="I13" i="2"/>
  <c r="E13" i="2"/>
  <c r="M12" i="2"/>
  <c r="K12" i="2"/>
  <c r="I12" i="2"/>
  <c r="E12" i="2"/>
  <c r="M11" i="2"/>
  <c r="K11" i="2"/>
  <c r="I11" i="2"/>
  <c r="M10" i="2"/>
  <c r="K10" i="2"/>
  <c r="I10" i="2"/>
  <c r="M9" i="2"/>
  <c r="K9" i="2"/>
  <c r="I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>También Certificados Tributarios</t>
        </r>
      </text>
    </comment>
    <comment ref="B37" authorId="0" shapeId="0" xr:uid="{00000000-0006-0000-0200-000002000000}">
      <text>
        <r>
          <rPr>
            <b/>
            <sz val="9"/>
            <color rgb="FF000000"/>
            <rFont val="Tahoma"/>
            <family val="2"/>
            <charset val="1"/>
          </rPr>
          <t>Certificados de conexión para users Web</t>
        </r>
      </text>
    </comment>
    <comment ref="B40" authorId="0" shapeId="0" xr:uid="{00000000-0006-0000-0200-000003000000}">
      <text>
        <r>
          <rPr>
            <sz val="9"/>
            <color rgb="FF000000"/>
            <rFont val="Tahoma"/>
            <family val="2"/>
            <charset val="1"/>
          </rPr>
          <t>Finacle apareció en el subproceso procesar operaciones de créditos documentarios y el módulo es Trade y pueden hablar con Diana Maria Calle.  El BIA se hizo con alcance Colombia, por lo tanto no está Panamá.</t>
        </r>
      </text>
    </comment>
    <comment ref="B49" authorId="0" shapeId="0" xr:uid="{00000000-0006-0000-0200-000004000000}">
      <text>
        <r>
          <rPr>
            <sz val="9"/>
            <color rgb="FF000000"/>
            <rFont val="Tahoma"/>
            <family val="2"/>
            <charset val="1"/>
          </rPr>
          <t>Index: salió en el subproceso realizar desembolso de crédito comercial y consumo y pueden hablar con Javier de Jesús Calle Osorno</t>
        </r>
      </text>
    </comment>
    <comment ref="B55" authorId="0" shapeId="0" xr:uid="{00000000-0006-0000-0200-000005000000}">
      <text>
        <r>
          <rPr>
            <sz val="9"/>
            <color rgb="FF000000"/>
            <rFont val="Tahoma"/>
            <family val="2"/>
            <charset val="1"/>
          </rPr>
          <t>Interfaz tributaria: salió en el subproceso de generar medios magnéticos - Jose Mauricio Gonzalez Castañeda</t>
        </r>
      </text>
    </comment>
    <comment ref="B72" authorId="0" shapeId="0" xr:uid="{00000000-0006-0000-0200-000006000000}">
      <text>
        <r>
          <rPr>
            <sz val="9"/>
            <color rgb="FF000000"/>
            <rFont val="Tahoma"/>
            <family val="2"/>
            <charset val="1"/>
          </rPr>
          <t>• Lotus Notes
o Subproceso abrir producto de crédito, la entrevista se hizo Luz Mercedes Escobar
o Subproceso efectuar pagos, la entrevista se hizo con Jackeline Osorio
o Subproceso procesar operaciones de compra y venta de divisas, Sandra Paola Orozco es una analista que les puede ayudar a conseguir esta información, ella no ejecuta el proceso directamente pero es a través de quien se canalizan los temas de continuidad del back de mercado de capitales.</t>
        </r>
      </text>
    </comment>
    <comment ref="B80" authorId="0" shapeId="0" xr:uid="{00000000-0006-0000-0200-000007000000}">
      <text>
        <r>
          <rPr>
            <sz val="9"/>
            <color rgb="FF000000"/>
            <rFont val="Tahoma"/>
            <family val="2"/>
            <charset val="1"/>
          </rPr>
          <t>Nintex: salió en el subproceso abrir producto de crédito y pueden hablar con Ana Eugenia Arroyave</t>
        </r>
      </text>
    </comment>
    <comment ref="B91" authorId="0" shapeId="0" xr:uid="{00000000-0006-0000-0200-000008000000}">
      <text>
        <r>
          <rPr>
            <sz val="9"/>
            <color rgb="FF000000"/>
            <rFont val="Tahoma"/>
            <family val="2"/>
            <charset val="1"/>
          </rPr>
          <t>• Porfin: 
o Subproceso realizar valoración de portafolios de inversiones, Sandra Paola Orozco es una analista que les puede ayudar a conseguir esta información, ella no ejecuta el proceso directamente pero es a través de quien se canalizan los temas de continuidad del back de mercado de capitales.
o Subproceso negociar operaciones en la mesa de posición propia, le pueden preguntar a Zulma Alzate
o Subproceso realizar inversiones para los fondos, le pueden preguntar a Zulma Alzate</t>
        </r>
      </text>
    </comment>
    <comment ref="B98" authorId="0" shapeId="0" xr:uid="{00000000-0006-0000-0200-000009000000}">
      <text>
        <r>
          <rPr>
            <sz val="9"/>
            <color rgb="FF000000"/>
            <rFont val="Tahoma"/>
            <family val="2"/>
            <charset val="1"/>
          </rPr>
          <t>SAE: Sistema de Acceso Electrónico a la Bolsa.
En los mismos server que corre esta app, también corre:
- SAE (Papeletas de Bolsa)</t>
        </r>
      </text>
    </comment>
    <comment ref="B102" authorId="0" shapeId="0" xr:uid="{00000000-0006-0000-0200-00000A000000}">
      <text>
        <r>
          <rPr>
            <sz val="9"/>
            <color rgb="FF000000"/>
            <rFont val="Tahoma"/>
            <family val="2"/>
            <charset val="1"/>
          </rPr>
          <t>SAP: Cerrar Aplicativos Contables y pueden hablar con Jose Mauricio Gonzalez Castañeda
Generar y Transmitir informes Externos requiere el modulo FI y pueden hablar con Jose Mauricio Gonzalez Castañeda
Procesar operación de créditos documentarios requiere el modulo SAP CRM y si tienen alguna duda pueden hablar con Diana Maria Calle
Generar Medios Magnéticos y Certificados Tributarios requiere los módulos ERP, FI y PY y pueden hablar con Jose Mauricio Gonzalez Castañeda</t>
        </r>
      </text>
    </comment>
    <comment ref="B107" authorId="0" shapeId="0" xr:uid="{00000000-0006-0000-0200-00000B000000}">
      <text>
        <r>
          <rPr>
            <sz val="9"/>
            <color rgb="FF000000"/>
            <rFont val="Tahoma"/>
            <family val="2"/>
            <charset val="1"/>
          </rPr>
          <t>Se ingresó en 2015-01-08</t>
        </r>
      </text>
    </comment>
    <comment ref="B110" authorId="0" shapeId="0" xr:uid="{00000000-0006-0000-0200-00000C000000}">
      <text>
        <r>
          <rPr>
            <sz val="9"/>
            <color rgb="FF000000"/>
            <rFont val="Tahoma"/>
            <family val="2"/>
            <charset val="1"/>
          </rPr>
          <t>Es un server físico en red interna</t>
        </r>
      </text>
    </comment>
    <comment ref="B116" authorId="0" shapeId="0" xr:uid="{00000000-0006-0000-0200-00000D000000}">
      <text>
        <r>
          <rPr>
            <sz val="9"/>
            <color rgb="FF000000"/>
            <rFont val="Tahoma"/>
            <family val="2"/>
            <charset val="1"/>
          </rPr>
          <t>Es un server físico único en la DMZ</t>
        </r>
      </text>
    </comment>
    <comment ref="B125" authorId="0" shapeId="0" xr:uid="{00000000-0006-0000-0200-00000E000000}">
      <text>
        <r>
          <rPr>
            <sz val="9"/>
            <color rgb="FF000000"/>
            <rFont val="Tahoma"/>
            <family val="2"/>
            <charset val="1"/>
          </rPr>
          <t>SIIF: subproceso cerrar aplicativos contables y la persona responsable del subproceso es Jose Mauricio Gonzalez Castañeda</t>
        </r>
      </text>
    </comment>
  </commentList>
</comments>
</file>

<file path=xl/sharedStrings.xml><?xml version="1.0" encoding="utf-8"?>
<sst xmlns="http://schemas.openxmlformats.org/spreadsheetml/2006/main" count="323" uniqueCount="180">
  <si>
    <t>FORMATO DE SOLICITUD REGLAS FIREWALL</t>
  </si>
  <si>
    <t>Reglas de Firewall</t>
  </si>
  <si>
    <r>
      <t>DIRECCION IP ORIGEN</t>
    </r>
    <r>
      <rPr>
        <b/>
        <sz val="8"/>
        <color rgb="FFFFFFFF"/>
        <rFont val="Calibri"/>
        <family val="2"/>
        <charset val="1"/>
      </rPr>
      <t>(Indique Dirección IP Servidor/Dispositivo del cliente/proveedor/Bancolombia)</t>
    </r>
  </si>
  <si>
    <r>
      <t>DIRECION IP DESTINO</t>
    </r>
    <r>
      <rPr>
        <b/>
        <sz val="8"/>
        <color rgb="FFFFFFFF"/>
        <rFont val="Calibri"/>
        <family val="2"/>
        <charset val="1"/>
      </rPr>
      <t>(Indique Dirección IP Servidor/Dispositivo del cliente/proveedor/Bancolombia)</t>
    </r>
  </si>
  <si>
    <r>
      <t>PUERTOS/SERVICIOS</t>
    </r>
    <r>
      <rPr>
        <b/>
        <sz val="8"/>
        <color rgb="FFFFFFFF"/>
        <rFont val="Calibri"/>
        <family val="2"/>
        <charset val="1"/>
      </rPr>
      <t>(Indique cual es el puerto o servicio a permitir)</t>
    </r>
  </si>
  <si>
    <r>
      <t>FECHA SOLICITUD</t>
    </r>
    <r>
      <rPr>
        <b/>
        <sz val="8"/>
        <color rgb="FFFFFFFF"/>
        <rFont val="Calibri"/>
        <family val="2"/>
        <charset val="1"/>
      </rPr>
      <t>(Indique fecha de solicitud del pedido)</t>
    </r>
  </si>
  <si>
    <r>
      <t>SERVICIO TECNOLOGICO</t>
    </r>
    <r>
      <rPr>
        <b/>
        <sz val="8"/>
        <color rgb="FFFFFFFF"/>
        <rFont val="Calibri"/>
        <family val="2"/>
        <charset val="1"/>
      </rPr>
      <t>(indique el servicio tecnológico al que requiere los accesos si no se encutra dentro del listado seleccione la opcion Otro)</t>
    </r>
  </si>
  <si>
    <r>
      <t>OBSERVACIONES</t>
    </r>
    <r>
      <rPr>
        <b/>
        <sz val="8"/>
        <color rgb="FFFFFFFF"/>
        <rFont val="Calibri"/>
        <family val="2"/>
        <charset val="1"/>
      </rPr>
      <t>(Indique información adicional del pedido o de referencia para la gestión del mismo)</t>
    </r>
  </si>
  <si>
    <t>TIPO DE AMBIENTE</t>
  </si>
  <si>
    <t>Ver ejemplo</t>
  </si>
  <si>
    <t>DESARROLLO</t>
  </si>
  <si>
    <r>
      <t>DIRECCION IP ORIGEN</t>
    </r>
    <r>
      <rPr>
        <b/>
        <sz val="8"/>
        <color rgb="FFFFFFFF"/>
        <rFont val="Calibri"/>
        <family val="2"/>
        <charset val="1"/>
      </rPr>
      <t>(Indique Direccion IP Servidor/Dispositivo del cliente/proveedor/Bancolombia)</t>
    </r>
  </si>
  <si>
    <r>
      <t>DIRECION IP DESTINO</t>
    </r>
    <r>
      <rPr>
        <b/>
        <sz val="8"/>
        <color rgb="FFFFFFFF"/>
        <rFont val="Calibri"/>
        <family val="2"/>
        <charset val="1"/>
      </rPr>
      <t>(Indique Direccion IP Servidor/Dispositivo del cliente/proveedor/Bancolombia)</t>
    </r>
  </si>
  <si>
    <t>OBSERVACIONES</t>
  </si>
  <si>
    <t>CREACIÓN NUEVAS REGLAS DE NAT</t>
  </si>
  <si>
    <t>ORIGEN</t>
  </si>
  <si>
    <t>DESTINO</t>
  </si>
  <si>
    <t>NAT ORIGEN</t>
  </si>
  <si>
    <t>NAT DESTINO</t>
  </si>
  <si>
    <t>FIREWALL</t>
  </si>
  <si>
    <t>ENRUTAMIENTO</t>
  </si>
  <si>
    <t>AGREGAR                                                 ELIMINAR</t>
  </si>
  <si>
    <t>RED DESTINO</t>
  </si>
  <si>
    <t>MASCARA</t>
  </si>
  <si>
    <t>PROXIMO SALTO</t>
  </si>
  <si>
    <t>CREACION DE INTERFACES</t>
  </si>
  <si>
    <t>Nombre de Interface</t>
  </si>
  <si>
    <t>Vlan ID</t>
  </si>
  <si>
    <t>Direccion IP Interface Firewall</t>
  </si>
  <si>
    <t>Mascara</t>
  </si>
  <si>
    <t>MODIFICACION REGLAS EXISTENTES</t>
  </si>
  <si>
    <t>COMENTARIOS</t>
  </si>
  <si>
    <t>IMAGEN DE REGLA</t>
  </si>
  <si>
    <t>GRUPOS</t>
  </si>
  <si>
    <t>DIRECCION IP/ SUBRED/SERVICIO</t>
  </si>
  <si>
    <t>NOMBRE DEL GRUPO</t>
  </si>
  <si>
    <t>COMENTARIOS/OBSERVACIONES</t>
  </si>
  <si>
    <t>Gerencia Continuidad de TI</t>
  </si>
  <si>
    <t>COMPONENTES  BIA  -  BANCOLOMBIA</t>
  </si>
  <si>
    <t>Ago. 2015</t>
  </si>
  <si>
    <t>NEGOCIO</t>
  </si>
  <si>
    <t>COMPONENTE TECNOLÓGICO</t>
  </si>
  <si>
    <t>Fiduciaria</t>
  </si>
  <si>
    <t>ACC (Acciones Bancolombia - Pago Divide)</t>
  </si>
  <si>
    <t>Bancolombia</t>
  </si>
  <si>
    <t>Actimize</t>
  </si>
  <si>
    <t>ADA</t>
  </si>
  <si>
    <t>ADVANCED (VISA)</t>
  </si>
  <si>
    <t>AFC</t>
  </si>
  <si>
    <t>Antivirus</t>
  </si>
  <si>
    <t>Atalla iSeries</t>
  </si>
  <si>
    <t>Atalla Stratus</t>
  </si>
  <si>
    <t>Valores</t>
  </si>
  <si>
    <t>AudioValor</t>
  </si>
  <si>
    <t>Balanza Cambiaria (iSeries WAS)</t>
  </si>
  <si>
    <t>Baloto</t>
  </si>
  <si>
    <t>BizAgi</t>
  </si>
  <si>
    <t>BizAgi Go</t>
  </si>
  <si>
    <t>BizAgi nueva versión</t>
  </si>
  <si>
    <t>BO (Tesorería)</t>
  </si>
  <si>
    <t>Cartera Charry</t>
  </si>
  <si>
    <t>Citrix NetScaler</t>
  </si>
  <si>
    <t>Citrix XenApp</t>
  </si>
  <si>
    <t>Confianza</t>
  </si>
  <si>
    <t>CornerStone</t>
  </si>
  <si>
    <t>Datanogal (iSeries Nacional)</t>
  </si>
  <si>
    <t>Leasing</t>
  </si>
  <si>
    <t>Delfin iSeries</t>
  </si>
  <si>
    <t>Delfin Web</t>
  </si>
  <si>
    <t>Directorio Activo</t>
  </si>
  <si>
    <t>Eureka</t>
  </si>
  <si>
    <t>Eurobonos</t>
  </si>
  <si>
    <t>FACT</t>
  </si>
  <si>
    <t>Factoring</t>
  </si>
  <si>
    <t>Factoring Aplicaciones Web + Socket SIIF + Reportes</t>
  </si>
  <si>
    <t>Factoring CP300 (App en ClearPath)</t>
  </si>
  <si>
    <t>Factoring Data Loader (FTP + BD SQL)</t>
  </si>
  <si>
    <t>Factoring Tunnel Connection CP300 (Windows)</t>
  </si>
  <si>
    <t>Factoring Web Services + Componente Enabled (CP)</t>
  </si>
  <si>
    <t>FID (Suc Físicas Confianza)</t>
  </si>
  <si>
    <t>Finacle Trade</t>
  </si>
  <si>
    <t>FSF (Framework Servicios Fiduciarios-Virt)</t>
  </si>
  <si>
    <t>Genérico (iSeries Nacional)</t>
  </si>
  <si>
    <t>Gestión Documental - Oracle ECM</t>
  </si>
  <si>
    <t>Gestor Colombia Negocios Fiduciarios</t>
  </si>
  <si>
    <t>Golf</t>
  </si>
  <si>
    <t>GPFS</t>
  </si>
  <si>
    <t>Grabadoras de llamadas</t>
  </si>
  <si>
    <t>HUB</t>
  </si>
  <si>
    <t>Index (IndexManual - PANAGON)</t>
  </si>
  <si>
    <t>Integrador Bases de Datos</t>
  </si>
  <si>
    <t>Integrador DataStage</t>
  </si>
  <si>
    <t>Integrador IHS - WAS</t>
  </si>
  <si>
    <t>Integrador Registry (WSRR)</t>
  </si>
  <si>
    <t>Integrador WMQ - WMB</t>
  </si>
  <si>
    <t>Interfaz Tributaria (sale de TTA iSeries NL)</t>
  </si>
  <si>
    <t>Intermedia</t>
  </si>
  <si>
    <t>iSeries MEDELLIN - BankVision</t>
  </si>
  <si>
    <t>iSeries MEDELLIN - CIB</t>
  </si>
  <si>
    <t>iSeries MEDELLIN - CIF</t>
  </si>
  <si>
    <t>iSeries MEDELLIN - Desembolsos</t>
  </si>
  <si>
    <t>iSeries MEDELLIN - Firmas</t>
  </si>
  <si>
    <t>iSeries MEDELLIN - MAT</t>
  </si>
  <si>
    <t>iSeries MEDELLIN - REC</t>
  </si>
  <si>
    <t>iSeries MEDELLIN - RIN</t>
  </si>
  <si>
    <t>iSeries MEDELLIN - SAI</t>
  </si>
  <si>
    <t>iSeries MEDELLIN - STF</t>
  </si>
  <si>
    <t>iSeries MEDELLIN - TEF</t>
  </si>
  <si>
    <t>iSeries PANAMA - SLI</t>
  </si>
  <si>
    <t>iSeries WAS (SVP-SVE-PSE-FacturaNet-…)</t>
  </si>
  <si>
    <t>Jwalk</t>
  </si>
  <si>
    <t>Kcredito (Sicre en ClearPath)</t>
  </si>
  <si>
    <t>Lotus Notes (Lotus Domino)</t>
  </si>
  <si>
    <t>Lync</t>
  </si>
  <si>
    <t>Mailpoint (antes Faxmail)</t>
  </si>
  <si>
    <t>Mercurio</t>
  </si>
  <si>
    <t>MIP Autorizador  TDC Master Card</t>
  </si>
  <si>
    <t>Murex</t>
  </si>
  <si>
    <t>Nintex</t>
  </si>
  <si>
    <t>ON/2 (Stratus)</t>
  </si>
  <si>
    <t>OPCON</t>
  </si>
  <si>
    <t>Optima</t>
  </si>
  <si>
    <t>Ordenes Web</t>
  </si>
  <si>
    <t>Outlook (Exchange)</t>
  </si>
  <si>
    <t>OyD</t>
  </si>
  <si>
    <t>PAC</t>
  </si>
  <si>
    <t>Panagon</t>
  </si>
  <si>
    <t>PGP</t>
  </si>
  <si>
    <t>PKI</t>
  </si>
  <si>
    <t>Porfin Bancolombia y Fiduciaria</t>
  </si>
  <si>
    <t>PRM (CREDIBANCO)</t>
  </si>
  <si>
    <t>PSL (contabilidad)</t>
  </si>
  <si>
    <t>Reporting Services para app Valores</t>
  </si>
  <si>
    <t>Right Fax</t>
  </si>
  <si>
    <t>RMAN (backups AIX)</t>
  </si>
  <si>
    <t>RSA (Identidad protegida) (RSA y Todo1)</t>
  </si>
  <si>
    <t>SAE - Pantalla complementación automática</t>
  </si>
  <si>
    <t>Safyr</t>
  </si>
  <si>
    <t>SAP BI</t>
  </si>
  <si>
    <t>SAP BO</t>
  </si>
  <si>
    <t>SAP CRM</t>
  </si>
  <si>
    <t>SAP ERP</t>
  </si>
  <si>
    <t>SAP PI</t>
  </si>
  <si>
    <t>SAP Portal Externo</t>
  </si>
  <si>
    <t>SAP Portal Interno</t>
  </si>
  <si>
    <t>Seguridad Transaccional (Monitoreo a transacc.)</t>
  </si>
  <si>
    <t>Series 2 (eTrading Personas) (en TODO1)</t>
  </si>
  <si>
    <t>Series 4 (eTrading Preferencial) (en TODO1)</t>
  </si>
  <si>
    <t>Servidor App para Sitios Leasing</t>
  </si>
  <si>
    <t>SharePoint (Intranet)</t>
  </si>
  <si>
    <t>SIF</t>
  </si>
  <si>
    <t>Sincronizador (corre en pSeries WAS)</t>
  </si>
  <si>
    <t>Sitio Transaccional</t>
  </si>
  <si>
    <t>Sitio Transaccional (en Level3)</t>
  </si>
  <si>
    <t>Sitio Transaccional y de Clientes</t>
  </si>
  <si>
    <t>Sitio Web (www) - (en TODO1)</t>
  </si>
  <si>
    <t>Sitio WEB Bancolombia (www)</t>
  </si>
  <si>
    <t>Sitio Web Fiduciaria (www) (en TODO1)</t>
  </si>
  <si>
    <t>Sitio WEB Leasing (www) (en TODO1)</t>
  </si>
  <si>
    <t>Sufi</t>
  </si>
  <si>
    <t>Sitio WEB Sufi (www) (en TODO1)</t>
  </si>
  <si>
    <t>Sitio WEB Valores (www) (en TODO1)</t>
  </si>
  <si>
    <t>SUFI - Aplicaciones Web Sufi</t>
  </si>
  <si>
    <t>SUFI - SIIF gráfico para SUFI Windows</t>
  </si>
  <si>
    <t>SUFI - SIIF iSeries</t>
  </si>
  <si>
    <t>Swift</t>
  </si>
  <si>
    <t>TAC</t>
  </si>
  <si>
    <t>Teléfono (Lync + Torretas Piso Fro)</t>
  </si>
  <si>
    <t>Titularizador SAICOF</t>
  </si>
  <si>
    <t>Transaction Blocking (Master Card International)</t>
  </si>
  <si>
    <t>TSM</t>
  </si>
  <si>
    <t>Unico</t>
  </si>
  <si>
    <t>Virtualizador (corre en pSeries WAS)</t>
  </si>
  <si>
    <t>Web Fondos</t>
  </si>
  <si>
    <t>Web Services (iSeries WAS)</t>
  </si>
  <si>
    <t>Xcom, FTP REDEBAN</t>
  </si>
  <si>
    <t>N/A</t>
  </si>
  <si>
    <t>Otro</t>
  </si>
  <si>
    <t>Negocio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</si>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</sst>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/mm/yyyy;@"/>
  </numFmts>
  <fonts count="20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8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u/>
      <sz val="11"/>
      <color rgb="FF0000FF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Candid"/>
      <family val="5"/>
      <charset val="2"/>
    </font>
    <font>
      <sz val="11"/>
      <color rgb="FFFFFFFF"/>
      <name val="Candid"/>
      <family val="5"/>
      <charset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Trebuchet MS"/>
      <family val="2"/>
      <charset val="1"/>
    </font>
    <font>
      <sz val="8"/>
      <color rgb="FFC00000"/>
      <name val="Trebuchet MS"/>
      <family val="2"/>
      <charset val="1"/>
    </font>
    <font>
      <b/>
      <sz val="8"/>
      <color rgb="FFFFFFFF"/>
      <name val="Trebuchet MS"/>
      <family val="2"/>
      <charset val="1"/>
    </font>
    <font>
      <sz val="8"/>
      <color rgb="FF000000"/>
      <name val="Trebuchet MS"/>
      <family val="2"/>
      <charset val="1"/>
    </font>
    <font>
      <sz val="8"/>
      <name val="Trebuchet MS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A6A6A6"/>
        <bgColor rgb="FFC0C0C0"/>
      </patternFill>
    </fill>
    <fill>
      <patternFill patternType="solid">
        <fgColor theme="8" tint="-0.249977111117893"/>
        <bgColor rgb="FF008080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04">
    <xf numFmtId="0" fontId="0" fillId="0" borderId="0" xfId="0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0" xfId="1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1" applyFont="1" applyBorder="1" applyAlignment="1" applyProtection="1">
      <alignment horizontal="center" vertical="center"/>
    </xf>
    <xf numFmtId="0" fontId="7" fillId="2" borderId="0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2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1" applyFont="1" applyBorder="1" applyAlignment="1" applyProtection="1">
      <alignment horizontal="left" vertical="center"/>
    </xf>
    <xf numFmtId="0" fontId="0" fillId="0" borderId="10" xfId="0" applyBorder="1"/>
    <xf numFmtId="165" fontId="2" fillId="2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0" xfId="1" applyBorder="1" applyAlignment="1" applyProtection="1">
      <alignment vertical="center" wrapText="1"/>
    </xf>
    <xf numFmtId="0" fontId="0" fillId="0" borderId="2" xfId="0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left" wrapText="1"/>
    </xf>
    <xf numFmtId="17" fontId="14" fillId="0" borderId="0" xfId="0" applyNumberFormat="1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4" borderId="13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5" borderId="1" xfId="1" applyFont="1" applyFill="1" applyBorder="1" applyAlignment="1" applyProtection="1">
      <alignment horizontal="center" vertical="center" wrapText="1"/>
    </xf>
    <xf numFmtId="0" fontId="3" fillId="5" borderId="8" xfId="1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1" xfId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3" fillId="5" borderId="1" xfId="1" applyFont="1" applyFill="1" applyBorder="1" applyAlignment="1" applyProtection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57978</xdr:colOff>
      <xdr:row>0</xdr:row>
      <xdr:rowOff>109643</xdr:rowOff>
    </xdr:from>
    <xdr:to>
      <xdr:col>2</xdr:col>
      <xdr:colOff>1565413</xdr:colOff>
      <xdr:row>5</xdr:row>
      <xdr:rowOff>18858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869" y="109643"/>
          <a:ext cx="1507435" cy="795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176264</xdr:rowOff>
    </xdr:from>
    <xdr:to>
      <xdr:col>2</xdr:col>
      <xdr:colOff>1399515</xdr:colOff>
      <xdr:row>4</xdr:row>
      <xdr:rowOff>104506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76264"/>
          <a:ext cx="1551915" cy="633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34560</xdr:colOff>
      <xdr:row>0</xdr:row>
      <xdr:rowOff>59760</xdr:rowOff>
    </xdr:from>
    <xdr:to>
      <xdr:col>0</xdr:col>
      <xdr:colOff>988560</xdr:colOff>
      <xdr:row>2</xdr:row>
      <xdr:rowOff>46080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60" y="59760"/>
          <a:ext cx="954000" cy="3862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100" name="shapetype_202" hidden="1"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98" name="shapetype_202" hidden="1"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96" name="shapetype_202" hidden="1"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94" name="shapetype_202" hidden="1"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92" name="shapetype_202" hidden="1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90" name="shapetype_202" hidden="1"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88" name="shapetype_202" hidden="1"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104775</xdr:colOff>
      <xdr:row>50</xdr:row>
      <xdr:rowOff>9525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showGridLines="0" showRowColHeaders="0" tabSelected="1" view="pageBreakPreview" zoomScale="115" zoomScaleNormal="110" zoomScalePageLayoutView="115" workbookViewId="0">
      <selection activeCell="C9" sqref="C9:M10"/>
    </sheetView>
  </sheetViews>
  <sheetFormatPr baseColWidth="10" defaultColWidth="8.83203125" defaultRowHeight="15"/>
  <cols>
    <col min="1" max="1" width="3.5" style="1"/>
    <col min="2" max="2" width="0.83203125" style="1"/>
    <col min="3" max="3" width="24.33203125" style="2"/>
    <col min="4" max="4" width="1" style="2"/>
    <col min="5" max="5" width="22.1640625" style="2"/>
    <col min="6" max="6" width="1.33203125" style="2"/>
    <col min="7" max="7" width="19.6640625" style="2"/>
    <col min="8" max="8" width="1" style="1"/>
    <col min="9" max="9" width="14.1640625" style="2"/>
    <col min="10" max="10" width="0.5" style="2"/>
    <col min="11" max="11" width="24.5" style="2"/>
    <col min="12" max="12" width="0.5" style="2"/>
    <col min="13" max="13" width="27.5" style="1"/>
    <col min="14" max="14" width="1.1640625" style="3"/>
    <col min="15" max="15" width="0" style="1" hidden="1"/>
    <col min="16" max="16" width="18.33203125" style="1"/>
    <col min="17" max="1025" width="11.5" style="1"/>
  </cols>
  <sheetData>
    <row r="1" spans="1:1024">
      <c r="A1"/>
      <c r="B1"/>
      <c r="C1"/>
      <c r="D1"/>
      <c r="E1"/>
      <c r="F1"/>
      <c r="G1"/>
      <c r="H1"/>
      <c r="I1"/>
      <c r="J1"/>
      <c r="K1"/>
      <c r="L1"/>
      <c r="M1"/>
      <c r="N1" s="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7.25" customHeight="1">
      <c r="A2"/>
      <c r="B2"/>
      <c r="C2"/>
      <c r="D2" s="83" t="s">
        <v>0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5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7.25" customHeight="1">
      <c r="A3"/>
      <c r="B3"/>
      <c r="C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5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6" customHeight="1">
      <c r="A4"/>
      <c r="B4"/>
      <c r="C4"/>
      <c r="D4"/>
      <c r="E4"/>
      <c r="F4"/>
      <c r="G4"/>
      <c r="H4"/>
      <c r="I4"/>
      <c r="J4"/>
      <c r="K4"/>
      <c r="L4"/>
      <c r="M4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15" customHeight="1">
      <c r="C5" s="2"/>
      <c r="D5" s="83" t="s">
        <v>1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5"/>
    </row>
    <row r="6" spans="1:1024" ht="6" customHeight="1">
      <c r="A6"/>
      <c r="B6"/>
      <c r="C6"/>
      <c r="D6"/>
      <c r="E6"/>
      <c r="F6"/>
      <c r="G6"/>
      <c r="H6"/>
      <c r="I6"/>
      <c r="J6"/>
      <c r="K6"/>
      <c r="L6"/>
      <c r="M6"/>
      <c r="N6" s="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64.5" customHeight="1">
      <c r="C7" s="74" t="s">
        <v>2</v>
      </c>
      <c r="E7" s="74" t="s">
        <v>3</v>
      </c>
      <c r="G7" s="74" t="s">
        <v>4</v>
      </c>
      <c r="I7" s="74" t="s">
        <v>5</v>
      </c>
      <c r="K7" s="74" t="s">
        <v>6</v>
      </c>
      <c r="M7" s="74" t="s">
        <v>7</v>
      </c>
      <c r="N7" s="7"/>
      <c r="O7" s="8" t="s">
        <v>8</v>
      </c>
      <c r="P7" s="9"/>
    </row>
    <row r="8" spans="1:1024">
      <c r="A8"/>
      <c r="B8"/>
      <c r="C8" s="10" t="s">
        <v>9</v>
      </c>
      <c r="D8"/>
      <c r="E8" s="10" t="s">
        <v>9</v>
      </c>
      <c r="F8"/>
      <c r="G8" s="10" t="s">
        <v>9</v>
      </c>
      <c r="H8"/>
      <c r="J8"/>
      <c r="K8"/>
      <c r="L8"/>
      <c r="M8" s="2"/>
      <c r="N8" s="11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customHeight="1">
      <c r="A9" s="12">
        <v>1</v>
      </c>
      <c r="B9" s="13"/>
      <c r="C9" s="14"/>
      <c r="D9" s="15"/>
      <c r="E9" s="80"/>
      <c r="F9" s="16"/>
      <c r="G9" s="17"/>
      <c r="H9" s="18"/>
      <c r="I9" s="19"/>
      <c r="J9" s="16"/>
      <c r="K9" s="20"/>
      <c r="L9" s="16"/>
      <c r="M9" s="21"/>
      <c r="N9" s="22"/>
      <c r="O9" s="84" t="s">
        <v>10</v>
      </c>
      <c r="P9" s="5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4">
        <v>2</v>
      </c>
      <c r="B10" s="23"/>
      <c r="C10" s="78"/>
      <c r="D10" s="15"/>
      <c r="E10" s="81"/>
      <c r="F10" s="16"/>
      <c r="G10" s="17"/>
      <c r="H10" s="18"/>
      <c r="I10" s="19"/>
      <c r="J10" s="16"/>
      <c r="K10" s="82"/>
      <c r="L10" s="16"/>
      <c r="M10" s="21"/>
      <c r="N10" s="24"/>
      <c r="O10" s="84"/>
      <c r="P10" s="5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4">
        <v>3</v>
      </c>
      <c r="B11" s="23"/>
      <c r="C11" s="78"/>
      <c r="D11" s="23"/>
      <c r="E11" s="14"/>
      <c r="F11" s="16"/>
      <c r="G11" s="17"/>
      <c r="H11" s="18"/>
      <c r="I11" s="19"/>
      <c r="J11" s="16"/>
      <c r="K11" s="20"/>
      <c r="L11" s="16"/>
      <c r="M11" s="21"/>
      <c r="N11" s="24"/>
      <c r="O11" s="84"/>
      <c r="P11" s="5"/>
    </row>
    <row r="12" spans="1:1024">
      <c r="A12" s="14">
        <v>4</v>
      </c>
      <c r="B12" s="23"/>
      <c r="C12" s="25"/>
      <c r="D12" s="26"/>
      <c r="E12" s="25"/>
      <c r="F12" s="27"/>
      <c r="G12" s="28"/>
      <c r="H12" s="29"/>
      <c r="I12" s="30"/>
      <c r="J12" s="27"/>
      <c r="K12" s="20"/>
      <c r="L12" s="27"/>
      <c r="M12" s="31"/>
      <c r="N12" s="24"/>
      <c r="O12" s="84"/>
      <c r="P12" s="5"/>
    </row>
    <row r="13" spans="1:1024">
      <c r="A13" s="14">
        <v>5</v>
      </c>
      <c r="B13" s="23"/>
      <c r="C13" s="32"/>
      <c r="D13" s="23"/>
      <c r="E13" s="14"/>
      <c r="F13" s="16"/>
      <c r="G13" s="20"/>
      <c r="H13" s="18"/>
      <c r="I13" s="33"/>
      <c r="J13" s="16"/>
      <c r="K13" s="20"/>
      <c r="L13" s="16"/>
      <c r="M13" s="19"/>
      <c r="N13" s="24"/>
      <c r="O13" s="84"/>
      <c r="P13" s="5"/>
    </row>
    <row r="14" spans="1:1024">
      <c r="A14" s="14">
        <v>6</v>
      </c>
      <c r="B14" s="23"/>
      <c r="C14" s="32"/>
      <c r="D14" s="23"/>
      <c r="E14" s="14"/>
      <c r="F14" s="16"/>
      <c r="G14" s="20"/>
      <c r="H14" s="18"/>
      <c r="I14" s="33"/>
      <c r="J14" s="16"/>
      <c r="K14" s="20"/>
      <c r="L14" s="16"/>
      <c r="M14" s="19"/>
      <c r="N14" s="24"/>
      <c r="O14" s="84"/>
      <c r="P14" s="5"/>
    </row>
    <row r="15" spans="1:1024">
      <c r="A15" s="14">
        <v>7</v>
      </c>
      <c r="B15" s="23"/>
      <c r="C15" s="32"/>
      <c r="D15" s="23"/>
      <c r="E15" s="14"/>
      <c r="F15" s="16"/>
      <c r="G15" s="20"/>
      <c r="H15" s="18"/>
      <c r="I15" s="33"/>
      <c r="J15" s="16"/>
      <c r="K15" s="20"/>
      <c r="L15" s="16"/>
      <c r="M15" s="19"/>
      <c r="N15" s="24"/>
      <c r="O15" s="84"/>
      <c r="P15" s="5"/>
    </row>
    <row r="16" spans="1:1024">
      <c r="A16" s="14">
        <v>8</v>
      </c>
      <c r="B16" s="23"/>
      <c r="C16" s="32"/>
      <c r="D16" s="23"/>
      <c r="E16" s="14"/>
      <c r="F16" s="16"/>
      <c r="G16" s="20"/>
      <c r="H16" s="18"/>
      <c r="I16" s="33"/>
      <c r="J16" s="16"/>
      <c r="K16" s="20"/>
      <c r="L16" s="16"/>
      <c r="M16" s="19"/>
      <c r="N16" s="24"/>
      <c r="O16" s="84"/>
      <c r="P16" s="5"/>
    </row>
    <row r="17" spans="1:16">
      <c r="A17" s="14">
        <v>9</v>
      </c>
      <c r="B17" s="23"/>
      <c r="C17" s="32"/>
      <c r="D17" s="23"/>
      <c r="E17" s="14"/>
      <c r="F17" s="16"/>
      <c r="G17" s="20"/>
      <c r="H17" s="18"/>
      <c r="I17" s="33"/>
      <c r="J17" s="16"/>
      <c r="K17" s="20"/>
      <c r="L17" s="16"/>
      <c r="M17" s="19"/>
      <c r="N17" s="24"/>
      <c r="O17" s="84"/>
      <c r="P17" s="5"/>
    </row>
    <row r="18" spans="1:16">
      <c r="A18" s="14">
        <v>10</v>
      </c>
      <c r="B18" s="23"/>
      <c r="C18" s="32"/>
      <c r="D18" s="23"/>
      <c r="E18" s="14"/>
      <c r="F18" s="16"/>
      <c r="G18" s="20"/>
      <c r="H18" s="18"/>
      <c r="I18" s="33"/>
      <c r="J18" s="16"/>
      <c r="K18" s="20"/>
      <c r="L18" s="16"/>
      <c r="M18" s="19"/>
      <c r="N18" s="34"/>
      <c r="O18" s="84"/>
      <c r="P18" s="5"/>
    </row>
    <row r="19" spans="1:16">
      <c r="A19" s="14">
        <v>11</v>
      </c>
      <c r="B19" s="23"/>
      <c r="C19" s="32"/>
      <c r="D19" s="23"/>
      <c r="E19" s="14"/>
      <c r="F19" s="16"/>
      <c r="G19" s="20"/>
      <c r="H19" s="18"/>
      <c r="I19" s="33"/>
      <c r="J19" s="16"/>
      <c r="K19" s="20"/>
      <c r="L19" s="16"/>
      <c r="M19" s="19"/>
      <c r="N19" s="35"/>
      <c r="O19" s="36"/>
      <c r="P19" s="36"/>
    </row>
    <row r="20" spans="1:16">
      <c r="A20" s="14">
        <v>12</v>
      </c>
      <c r="B20" s="23"/>
      <c r="C20" s="32"/>
      <c r="D20" s="23"/>
      <c r="E20" s="14"/>
      <c r="F20" s="16"/>
      <c r="G20" s="20"/>
      <c r="H20" s="18"/>
      <c r="I20" s="33"/>
      <c r="J20" s="16"/>
      <c r="K20" s="20"/>
      <c r="L20" s="16"/>
      <c r="M20" s="19"/>
      <c r="N20" s="35"/>
    </row>
    <row r="21" spans="1:16">
      <c r="A21" s="14">
        <v>13</v>
      </c>
      <c r="B21" s="23"/>
      <c r="C21" s="32"/>
      <c r="D21" s="23"/>
      <c r="E21" s="14"/>
      <c r="F21" s="16"/>
      <c r="G21" s="20"/>
      <c r="H21" s="18"/>
      <c r="I21" s="33"/>
      <c r="J21" s="16"/>
      <c r="K21" s="20"/>
      <c r="L21" s="16"/>
      <c r="M21" s="19"/>
      <c r="N21" s="35"/>
    </row>
    <row r="22" spans="1:16">
      <c r="A22" s="14">
        <v>14</v>
      </c>
      <c r="B22" s="23"/>
      <c r="C22" s="32"/>
      <c r="D22" s="23"/>
      <c r="E22" s="14"/>
      <c r="F22" s="16"/>
      <c r="G22" s="20"/>
      <c r="H22" s="18"/>
      <c r="I22" s="33"/>
      <c r="J22" s="16"/>
      <c r="K22" s="20"/>
      <c r="L22" s="16"/>
      <c r="M22" s="19"/>
      <c r="N22" s="35"/>
    </row>
    <row r="23" spans="1:16">
      <c r="A23" s="14">
        <v>15</v>
      </c>
      <c r="B23" s="23"/>
      <c r="C23" s="32"/>
      <c r="D23" s="23"/>
      <c r="E23" s="14"/>
      <c r="F23" s="16"/>
      <c r="G23" s="20"/>
      <c r="H23" s="18"/>
      <c r="I23" s="33"/>
      <c r="J23" s="16"/>
      <c r="K23" s="20"/>
      <c r="L23" s="16"/>
      <c r="M23" s="19"/>
      <c r="N23" s="35"/>
    </row>
  </sheetData>
  <mergeCells count="3">
    <mergeCell ref="D2:O3"/>
    <mergeCell ref="D5:O5"/>
    <mergeCell ref="O9:O18"/>
  </mergeCells>
  <dataValidations count="1">
    <dataValidation type="date" allowBlank="1" showInputMessage="1" showErrorMessage="1" sqref="K14:K23 I9:J23 L9:L23" xr:uid="{00000000-0002-0000-0000-000000000000}">
      <formula1>42160</formula1>
      <formula2>47848</formula2>
    </dataValidation>
  </dataValidations>
  <hyperlinks>
    <hyperlink ref="C8" location="Usuario!A1" display="Ver ejemplo" xr:uid="{00000000-0004-0000-0000-000000000000}"/>
    <hyperlink ref="E8" location="Usuario!A1" display="Ver ejemplo" xr:uid="{00000000-0004-0000-0000-000001000000}"/>
    <hyperlink ref="G8" location="Usuario!A1" display="Ver ejemplo" xr:uid="{00000000-0004-0000-0000-000002000000}"/>
  </hyperlink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2"/>
  <sheetViews>
    <sheetView showGridLines="0" showRowColHeaders="0" view="pageBreakPreview" zoomScaleNormal="100" workbookViewId="0">
      <selection activeCell="C9" sqref="C9"/>
    </sheetView>
  </sheetViews>
  <sheetFormatPr baseColWidth="10" defaultColWidth="8.83203125" defaultRowHeight="15"/>
  <cols>
    <col min="1" max="1" width="3" style="1"/>
    <col min="2" max="2" width="2.5" style="1"/>
    <col min="3" max="3" width="23.6640625" style="37"/>
    <col min="4" max="4" width="1.5" style="2"/>
    <col min="5" max="5" width="13.83203125" style="2"/>
    <col min="6" max="6" width="1.33203125" style="2"/>
    <col min="7" max="7" width="9.83203125" style="2"/>
    <col min="8" max="8" width="1.33203125" style="2"/>
    <col min="9" max="9" width="22.83203125" style="2"/>
    <col min="10" max="10" width="1" style="1"/>
    <col min="11" max="11" width="19.33203125" style="2"/>
    <col min="12" max="12" width="0.83203125" style="1"/>
    <col min="13" max="13" width="32.6640625" style="1"/>
    <col min="14" max="14" width="1.1640625" style="3"/>
    <col min="15" max="1025" width="11.5" style="1"/>
  </cols>
  <sheetData>
    <row r="1" spans="1:1024">
      <c r="A1"/>
      <c r="B1"/>
      <c r="C1" s="38"/>
      <c r="D1"/>
      <c r="E1"/>
      <c r="F1"/>
      <c r="G1"/>
      <c r="H1"/>
      <c r="I1"/>
      <c r="J1"/>
      <c r="K1"/>
      <c r="L1"/>
      <c r="M1"/>
      <c r="N1" s="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7.25" customHeight="1">
      <c r="A2"/>
      <c r="B2"/>
      <c r="C2" s="38"/>
      <c r="D2" s="85" t="s">
        <v>0</v>
      </c>
      <c r="E2" s="85"/>
      <c r="F2" s="85"/>
      <c r="G2" s="85"/>
      <c r="H2" s="85"/>
      <c r="I2" s="85"/>
      <c r="J2" s="85"/>
      <c r="K2" s="85"/>
      <c r="L2" s="85"/>
      <c r="M2" s="85"/>
      <c r="N2" s="3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7.25" customHeight="1">
      <c r="A3"/>
      <c r="B3"/>
      <c r="C3" s="38"/>
      <c r="D3" s="85"/>
      <c r="E3" s="85"/>
      <c r="F3" s="85"/>
      <c r="G3" s="85"/>
      <c r="H3" s="85"/>
      <c r="I3" s="85"/>
      <c r="J3" s="85"/>
      <c r="K3" s="85"/>
      <c r="L3" s="85"/>
      <c r="M3" s="85"/>
      <c r="N3" s="3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6" customHeight="1">
      <c r="A4"/>
      <c r="B4"/>
      <c r="C4" s="38"/>
      <c r="D4"/>
      <c r="E4"/>
      <c r="F4"/>
      <c r="G4"/>
      <c r="H4"/>
      <c r="I4"/>
      <c r="J4"/>
      <c r="K4"/>
      <c r="L4"/>
      <c r="M4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15" customHeight="1">
      <c r="C5" s="37"/>
      <c r="D5" s="85" t="s">
        <v>1</v>
      </c>
      <c r="E5" s="85"/>
      <c r="F5" s="85"/>
      <c r="G5" s="85"/>
      <c r="H5" s="85"/>
      <c r="I5" s="85"/>
      <c r="J5" s="85"/>
      <c r="K5" s="85"/>
      <c r="L5" s="85"/>
      <c r="M5" s="85"/>
      <c r="N5" s="39"/>
    </row>
    <row r="6" spans="1:1024" ht="6" customHeight="1">
      <c r="A6"/>
      <c r="B6"/>
      <c r="C6" s="38"/>
      <c r="D6"/>
      <c r="E6"/>
      <c r="F6"/>
      <c r="G6"/>
      <c r="H6"/>
      <c r="I6"/>
      <c r="J6"/>
      <c r="K6"/>
      <c r="L6"/>
      <c r="M6"/>
      <c r="N6" s="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49.5" customHeight="1">
      <c r="C7" s="75" t="s">
        <v>11</v>
      </c>
      <c r="E7" s="86" t="s">
        <v>12</v>
      </c>
      <c r="F7" s="86"/>
      <c r="G7" s="86"/>
      <c r="I7" s="75" t="s">
        <v>4</v>
      </c>
      <c r="K7" s="75" t="s">
        <v>5</v>
      </c>
      <c r="L7" s="40"/>
      <c r="M7" s="76" t="s">
        <v>13</v>
      </c>
      <c r="N7" s="9"/>
    </row>
    <row r="8" spans="1:1024">
      <c r="A8"/>
      <c r="B8"/>
      <c r="C8" s="41"/>
      <c r="D8"/>
      <c r="E8" s="10"/>
      <c r="F8" s="10"/>
      <c r="G8" s="10"/>
      <c r="H8"/>
      <c r="I8" s="10"/>
      <c r="J8"/>
      <c r="K8" s="87"/>
      <c r="L8" s="87"/>
      <c r="M8"/>
      <c r="N8" s="4"/>
    </row>
    <row r="9" spans="1:1024">
      <c r="A9" s="12">
        <v>1</v>
      </c>
      <c r="B9" s="13"/>
      <c r="C9" s="79">
        <f>+'Informacion Pedido Firewall '!C9</f>
        <v>0</v>
      </c>
      <c r="D9" s="15"/>
      <c r="E9" s="88">
        <f>+'Informacion Pedido Firewall '!E9</f>
        <v>0</v>
      </c>
      <c r="F9" s="89"/>
      <c r="G9" s="90"/>
      <c r="H9" s="16"/>
      <c r="I9" s="20">
        <f>+'Informacion Pedido Firewall '!G9</f>
        <v>0</v>
      </c>
      <c r="J9" s="18"/>
      <c r="K9" s="19">
        <f>'Informacion Pedido Firewall '!I9</f>
        <v>0</v>
      </c>
      <c r="L9" s="42"/>
      <c r="M9" s="33">
        <f>'Informacion Pedido Firewall '!M9</f>
        <v>0</v>
      </c>
      <c r="N9" s="43"/>
    </row>
    <row r="10" spans="1:1024">
      <c r="A10" s="14">
        <v>2</v>
      </c>
      <c r="B10" s="23"/>
      <c r="C10" s="79">
        <f>+'Informacion Pedido Firewall '!C10</f>
        <v>0</v>
      </c>
      <c r="D10" s="23"/>
      <c r="E10" s="88">
        <f>+'Informacion Pedido Firewall '!E10</f>
        <v>0</v>
      </c>
      <c r="F10" s="89"/>
      <c r="G10" s="90"/>
      <c r="H10" s="16"/>
      <c r="I10" s="20">
        <f>+'Informacion Pedido Firewall '!G10</f>
        <v>0</v>
      </c>
      <c r="J10" s="18"/>
      <c r="K10" s="19">
        <f>'Informacion Pedido Firewall '!I10</f>
        <v>0</v>
      </c>
      <c r="L10"/>
      <c r="M10" s="33">
        <f>'Informacion Pedido Firewall '!M10</f>
        <v>0</v>
      </c>
      <c r="N10" s="43"/>
    </row>
    <row r="11" spans="1:1024">
      <c r="A11" s="14">
        <v>3</v>
      </c>
      <c r="B11" s="23"/>
      <c r="C11" s="79">
        <f>+'Informacion Pedido Firewall '!C11</f>
        <v>0</v>
      </c>
      <c r="D11" s="23"/>
      <c r="E11" s="88">
        <f>+'Informacion Pedido Firewall '!E11</f>
        <v>0</v>
      </c>
      <c r="F11" s="89"/>
      <c r="G11" s="90"/>
      <c r="H11" s="16"/>
      <c r="I11" s="20">
        <f>+'Informacion Pedido Firewall '!G11</f>
        <v>0</v>
      </c>
      <c r="J11" s="18"/>
      <c r="K11" s="19">
        <f>'Informacion Pedido Firewall '!I11</f>
        <v>0</v>
      </c>
      <c r="L11"/>
      <c r="M11" s="33">
        <f>'Informacion Pedido Firewall '!M11</f>
        <v>0</v>
      </c>
      <c r="N11" s="43"/>
    </row>
    <row r="12" spans="1:1024">
      <c r="A12" s="14">
        <v>4</v>
      </c>
      <c r="B12" s="23"/>
      <c r="C12" s="32">
        <f>+'Informacion Pedido Firewall '!C12</f>
        <v>0</v>
      </c>
      <c r="D12" s="23"/>
      <c r="E12" s="91">
        <f>+'Informacion Pedido Firewall '!E12</f>
        <v>0</v>
      </c>
      <c r="F12" s="91"/>
      <c r="G12" s="91"/>
      <c r="H12" s="16"/>
      <c r="I12" s="20">
        <f>+'Informacion Pedido Firewall '!G12</f>
        <v>0</v>
      </c>
      <c r="J12" s="18"/>
      <c r="K12" s="19">
        <f>'Informacion Pedido Firewall '!I12</f>
        <v>0</v>
      </c>
      <c r="L12"/>
      <c r="M12" s="33">
        <f>'Informacion Pedido Firewall '!M12</f>
        <v>0</v>
      </c>
      <c r="N12" s="43"/>
    </row>
    <row r="13" spans="1:1024">
      <c r="A13" s="14">
        <v>5</v>
      </c>
      <c r="B13" s="23"/>
      <c r="C13" s="32">
        <f>+'Informacion Pedido Firewall '!C13</f>
        <v>0</v>
      </c>
      <c r="D13" s="23"/>
      <c r="E13" s="91">
        <f>+'Informacion Pedido Firewall '!E13</f>
        <v>0</v>
      </c>
      <c r="F13" s="91"/>
      <c r="G13" s="91"/>
      <c r="H13" s="16"/>
      <c r="I13" s="20">
        <f>+'Informacion Pedido Firewall '!G13</f>
        <v>0</v>
      </c>
      <c r="J13" s="18"/>
      <c r="K13" s="19">
        <f>'Informacion Pedido Firewall '!I13</f>
        <v>0</v>
      </c>
      <c r="L13"/>
      <c r="M13" s="33">
        <f>'Informacion Pedido Firewall '!M13</f>
        <v>0</v>
      </c>
      <c r="N13" s="43"/>
    </row>
    <row r="14" spans="1:1024">
      <c r="A14" s="14">
        <v>6</v>
      </c>
      <c r="B14" s="23"/>
      <c r="C14" s="32">
        <f>+'Informacion Pedido Firewall '!C14</f>
        <v>0</v>
      </c>
      <c r="D14" s="23"/>
      <c r="E14" s="91">
        <f>+'Informacion Pedido Firewall '!E14</f>
        <v>0</v>
      </c>
      <c r="F14" s="91"/>
      <c r="G14" s="91"/>
      <c r="H14" s="16"/>
      <c r="I14" s="20">
        <f>+'Informacion Pedido Firewall '!G14</f>
        <v>0</v>
      </c>
      <c r="J14" s="18"/>
      <c r="K14" s="19">
        <f>'Informacion Pedido Firewall '!I14</f>
        <v>0</v>
      </c>
      <c r="L14"/>
      <c r="M14" s="33">
        <f>'Informacion Pedido Firewall '!M14</f>
        <v>0</v>
      </c>
      <c r="N14" s="43"/>
    </row>
    <row r="15" spans="1:1024">
      <c r="A15" s="14">
        <v>7</v>
      </c>
      <c r="B15" s="23"/>
      <c r="C15" s="32">
        <f>+'Informacion Pedido Firewall '!C15</f>
        <v>0</v>
      </c>
      <c r="D15" s="23"/>
      <c r="E15" s="91">
        <f>+'Informacion Pedido Firewall '!E15</f>
        <v>0</v>
      </c>
      <c r="F15" s="91"/>
      <c r="G15" s="91"/>
      <c r="H15" s="16"/>
      <c r="I15" s="20">
        <f>+'Informacion Pedido Firewall '!G15</f>
        <v>0</v>
      </c>
      <c r="J15" s="18"/>
      <c r="K15" s="19">
        <f>'Informacion Pedido Firewall '!I15</f>
        <v>0</v>
      </c>
      <c r="L15"/>
      <c r="M15" s="33">
        <f>'Informacion Pedido Firewall '!M15</f>
        <v>0</v>
      </c>
      <c r="N15" s="43"/>
    </row>
    <row r="16" spans="1:1024">
      <c r="A16" s="14">
        <v>8</v>
      </c>
      <c r="B16" s="23"/>
      <c r="C16" s="32">
        <f>+'Informacion Pedido Firewall '!C16</f>
        <v>0</v>
      </c>
      <c r="D16" s="23"/>
      <c r="E16" s="91">
        <f>+'Informacion Pedido Firewall '!E16</f>
        <v>0</v>
      </c>
      <c r="F16" s="91"/>
      <c r="G16" s="91"/>
      <c r="H16" s="16"/>
      <c r="I16" s="20">
        <f>+'Informacion Pedido Firewall '!G16</f>
        <v>0</v>
      </c>
      <c r="J16" s="18"/>
      <c r="K16" s="19">
        <f>'Informacion Pedido Firewall '!I16</f>
        <v>0</v>
      </c>
      <c r="L16"/>
      <c r="M16" s="33">
        <f>'Informacion Pedido Firewall '!M16</f>
        <v>0</v>
      </c>
      <c r="N16" s="43"/>
    </row>
    <row r="17" spans="1:14">
      <c r="A17" s="14">
        <v>9</v>
      </c>
      <c r="B17" s="23"/>
      <c r="C17" s="32">
        <f>+'Informacion Pedido Firewall '!C17</f>
        <v>0</v>
      </c>
      <c r="D17" s="23"/>
      <c r="E17" s="91">
        <f>+'Informacion Pedido Firewall '!E17</f>
        <v>0</v>
      </c>
      <c r="F17" s="91"/>
      <c r="G17" s="91"/>
      <c r="H17" s="16"/>
      <c r="I17" s="20">
        <f>+'Informacion Pedido Firewall '!G17</f>
        <v>0</v>
      </c>
      <c r="J17" s="18"/>
      <c r="K17" s="19">
        <f>'Informacion Pedido Firewall '!I17</f>
        <v>0</v>
      </c>
      <c r="L17"/>
      <c r="M17" s="33">
        <f>'Informacion Pedido Firewall '!M17</f>
        <v>0</v>
      </c>
      <c r="N17" s="43"/>
    </row>
    <row r="18" spans="1:14">
      <c r="A18" s="14">
        <v>10</v>
      </c>
      <c r="B18" s="23"/>
      <c r="C18" s="32">
        <f>+'Informacion Pedido Firewall '!C18</f>
        <v>0</v>
      </c>
      <c r="D18" s="23"/>
      <c r="E18" s="91">
        <f>+'Informacion Pedido Firewall '!E18</f>
        <v>0</v>
      </c>
      <c r="F18" s="91"/>
      <c r="G18" s="91"/>
      <c r="H18" s="16"/>
      <c r="I18" s="20">
        <f>+'Informacion Pedido Firewall '!G18</f>
        <v>0</v>
      </c>
      <c r="J18" s="18"/>
      <c r="K18" s="19">
        <f>'Informacion Pedido Firewall '!I18</f>
        <v>0</v>
      </c>
      <c r="L18"/>
      <c r="M18" s="33">
        <f>'Informacion Pedido Firewall '!M18</f>
        <v>0</v>
      </c>
      <c r="N18" s="43"/>
    </row>
    <row r="19" spans="1:14">
      <c r="A19" s="23"/>
      <c r="B19" s="23"/>
      <c r="C19" s="44"/>
      <c r="D19" s="23"/>
      <c r="E19" s="23"/>
      <c r="F19" s="23"/>
      <c r="G19" s="23"/>
      <c r="H19" s="15"/>
      <c r="I19" s="15"/>
      <c r="J19" s="18"/>
      <c r="K19" s="15"/>
      <c r="L19" s="15"/>
      <c r="M19" s="15"/>
      <c r="N19" s="45"/>
    </row>
    <row r="20" spans="1:14" ht="15.75" customHeight="1">
      <c r="A20" s="23"/>
      <c r="B20" s="23"/>
      <c r="C20" s="85" t="s">
        <v>14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46"/>
    </row>
    <row r="21" spans="1:14" ht="4.5" customHeight="1">
      <c r="A21"/>
      <c r="B21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36"/>
      <c r="N21" s="49"/>
    </row>
    <row r="22" spans="1:14" ht="16">
      <c r="A22"/>
      <c r="B22"/>
      <c r="C22" s="74" t="s">
        <v>15</v>
      </c>
      <c r="D22" s="48"/>
      <c r="E22" s="74" t="s">
        <v>16</v>
      </c>
      <c r="F22" s="7"/>
      <c r="G22" s="74"/>
      <c r="H22" s="48"/>
      <c r="I22" s="74" t="s">
        <v>17</v>
      </c>
      <c r="J22" s="48"/>
      <c r="K22" s="74" t="s">
        <v>18</v>
      </c>
      <c r="L22" s="48"/>
      <c r="M22" s="74" t="s">
        <v>19</v>
      </c>
      <c r="N22" s="7"/>
    </row>
    <row r="23" spans="1:14" ht="5.25" customHeight="1">
      <c r="A23"/>
      <c r="B23"/>
      <c r="C23" s="50"/>
      <c r="D23" s="36"/>
      <c r="E23" s="36"/>
      <c r="F23" s="36"/>
      <c r="G23" s="36"/>
      <c r="H23" s="36"/>
      <c r="I23" s="36"/>
      <c r="J23" s="18"/>
      <c r="K23" s="36"/>
      <c r="L23" s="36"/>
      <c r="M23" s="36"/>
      <c r="N23" s="49"/>
    </row>
    <row r="24" spans="1:14">
      <c r="A24" s="12">
        <v>1</v>
      </c>
      <c r="B24" s="13"/>
      <c r="C24" s="51"/>
      <c r="D24" s="15"/>
      <c r="E24" s="14"/>
      <c r="F24" s="52"/>
      <c r="G24" s="14"/>
      <c r="H24" s="16"/>
      <c r="I24" s="20"/>
      <c r="J24" s="18"/>
      <c r="K24" s="33"/>
      <c r="L24" s="53"/>
      <c r="M24" s="33"/>
      <c r="N24" s="43"/>
    </row>
    <row r="25" spans="1:14">
      <c r="A25" s="14">
        <v>2</v>
      </c>
      <c r="B25" s="23"/>
      <c r="C25" s="51"/>
      <c r="D25" s="15"/>
      <c r="E25" s="14"/>
      <c r="F25" s="52"/>
      <c r="G25" s="14"/>
      <c r="H25" s="16"/>
      <c r="I25" s="20"/>
      <c r="J25" s="18"/>
      <c r="K25" s="33"/>
      <c r="L25"/>
      <c r="M25" s="33"/>
      <c r="N25" s="43"/>
    </row>
    <row r="26" spans="1:14">
      <c r="A26" s="14">
        <v>3</v>
      </c>
      <c r="B26" s="23"/>
      <c r="C26" s="54"/>
      <c r="D26" s="23"/>
      <c r="E26" s="14"/>
      <c r="F26" s="52"/>
      <c r="G26" s="14"/>
      <c r="H26" s="16"/>
      <c r="I26" s="20"/>
      <c r="J26" s="18"/>
      <c r="K26" s="33"/>
      <c r="L26"/>
      <c r="M26" s="33"/>
      <c r="N26" s="43"/>
    </row>
    <row r="27" spans="1:14">
      <c r="A27" s="14">
        <v>4</v>
      </c>
      <c r="B27" s="23"/>
      <c r="C27" s="54"/>
      <c r="D27" s="23"/>
      <c r="E27" s="14"/>
      <c r="F27" s="52"/>
      <c r="G27" s="14"/>
      <c r="H27" s="16"/>
      <c r="I27" s="20"/>
      <c r="J27" s="18"/>
      <c r="K27" s="33"/>
      <c r="L27"/>
      <c r="M27" s="33"/>
      <c r="N27" s="43"/>
    </row>
    <row r="28" spans="1:14">
      <c r="A28" s="14">
        <v>5</v>
      </c>
      <c r="B28" s="23"/>
      <c r="C28" s="54"/>
      <c r="D28" s="23"/>
      <c r="E28" s="14"/>
      <c r="F28" s="52"/>
      <c r="G28" s="14"/>
      <c r="H28" s="16"/>
      <c r="I28" s="20"/>
      <c r="J28" s="18"/>
      <c r="K28" s="33"/>
      <c r="L28"/>
      <c r="M28" s="33"/>
      <c r="N28" s="43"/>
    </row>
    <row r="29" spans="1:14">
      <c r="A29" s="14">
        <v>6</v>
      </c>
      <c r="B29" s="23"/>
      <c r="C29" s="54"/>
      <c r="D29" s="23"/>
      <c r="E29" s="14"/>
      <c r="F29" s="52"/>
      <c r="G29" s="14"/>
      <c r="H29" s="16"/>
      <c r="I29" s="20"/>
      <c r="J29" s="18"/>
      <c r="K29" s="33"/>
      <c r="L29"/>
      <c r="M29" s="33"/>
      <c r="N29" s="43"/>
    </row>
    <row r="30" spans="1:14" ht="6" customHeight="1">
      <c r="A30" s="23"/>
      <c r="B30" s="23"/>
      <c r="C30" s="44"/>
      <c r="D30" s="23"/>
      <c r="E30" s="23"/>
      <c r="F30" s="23"/>
      <c r="G30" s="23"/>
      <c r="H30" s="15"/>
      <c r="I30" s="15"/>
      <c r="J30" s="18"/>
      <c r="K30" s="55"/>
      <c r="L30"/>
      <c r="M30"/>
      <c r="N30"/>
    </row>
    <row r="31" spans="1:14" ht="15" customHeight="1">
      <c r="A31" s="23"/>
      <c r="B31" s="23"/>
      <c r="C31" s="83" t="s">
        <v>20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56"/>
    </row>
    <row r="32" spans="1:14" ht="3.75" customHeight="1">
      <c r="A32" s="23"/>
      <c r="B32" s="23"/>
      <c r="C32" s="57"/>
      <c r="D32" s="5"/>
      <c r="E32" s="5"/>
      <c r="F32" s="5"/>
      <c r="G32" s="5"/>
      <c r="H32" s="5"/>
      <c r="I32" s="5"/>
      <c r="J32" s="5"/>
      <c r="K32" s="5"/>
      <c r="L32" s="5"/>
      <c r="M32"/>
      <c r="N32"/>
    </row>
    <row r="33" spans="1:14" ht="17.25" customHeight="1">
      <c r="A33" s="23"/>
      <c r="B33" s="23"/>
      <c r="C33" s="92" t="s">
        <v>21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/>
    </row>
    <row r="34" spans="1:14" ht="4.5" customHeight="1">
      <c r="A34"/>
      <c r="B34"/>
      <c r="C34" s="58"/>
      <c r="D34" s="23"/>
      <c r="E34" s="23"/>
      <c r="F34" s="23"/>
      <c r="G34" s="23"/>
      <c r="H34" s="23"/>
      <c r="I34" s="23"/>
      <c r="J34" s="23"/>
      <c r="K34" s="23"/>
      <c r="L34"/>
      <c r="M34" s="59"/>
      <c r="N34" s="56"/>
    </row>
    <row r="35" spans="1:14" ht="15" customHeight="1">
      <c r="A35" s="23"/>
      <c r="B35" s="23"/>
      <c r="C35" s="93" t="s">
        <v>22</v>
      </c>
      <c r="D35" s="93"/>
      <c r="E35" s="93"/>
      <c r="F35" s="7"/>
      <c r="G35" s="93" t="s">
        <v>23</v>
      </c>
      <c r="H35" s="93"/>
      <c r="I35" s="93"/>
      <c r="J35" s="18"/>
      <c r="K35" s="74" t="s">
        <v>24</v>
      </c>
      <c r="L35"/>
      <c r="M35" s="74" t="s">
        <v>19</v>
      </c>
      <c r="N35" s="7"/>
    </row>
    <row r="36" spans="1:14" ht="4.5" customHeight="1">
      <c r="A36" s="23"/>
      <c r="B36" s="23"/>
      <c r="C36" s="58"/>
      <c r="D36" s="23"/>
      <c r="E36" s="23"/>
      <c r="F36" s="23"/>
      <c r="G36" s="23"/>
      <c r="H36" s="23"/>
      <c r="I36" s="23"/>
      <c r="J36" s="23"/>
      <c r="K36" s="23"/>
      <c r="L36"/>
      <c r="M36" s="59"/>
      <c r="N36" s="56"/>
    </row>
    <row r="37" spans="1:14">
      <c r="A37" s="14">
        <v>1</v>
      </c>
      <c r="B37" s="23"/>
      <c r="C37" s="91"/>
      <c r="D37" s="91"/>
      <c r="E37" s="91"/>
      <c r="F37" s="52"/>
      <c r="G37" s="94"/>
      <c r="H37" s="94"/>
      <c r="I37" s="94"/>
      <c r="J37" s="18"/>
      <c r="K37" s="33"/>
      <c r="L37"/>
      <c r="M37" s="33"/>
      <c r="N37" s="43"/>
    </row>
    <row r="38" spans="1:14">
      <c r="A38" s="14">
        <v>2</v>
      </c>
      <c r="B38" s="23"/>
      <c r="C38" s="91"/>
      <c r="D38" s="91"/>
      <c r="E38" s="91"/>
      <c r="F38" s="52"/>
      <c r="G38" s="94"/>
      <c r="H38" s="94"/>
      <c r="I38" s="94"/>
      <c r="J38" s="18"/>
      <c r="K38" s="33"/>
      <c r="L38"/>
      <c r="M38" s="33"/>
      <c r="N38" s="43"/>
    </row>
    <row r="39" spans="1:14">
      <c r="A39" s="14">
        <v>3</v>
      </c>
      <c r="B39" s="23"/>
      <c r="C39" s="91"/>
      <c r="D39" s="91"/>
      <c r="E39" s="91"/>
      <c r="F39" s="52"/>
      <c r="G39" s="94"/>
      <c r="H39" s="94"/>
      <c r="I39" s="94"/>
      <c r="J39" s="18"/>
      <c r="K39" s="33"/>
      <c r="L39"/>
      <c r="M39" s="33"/>
      <c r="N39" s="43"/>
    </row>
    <row r="40" spans="1:14">
      <c r="A40" s="14">
        <v>4</v>
      </c>
      <c r="B40" s="23"/>
      <c r="C40" s="91"/>
      <c r="D40" s="91"/>
      <c r="E40" s="91"/>
      <c r="F40" s="52"/>
      <c r="G40" s="94"/>
      <c r="H40" s="94"/>
      <c r="I40" s="94"/>
      <c r="J40" s="18"/>
      <c r="K40" s="33"/>
      <c r="L40"/>
      <c r="M40" s="33"/>
      <c r="N40" s="43"/>
    </row>
    <row r="41" spans="1:14" ht="5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15.75" customHeight="1">
      <c r="A42" s="23"/>
      <c r="B42" s="23"/>
      <c r="C42" s="83" t="s">
        <v>25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56"/>
    </row>
    <row r="43" spans="1:14" ht="4.5" customHeight="1">
      <c r="A43" s="23"/>
      <c r="B43" s="23"/>
      <c r="C43" s="57"/>
      <c r="D43" s="5"/>
      <c r="E43" s="5"/>
      <c r="F43" s="5"/>
      <c r="G43" s="5"/>
      <c r="H43" s="5"/>
      <c r="I43" s="5"/>
      <c r="J43" s="5"/>
      <c r="K43" s="5"/>
      <c r="L43" s="5"/>
      <c r="M43"/>
      <c r="N43"/>
    </row>
    <row r="44" spans="1:14" ht="16.5" customHeight="1">
      <c r="A44" s="23"/>
      <c r="B44" s="23"/>
      <c r="C44" s="92" t="s">
        <v>21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7"/>
    </row>
    <row r="45" spans="1:14" ht="4.5" customHeight="1">
      <c r="A45"/>
      <c r="B45"/>
      <c r="C45" s="58"/>
      <c r="D45" s="23"/>
      <c r="E45" s="23"/>
      <c r="F45" s="23"/>
      <c r="G45" s="23"/>
      <c r="H45" s="23"/>
      <c r="I45" s="23"/>
      <c r="J45" s="23"/>
      <c r="K45" s="23"/>
      <c r="L45"/>
      <c r="M45"/>
      <c r="N45"/>
    </row>
    <row r="46" spans="1:14" ht="15" customHeight="1">
      <c r="A46" s="12">
        <v>1</v>
      </c>
      <c r="B46" s="60"/>
      <c r="C46" s="95" t="s">
        <v>26</v>
      </c>
      <c r="D46" s="95"/>
      <c r="E46" s="95"/>
      <c r="F46" s="52"/>
      <c r="G46" s="96"/>
      <c r="H46" s="96"/>
      <c r="I46" s="96"/>
      <c r="J46" s="96"/>
      <c r="K46" s="96"/>
      <c r="L46"/>
      <c r="M46" s="97" t="s">
        <v>19</v>
      </c>
      <c r="N46" s="39"/>
    </row>
    <row r="47" spans="1:14" ht="15" customHeight="1">
      <c r="A47" s="14">
        <v>2</v>
      </c>
      <c r="B47" s="23"/>
      <c r="C47" s="95" t="s">
        <v>27</v>
      </c>
      <c r="D47" s="95"/>
      <c r="E47" s="95"/>
      <c r="F47" s="52"/>
      <c r="G47" s="96"/>
      <c r="H47" s="96"/>
      <c r="I47" s="96"/>
      <c r="J47" s="96"/>
      <c r="K47" s="96"/>
      <c r="L47"/>
      <c r="M47" s="97"/>
      <c r="N47" s="39"/>
    </row>
    <row r="48" spans="1:14" ht="15" customHeight="1">
      <c r="A48" s="14">
        <v>3</v>
      </c>
      <c r="B48" s="23"/>
      <c r="C48" s="95" t="s">
        <v>28</v>
      </c>
      <c r="D48" s="95"/>
      <c r="E48" s="95"/>
      <c r="F48" s="52"/>
      <c r="G48" s="96"/>
      <c r="H48" s="96"/>
      <c r="I48" s="96"/>
      <c r="J48" s="96"/>
      <c r="K48" s="96"/>
      <c r="L48"/>
      <c r="M48" s="97"/>
      <c r="N48" s="39"/>
    </row>
    <row r="49" spans="1:14" ht="15" customHeight="1">
      <c r="A49" s="14">
        <v>4</v>
      </c>
      <c r="B49" s="23"/>
      <c r="C49" s="95" t="s">
        <v>29</v>
      </c>
      <c r="D49" s="95"/>
      <c r="E49" s="95"/>
      <c r="F49" s="52"/>
      <c r="G49" s="96"/>
      <c r="H49" s="96"/>
      <c r="I49" s="96"/>
      <c r="J49" s="96"/>
      <c r="K49" s="96"/>
      <c r="L49"/>
      <c r="M49" s="97"/>
      <c r="N49" s="39"/>
    </row>
    <row r="50" spans="1:14" ht="6" customHeight="1">
      <c r="A50"/>
      <c r="C50"/>
      <c r="D50"/>
      <c r="E50"/>
      <c r="F50"/>
      <c r="G50"/>
      <c r="H50"/>
      <c r="I50"/>
      <c r="J50"/>
      <c r="K50"/>
      <c r="L50"/>
      <c r="M50"/>
      <c r="N50"/>
    </row>
    <row r="51" spans="1:14" ht="15" customHeight="1">
      <c r="A51"/>
      <c r="C51" s="83" t="s">
        <v>30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56"/>
    </row>
    <row r="52" spans="1:14" ht="4.5" customHeight="1">
      <c r="A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customHeight="1">
      <c r="A53"/>
      <c r="C53" s="74" t="s">
        <v>31</v>
      </c>
      <c r="D53"/>
      <c r="E53" s="98" t="s">
        <v>32</v>
      </c>
      <c r="F53" s="98"/>
      <c r="G53" s="98"/>
      <c r="H53" s="98"/>
      <c r="I53" s="98"/>
      <c r="J53" s="98"/>
      <c r="K53" s="98"/>
      <c r="L53"/>
      <c r="M53" s="74" t="s">
        <v>19</v>
      </c>
      <c r="N53" s="7"/>
    </row>
    <row r="54" spans="1:14" ht="3" customHeight="1">
      <c r="A54"/>
      <c r="C54"/>
      <c r="D54"/>
      <c r="E54"/>
      <c r="F54"/>
      <c r="G54" s="77"/>
      <c r="H54"/>
      <c r="I54"/>
      <c r="J54"/>
      <c r="K54"/>
      <c r="L54"/>
      <c r="M54"/>
      <c r="N54"/>
    </row>
    <row r="55" spans="1:14">
      <c r="A55" s="12">
        <v>1</v>
      </c>
      <c r="C55" s="51"/>
      <c r="D55"/>
      <c r="E55" s="91"/>
      <c r="F55" s="91"/>
      <c r="G55" s="91"/>
      <c r="H55" s="91"/>
      <c r="I55" s="91"/>
      <c r="J55" s="91"/>
      <c r="K55" s="91"/>
      <c r="L55"/>
      <c r="M55" s="61"/>
      <c r="N55" s="43"/>
    </row>
    <row r="56" spans="1:14">
      <c r="A56" s="14">
        <v>2</v>
      </c>
      <c r="C56" s="51"/>
      <c r="D56"/>
      <c r="E56" s="91"/>
      <c r="F56" s="91"/>
      <c r="G56" s="91"/>
      <c r="H56" s="91"/>
      <c r="I56" s="91"/>
      <c r="J56" s="91"/>
      <c r="K56" s="91"/>
      <c r="L56"/>
      <c r="M56" s="61"/>
      <c r="N56" s="43"/>
    </row>
    <row r="57" spans="1:14">
      <c r="A57" s="14">
        <v>3</v>
      </c>
      <c r="C57" s="51"/>
      <c r="D57"/>
      <c r="E57" s="91"/>
      <c r="F57" s="91"/>
      <c r="G57" s="91"/>
      <c r="H57" s="91"/>
      <c r="I57" s="91"/>
      <c r="J57" s="91"/>
      <c r="K57" s="91"/>
      <c r="L57"/>
      <c r="M57" s="61"/>
      <c r="N57" s="43"/>
    </row>
    <row r="58" spans="1:14">
      <c r="A58" s="14">
        <v>4</v>
      </c>
      <c r="C58" s="51"/>
      <c r="D58"/>
      <c r="E58" s="91"/>
      <c r="F58" s="91"/>
      <c r="G58" s="91"/>
      <c r="H58" s="91"/>
      <c r="I58" s="91"/>
      <c r="J58" s="91"/>
      <c r="K58" s="91"/>
      <c r="L58"/>
      <c r="M58" s="61"/>
      <c r="N58" s="43"/>
    </row>
    <row r="59" spans="1:14">
      <c r="A59" s="14">
        <v>5</v>
      </c>
      <c r="C59" s="51"/>
      <c r="D59"/>
      <c r="E59" s="91"/>
      <c r="F59" s="91"/>
      <c r="G59" s="91"/>
      <c r="H59" s="91"/>
      <c r="I59" s="91"/>
      <c r="J59" s="91"/>
      <c r="K59" s="91"/>
      <c r="L59"/>
      <c r="M59" s="33"/>
      <c r="N59" s="43"/>
    </row>
    <row r="60" spans="1:14">
      <c r="A60" s="14">
        <v>6</v>
      </c>
      <c r="C60" s="51"/>
      <c r="D60"/>
      <c r="E60" s="91"/>
      <c r="F60" s="91"/>
      <c r="G60" s="91"/>
      <c r="H60" s="91"/>
      <c r="I60" s="91"/>
      <c r="J60" s="91"/>
      <c r="K60" s="91"/>
      <c r="L60"/>
      <c r="M60" s="33"/>
      <c r="N60" s="43"/>
    </row>
    <row r="61" spans="1:14">
      <c r="A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customHeight="1">
      <c r="A62"/>
      <c r="C62" s="83" t="s">
        <v>33</v>
      </c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56"/>
    </row>
    <row r="63" spans="1:14" ht="3.75" customHeight="1">
      <c r="A63"/>
      <c r="C63" s="57"/>
      <c r="D63" s="5"/>
      <c r="E63" s="5"/>
      <c r="F63" s="5"/>
      <c r="G63" s="5"/>
      <c r="H63" s="5"/>
      <c r="I63" s="5"/>
      <c r="J63" s="5"/>
      <c r="K63" s="5"/>
      <c r="L63" s="5"/>
      <c r="M63"/>
      <c r="N63"/>
    </row>
    <row r="64" spans="1:14" ht="15" customHeight="1">
      <c r="A64"/>
      <c r="C64" s="92" t="s">
        <v>21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56"/>
    </row>
    <row r="65" spans="1:14" ht="5.25" customHeight="1">
      <c r="A65"/>
      <c r="C65" s="58"/>
      <c r="D65" s="23"/>
      <c r="E65" s="23"/>
      <c r="F65" s="23"/>
      <c r="G65" s="23"/>
      <c r="H65" s="23"/>
      <c r="I65" s="23"/>
      <c r="J65" s="23"/>
      <c r="K65" s="23"/>
      <c r="L65"/>
      <c r="M65" s="59"/>
      <c r="N65" s="56"/>
    </row>
    <row r="66" spans="1:14" ht="13.5" customHeight="1">
      <c r="A66"/>
      <c r="C66" s="93" t="s">
        <v>34</v>
      </c>
      <c r="D66" s="93"/>
      <c r="E66" s="93"/>
      <c r="F66" s="7"/>
      <c r="G66" s="93" t="s">
        <v>35</v>
      </c>
      <c r="H66" s="93"/>
      <c r="I66" s="93"/>
      <c r="J66" s="93"/>
      <c r="K66" s="93"/>
      <c r="L66" s="93"/>
      <c r="M66" s="93"/>
      <c r="N66" s="7"/>
    </row>
    <row r="67" spans="1:14" ht="3.75" customHeight="1">
      <c r="A67"/>
      <c r="C67" s="58"/>
      <c r="D67" s="23"/>
      <c r="E67" s="23"/>
      <c r="F67" s="23"/>
      <c r="G67" s="23"/>
      <c r="H67" s="23"/>
      <c r="I67" s="23"/>
      <c r="J67" s="23"/>
      <c r="K67" s="23"/>
      <c r="L67"/>
      <c r="M67" s="59"/>
      <c r="N67" s="56"/>
    </row>
    <row r="68" spans="1:14">
      <c r="A68" s="12">
        <v>1</v>
      </c>
      <c r="C68" s="99"/>
      <c r="D68" s="99"/>
      <c r="E68" s="99"/>
      <c r="F68" s="52"/>
      <c r="G68" s="96"/>
      <c r="H68" s="96"/>
      <c r="I68" s="96"/>
      <c r="J68" s="96"/>
      <c r="K68" s="96"/>
      <c r="L68" s="96"/>
      <c r="M68" s="96"/>
      <c r="N68" s="43"/>
    </row>
    <row r="69" spans="1:14">
      <c r="A69" s="14">
        <v>2</v>
      </c>
      <c r="C69" s="100"/>
      <c r="D69" s="100"/>
      <c r="E69" s="100"/>
      <c r="F69" s="52"/>
      <c r="G69" s="96"/>
      <c r="H69" s="96"/>
      <c r="I69" s="96"/>
      <c r="J69" s="96"/>
      <c r="K69" s="96"/>
      <c r="L69" s="96"/>
      <c r="M69" s="96"/>
      <c r="N69" s="43"/>
    </row>
    <row r="70" spans="1:14">
      <c r="A70" s="14">
        <v>3</v>
      </c>
      <c r="C70" s="100"/>
      <c r="D70" s="100"/>
      <c r="E70" s="100"/>
      <c r="F70" s="52"/>
      <c r="G70" s="96"/>
      <c r="H70" s="96"/>
      <c r="I70" s="96"/>
      <c r="J70" s="96"/>
      <c r="K70" s="96"/>
      <c r="L70" s="96"/>
      <c r="M70" s="96"/>
      <c r="N70" s="43"/>
    </row>
    <row r="71" spans="1:14">
      <c r="A71" s="14">
        <v>4</v>
      </c>
      <c r="C71" s="100"/>
      <c r="D71" s="100"/>
      <c r="E71" s="100"/>
      <c r="F71" s="52"/>
      <c r="G71" s="96"/>
      <c r="H71" s="96"/>
      <c r="I71" s="96"/>
      <c r="J71" s="96"/>
      <c r="K71" s="96"/>
      <c r="L71" s="96"/>
      <c r="M71" s="96"/>
      <c r="N71" s="39"/>
    </row>
    <row r="72" spans="1:14">
      <c r="A72" s="14">
        <v>5</v>
      </c>
      <c r="C72" s="100"/>
      <c r="D72" s="100"/>
      <c r="E72" s="100"/>
      <c r="F72"/>
      <c r="G72" s="96"/>
      <c r="H72" s="96"/>
      <c r="I72" s="96"/>
      <c r="J72" s="96"/>
      <c r="K72" s="96"/>
      <c r="L72" s="96"/>
      <c r="M72" s="96"/>
      <c r="N72" s="39"/>
    </row>
    <row r="73" spans="1:14">
      <c r="A73" s="14">
        <v>6</v>
      </c>
      <c r="C73" s="100"/>
      <c r="D73" s="100"/>
      <c r="E73" s="100"/>
      <c r="F73"/>
      <c r="G73" s="96"/>
      <c r="H73" s="96"/>
      <c r="I73" s="96"/>
      <c r="J73" s="96"/>
      <c r="K73" s="96"/>
      <c r="L73" s="96"/>
      <c r="M73" s="96"/>
      <c r="N73" s="39"/>
    </row>
    <row r="74" spans="1:14" ht="4.5" customHeight="1">
      <c r="C74"/>
      <c r="D74"/>
      <c r="E74"/>
      <c r="F74"/>
      <c r="G74"/>
      <c r="H74"/>
      <c r="I74"/>
      <c r="J74"/>
      <c r="K74"/>
      <c r="L74"/>
      <c r="M74"/>
      <c r="N74"/>
    </row>
    <row r="75" spans="1:14" ht="4.5" customHeight="1">
      <c r="C75"/>
      <c r="D75"/>
      <c r="E75"/>
      <c r="F75"/>
      <c r="G75"/>
      <c r="H75"/>
      <c r="I75"/>
      <c r="J75"/>
      <c r="K75"/>
      <c r="L75"/>
      <c r="M75"/>
      <c r="N75"/>
    </row>
    <row r="76" spans="1:14" ht="15" customHeight="1">
      <c r="C76" s="83" t="s">
        <v>36</v>
      </c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56"/>
    </row>
    <row r="77" spans="1:14" ht="3.75" customHeight="1">
      <c r="C77"/>
      <c r="D77"/>
      <c r="E77"/>
      <c r="F77"/>
      <c r="G77"/>
      <c r="H77"/>
      <c r="I77"/>
      <c r="J77"/>
      <c r="K77"/>
      <c r="L77"/>
      <c r="M77"/>
    </row>
    <row r="78" spans="1:14"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1:14"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1:14"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3:13"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3:13"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</sheetData>
  <mergeCells count="64">
    <mergeCell ref="C73:E73"/>
    <mergeCell ref="G73:M73"/>
    <mergeCell ref="C76:M76"/>
    <mergeCell ref="C78:M82"/>
    <mergeCell ref="C70:E70"/>
    <mergeCell ref="G70:M70"/>
    <mergeCell ref="C71:E71"/>
    <mergeCell ref="G71:M71"/>
    <mergeCell ref="C72:E72"/>
    <mergeCell ref="G72:M72"/>
    <mergeCell ref="C66:E66"/>
    <mergeCell ref="G66:M66"/>
    <mergeCell ref="C68:E68"/>
    <mergeCell ref="G68:M68"/>
    <mergeCell ref="C69:E69"/>
    <mergeCell ref="G69:M69"/>
    <mergeCell ref="E58:K58"/>
    <mergeCell ref="E59:K59"/>
    <mergeCell ref="E60:K60"/>
    <mergeCell ref="C62:M62"/>
    <mergeCell ref="C64:M64"/>
    <mergeCell ref="C51:M51"/>
    <mergeCell ref="E53:K53"/>
    <mergeCell ref="E55:K55"/>
    <mergeCell ref="E56:K56"/>
    <mergeCell ref="E57:K57"/>
    <mergeCell ref="C42:M42"/>
    <mergeCell ref="C44:M44"/>
    <mergeCell ref="C46:E46"/>
    <mergeCell ref="G46:K46"/>
    <mergeCell ref="M46:M49"/>
    <mergeCell ref="C47:E47"/>
    <mergeCell ref="G47:K47"/>
    <mergeCell ref="C48:E48"/>
    <mergeCell ref="G48:K48"/>
    <mergeCell ref="C49:E49"/>
    <mergeCell ref="G49:K49"/>
    <mergeCell ref="C38:E38"/>
    <mergeCell ref="G38:I38"/>
    <mergeCell ref="C39:E39"/>
    <mergeCell ref="G39:I39"/>
    <mergeCell ref="C40:E40"/>
    <mergeCell ref="G40:I40"/>
    <mergeCell ref="C31:M31"/>
    <mergeCell ref="C33:M33"/>
    <mergeCell ref="C35:E35"/>
    <mergeCell ref="G35:I35"/>
    <mergeCell ref="C37:E37"/>
    <mergeCell ref="G37:I37"/>
    <mergeCell ref="E15:G15"/>
    <mergeCell ref="E16:G16"/>
    <mergeCell ref="E17:G17"/>
    <mergeCell ref="E18:G18"/>
    <mergeCell ref="C20:M20"/>
    <mergeCell ref="E10:G10"/>
    <mergeCell ref="E11:G11"/>
    <mergeCell ref="E12:G12"/>
    <mergeCell ref="E13:G13"/>
    <mergeCell ref="E14:G14"/>
    <mergeCell ref="D2:M3"/>
    <mergeCell ref="D5:M5"/>
    <mergeCell ref="E7:G7"/>
    <mergeCell ref="K8:L8"/>
    <mergeCell ref="E9:G9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7"/>
  <sheetViews>
    <sheetView showRowColHeaders="0" view="pageBreakPreview" zoomScaleNormal="100" workbookViewId="0">
      <selection activeCell="A3" sqref="A3"/>
    </sheetView>
  </sheetViews>
  <sheetFormatPr baseColWidth="10" defaultColWidth="8.83203125" defaultRowHeight="15"/>
  <cols>
    <col min="1" max="1" width="35"/>
    <col min="2" max="2" width="41.1640625"/>
    <col min="3" max="1025" width="10.83203125"/>
  </cols>
  <sheetData>
    <row r="1" spans="1:2">
      <c r="A1" s="62"/>
      <c r="B1" s="63"/>
    </row>
    <row r="2" spans="1:2" ht="15.75" customHeight="1">
      <c r="A2" s="102" t="s">
        <v>37</v>
      </c>
      <c r="B2" s="102"/>
    </row>
    <row r="3" spans="1:2" ht="16.5" customHeight="1">
      <c r="A3" s="103" t="s">
        <v>38</v>
      </c>
      <c r="B3" s="103"/>
    </row>
    <row r="4" spans="1:2" ht="10.5" customHeight="1">
      <c r="A4" s="64"/>
      <c r="B4" s="65"/>
    </row>
    <row r="5" spans="1:2">
      <c r="A5" s="66" t="s">
        <v>39</v>
      </c>
      <c r="B5" s="67">
        <f>COUNTA(B7:B136)</f>
        <v>130</v>
      </c>
    </row>
    <row r="6" spans="1:2">
      <c r="A6" s="68" t="s">
        <v>40</v>
      </c>
      <c r="B6" s="68" t="s">
        <v>41</v>
      </c>
    </row>
    <row r="7" spans="1:2">
      <c r="A7" s="69" t="s">
        <v>42</v>
      </c>
      <c r="B7" s="69" t="s">
        <v>43</v>
      </c>
    </row>
    <row r="8" spans="1:2">
      <c r="A8" s="69" t="s">
        <v>44</v>
      </c>
      <c r="B8" s="69" t="s">
        <v>45</v>
      </c>
    </row>
    <row r="9" spans="1:2">
      <c r="A9" s="69" t="s">
        <v>42</v>
      </c>
      <c r="B9" s="69" t="s">
        <v>46</v>
      </c>
    </row>
    <row r="10" spans="1:2">
      <c r="A10" s="69" t="s">
        <v>44</v>
      </c>
      <c r="B10" s="69" t="s">
        <v>47</v>
      </c>
    </row>
    <row r="11" spans="1:2">
      <c r="A11" s="69" t="s">
        <v>44</v>
      </c>
      <c r="B11" s="69" t="s">
        <v>48</v>
      </c>
    </row>
    <row r="12" spans="1:2">
      <c r="A12" s="70" t="s">
        <v>44</v>
      </c>
      <c r="B12" s="70" t="s">
        <v>49</v>
      </c>
    </row>
    <row r="13" spans="1:2">
      <c r="A13" s="70" t="s">
        <v>44</v>
      </c>
      <c r="B13" s="70" t="s">
        <v>50</v>
      </c>
    </row>
    <row r="14" spans="1:2">
      <c r="A14" s="70" t="s">
        <v>44</v>
      </c>
      <c r="B14" s="70" t="s">
        <v>51</v>
      </c>
    </row>
    <row r="15" spans="1:2">
      <c r="A15" s="70" t="s">
        <v>52</v>
      </c>
      <c r="B15" s="70" t="s">
        <v>53</v>
      </c>
    </row>
    <row r="16" spans="1:2">
      <c r="A16" s="69" t="s">
        <v>44</v>
      </c>
      <c r="B16" s="69" t="s">
        <v>54</v>
      </c>
    </row>
    <row r="17" spans="1:2">
      <c r="A17" s="69" t="s">
        <v>42</v>
      </c>
      <c r="B17" s="69" t="s">
        <v>55</v>
      </c>
    </row>
    <row r="18" spans="1:2">
      <c r="A18" s="69" t="s">
        <v>44</v>
      </c>
      <c r="B18" s="69" t="s">
        <v>56</v>
      </c>
    </row>
    <row r="19" spans="1:2">
      <c r="A19" s="69" t="s">
        <v>44</v>
      </c>
      <c r="B19" s="69" t="s">
        <v>57</v>
      </c>
    </row>
    <row r="20" spans="1:2">
      <c r="A20" s="69" t="s">
        <v>44</v>
      </c>
      <c r="B20" s="69" t="s">
        <v>58</v>
      </c>
    </row>
    <row r="21" spans="1:2">
      <c r="A21" s="69" t="s">
        <v>44</v>
      </c>
      <c r="B21" s="69" t="s">
        <v>59</v>
      </c>
    </row>
    <row r="22" spans="1:2">
      <c r="A22" s="69" t="s">
        <v>42</v>
      </c>
      <c r="B22" s="69" t="s">
        <v>60</v>
      </c>
    </row>
    <row r="23" spans="1:2">
      <c r="A23" s="70" t="s">
        <v>44</v>
      </c>
      <c r="B23" s="70" t="s">
        <v>61</v>
      </c>
    </row>
    <row r="24" spans="1:2">
      <c r="A24" s="70" t="s">
        <v>44</v>
      </c>
      <c r="B24" s="70" t="s">
        <v>62</v>
      </c>
    </row>
    <row r="25" spans="1:2">
      <c r="A25" s="69" t="s">
        <v>42</v>
      </c>
      <c r="B25" s="69" t="s">
        <v>63</v>
      </c>
    </row>
    <row r="26" spans="1:2">
      <c r="A26" s="70" t="s">
        <v>44</v>
      </c>
      <c r="B26" s="70" t="s">
        <v>64</v>
      </c>
    </row>
    <row r="27" spans="1:2">
      <c r="A27" s="69" t="s">
        <v>44</v>
      </c>
      <c r="B27" s="69" t="s">
        <v>65</v>
      </c>
    </row>
    <row r="28" spans="1:2">
      <c r="A28" s="69" t="s">
        <v>66</v>
      </c>
      <c r="B28" s="69" t="s">
        <v>67</v>
      </c>
    </row>
    <row r="29" spans="1:2">
      <c r="A29" s="70" t="s">
        <v>66</v>
      </c>
      <c r="B29" s="70" t="s">
        <v>68</v>
      </c>
    </row>
    <row r="30" spans="1:2">
      <c r="A30" s="70" t="s">
        <v>44</v>
      </c>
      <c r="B30" s="70" t="s">
        <v>69</v>
      </c>
    </row>
    <row r="31" spans="1:2">
      <c r="A31" s="69" t="s">
        <v>52</v>
      </c>
      <c r="B31" s="69" t="s">
        <v>70</v>
      </c>
    </row>
    <row r="32" spans="1:2">
      <c r="A32" s="69" t="s">
        <v>52</v>
      </c>
      <c r="B32" s="69" t="s">
        <v>71</v>
      </c>
    </row>
    <row r="33" spans="1:2">
      <c r="A33" s="69" t="s">
        <v>44</v>
      </c>
      <c r="B33" s="69" t="s">
        <v>72</v>
      </c>
    </row>
    <row r="34" spans="1:2">
      <c r="A34" s="70" t="s">
        <v>73</v>
      </c>
      <c r="B34" s="70" t="s">
        <v>74</v>
      </c>
    </row>
    <row r="35" spans="1:2">
      <c r="A35" s="69" t="s">
        <v>73</v>
      </c>
      <c r="B35" s="69" t="s">
        <v>75</v>
      </c>
    </row>
    <row r="36" spans="1:2">
      <c r="A36" s="70" t="s">
        <v>73</v>
      </c>
      <c r="B36" s="70" t="s">
        <v>76</v>
      </c>
    </row>
    <row r="37" spans="1:2">
      <c r="A37" s="70" t="s">
        <v>73</v>
      </c>
      <c r="B37" s="70" t="s">
        <v>77</v>
      </c>
    </row>
    <row r="38" spans="1:2">
      <c r="A38" s="70" t="s">
        <v>73</v>
      </c>
      <c r="B38" s="70" t="s">
        <v>78</v>
      </c>
    </row>
    <row r="39" spans="1:2">
      <c r="A39" s="69" t="s">
        <v>42</v>
      </c>
      <c r="B39" s="69" t="s">
        <v>79</v>
      </c>
    </row>
    <row r="40" spans="1:2">
      <c r="A40" s="69" t="s">
        <v>44</v>
      </c>
      <c r="B40" s="69" t="s">
        <v>80</v>
      </c>
    </row>
    <row r="41" spans="1:2">
      <c r="A41" s="69" t="s">
        <v>42</v>
      </c>
      <c r="B41" s="69" t="s">
        <v>81</v>
      </c>
    </row>
    <row r="42" spans="1:2">
      <c r="A42" s="69" t="s">
        <v>44</v>
      </c>
      <c r="B42" s="69" t="s">
        <v>82</v>
      </c>
    </row>
    <row r="43" spans="1:2">
      <c r="A43" s="70" t="s">
        <v>44</v>
      </c>
      <c r="B43" s="70" t="s">
        <v>83</v>
      </c>
    </row>
    <row r="44" spans="1:2">
      <c r="A44" s="69" t="s">
        <v>42</v>
      </c>
      <c r="B44" s="69" t="s">
        <v>84</v>
      </c>
    </row>
    <row r="45" spans="1:2">
      <c r="A45" s="70" t="s">
        <v>44</v>
      </c>
      <c r="B45" s="70" t="s">
        <v>85</v>
      </c>
    </row>
    <row r="46" spans="1:2">
      <c r="A46" s="70" t="s">
        <v>44</v>
      </c>
      <c r="B46" s="70" t="s">
        <v>86</v>
      </c>
    </row>
    <row r="47" spans="1:2">
      <c r="A47" s="69" t="s">
        <v>44</v>
      </c>
      <c r="B47" s="69" t="s">
        <v>87</v>
      </c>
    </row>
    <row r="48" spans="1:2">
      <c r="A48" s="70" t="s">
        <v>44</v>
      </c>
      <c r="B48" s="70" t="s">
        <v>88</v>
      </c>
    </row>
    <row r="49" spans="1:2">
      <c r="A49" s="69" t="s">
        <v>44</v>
      </c>
      <c r="B49" s="69" t="s">
        <v>89</v>
      </c>
    </row>
    <row r="50" spans="1:2">
      <c r="A50" s="70" t="s">
        <v>44</v>
      </c>
      <c r="B50" s="70" t="s">
        <v>90</v>
      </c>
    </row>
    <row r="51" spans="1:2">
      <c r="A51" s="70" t="s">
        <v>44</v>
      </c>
      <c r="B51" s="70" t="s">
        <v>91</v>
      </c>
    </row>
    <row r="52" spans="1:2">
      <c r="A52" s="70" t="s">
        <v>44</v>
      </c>
      <c r="B52" s="70" t="s">
        <v>92</v>
      </c>
    </row>
    <row r="53" spans="1:2">
      <c r="A53" s="70" t="s">
        <v>44</v>
      </c>
      <c r="B53" s="70" t="s">
        <v>93</v>
      </c>
    </row>
    <row r="54" spans="1:2">
      <c r="A54" s="70" t="s">
        <v>44</v>
      </c>
      <c r="B54" s="70" t="s">
        <v>94</v>
      </c>
    </row>
    <row r="55" spans="1:2">
      <c r="A55" s="69" t="s">
        <v>44</v>
      </c>
      <c r="B55" s="69" t="s">
        <v>95</v>
      </c>
    </row>
    <row r="56" spans="1:2">
      <c r="A56" s="69" t="s">
        <v>52</v>
      </c>
      <c r="B56" s="69" t="s">
        <v>96</v>
      </c>
    </row>
    <row r="57" spans="1:2">
      <c r="A57" s="69" t="s">
        <v>44</v>
      </c>
      <c r="B57" s="69" t="s">
        <v>97</v>
      </c>
    </row>
    <row r="58" spans="1:2">
      <c r="A58" s="69" t="s">
        <v>44</v>
      </c>
      <c r="B58" s="69" t="s">
        <v>98</v>
      </c>
    </row>
    <row r="59" spans="1:2">
      <c r="A59" s="69" t="s">
        <v>44</v>
      </c>
      <c r="B59" s="69" t="s">
        <v>99</v>
      </c>
    </row>
    <row r="60" spans="1:2">
      <c r="A60" s="69" t="s">
        <v>44</v>
      </c>
      <c r="B60" s="69" t="s">
        <v>100</v>
      </c>
    </row>
    <row r="61" spans="1:2">
      <c r="A61" s="69" t="s">
        <v>44</v>
      </c>
      <c r="B61" s="69" t="s">
        <v>101</v>
      </c>
    </row>
    <row r="62" spans="1:2">
      <c r="A62" s="69" t="s">
        <v>44</v>
      </c>
      <c r="B62" s="69" t="s">
        <v>102</v>
      </c>
    </row>
    <row r="63" spans="1:2">
      <c r="A63" s="69" t="s">
        <v>44</v>
      </c>
      <c r="B63" s="69" t="s">
        <v>103</v>
      </c>
    </row>
    <row r="64" spans="1:2">
      <c r="A64" s="69" t="s">
        <v>44</v>
      </c>
      <c r="B64" s="69" t="s">
        <v>104</v>
      </c>
    </row>
    <row r="65" spans="1:2">
      <c r="A65" s="69" t="s">
        <v>44</v>
      </c>
      <c r="B65" s="69" t="s">
        <v>105</v>
      </c>
    </row>
    <row r="66" spans="1:2">
      <c r="A66" s="69" t="s">
        <v>44</v>
      </c>
      <c r="B66" s="69" t="s">
        <v>106</v>
      </c>
    </row>
    <row r="67" spans="1:2">
      <c r="A67" s="69" t="s">
        <v>44</v>
      </c>
      <c r="B67" s="69" t="s">
        <v>107</v>
      </c>
    </row>
    <row r="68" spans="1:2">
      <c r="A68" s="70" t="s">
        <v>66</v>
      </c>
      <c r="B68" s="69" t="s">
        <v>108</v>
      </c>
    </row>
    <row r="69" spans="1:2">
      <c r="A69" s="69" t="s">
        <v>44</v>
      </c>
      <c r="B69" s="69" t="s">
        <v>109</v>
      </c>
    </row>
    <row r="70" spans="1:2">
      <c r="A70" s="70" t="s">
        <v>66</v>
      </c>
      <c r="B70" s="70" t="s">
        <v>110</v>
      </c>
    </row>
    <row r="71" spans="1:2">
      <c r="A71" s="69" t="s">
        <v>44</v>
      </c>
      <c r="B71" s="69" t="s">
        <v>111</v>
      </c>
    </row>
    <row r="72" spans="1:2">
      <c r="A72" s="69" t="s">
        <v>44</v>
      </c>
      <c r="B72" s="69" t="s">
        <v>112</v>
      </c>
    </row>
    <row r="73" spans="1:2">
      <c r="A73" s="69" t="s">
        <v>44</v>
      </c>
      <c r="B73" s="69" t="s">
        <v>113</v>
      </c>
    </row>
    <row r="74" spans="1:2">
      <c r="A74" s="70" t="s">
        <v>44</v>
      </c>
      <c r="B74" s="70" t="s">
        <v>114</v>
      </c>
    </row>
    <row r="75" spans="1:2">
      <c r="A75" s="69" t="s">
        <v>66</v>
      </c>
      <c r="B75" s="69" t="s">
        <v>115</v>
      </c>
    </row>
    <row r="76" spans="1:2">
      <c r="A76" s="69" t="s">
        <v>44</v>
      </c>
      <c r="B76" s="69" t="s">
        <v>116</v>
      </c>
    </row>
    <row r="77" spans="1:2">
      <c r="A77" s="69" t="s">
        <v>44</v>
      </c>
      <c r="B77" s="69" t="s">
        <v>117</v>
      </c>
    </row>
    <row r="78" spans="1:2">
      <c r="A78" s="69" t="s">
        <v>42</v>
      </c>
      <c r="B78" s="69" t="s">
        <v>117</v>
      </c>
    </row>
    <row r="79" spans="1:2">
      <c r="A79" s="69" t="s">
        <v>52</v>
      </c>
      <c r="B79" s="69" t="s">
        <v>117</v>
      </c>
    </row>
    <row r="80" spans="1:2">
      <c r="A80" s="69" t="s">
        <v>44</v>
      </c>
      <c r="B80" s="69" t="s">
        <v>118</v>
      </c>
    </row>
    <row r="81" spans="1:2">
      <c r="A81" s="70" t="s">
        <v>44</v>
      </c>
      <c r="B81" s="70" t="s">
        <v>119</v>
      </c>
    </row>
    <row r="82" spans="1:2">
      <c r="A82" s="70" t="s">
        <v>44</v>
      </c>
      <c r="B82" s="70" t="s">
        <v>120</v>
      </c>
    </row>
    <row r="83" spans="1:2">
      <c r="A83" s="69" t="s">
        <v>42</v>
      </c>
      <c r="B83" s="69" t="s">
        <v>121</v>
      </c>
    </row>
    <row r="84" spans="1:2">
      <c r="A84" s="69" t="s">
        <v>52</v>
      </c>
      <c r="B84" s="69" t="s">
        <v>122</v>
      </c>
    </row>
    <row r="85" spans="1:2">
      <c r="A85" s="69" t="s">
        <v>44</v>
      </c>
      <c r="B85" s="69" t="s">
        <v>123</v>
      </c>
    </row>
    <row r="86" spans="1:2">
      <c r="A86" s="69" t="s">
        <v>52</v>
      </c>
      <c r="B86" s="69" t="s">
        <v>124</v>
      </c>
    </row>
    <row r="87" spans="1:2">
      <c r="A87" s="70" t="s">
        <v>44</v>
      </c>
      <c r="B87" s="70" t="s">
        <v>125</v>
      </c>
    </row>
    <row r="88" spans="1:2">
      <c r="A88" s="69" t="s">
        <v>44</v>
      </c>
      <c r="B88" s="69" t="s">
        <v>126</v>
      </c>
    </row>
    <row r="89" spans="1:2">
      <c r="A89" s="69" t="s">
        <v>44</v>
      </c>
      <c r="B89" s="69" t="s">
        <v>127</v>
      </c>
    </row>
    <row r="90" spans="1:2">
      <c r="A90" s="69" t="s">
        <v>44</v>
      </c>
      <c r="B90" s="69" t="s">
        <v>128</v>
      </c>
    </row>
    <row r="91" spans="1:2">
      <c r="A91" s="69" t="s">
        <v>44</v>
      </c>
      <c r="B91" s="69" t="s">
        <v>129</v>
      </c>
    </row>
    <row r="92" spans="1:2">
      <c r="A92" s="69" t="s">
        <v>44</v>
      </c>
      <c r="B92" s="69" t="s">
        <v>130</v>
      </c>
    </row>
    <row r="93" spans="1:2">
      <c r="A93" s="69" t="s">
        <v>52</v>
      </c>
      <c r="B93" s="69" t="s">
        <v>131</v>
      </c>
    </row>
    <row r="94" spans="1:2">
      <c r="A94" s="70" t="s">
        <v>52</v>
      </c>
      <c r="B94" s="70" t="s">
        <v>132</v>
      </c>
    </row>
    <row r="95" spans="1:2">
      <c r="A95" s="69" t="s">
        <v>44</v>
      </c>
      <c r="B95" s="69" t="s">
        <v>133</v>
      </c>
    </row>
    <row r="96" spans="1:2">
      <c r="A96" s="70" t="s">
        <v>44</v>
      </c>
      <c r="B96" s="70" t="s">
        <v>134</v>
      </c>
    </row>
    <row r="97" spans="1:2">
      <c r="A97" s="69" t="s">
        <v>44</v>
      </c>
      <c r="B97" s="69" t="s">
        <v>135</v>
      </c>
    </row>
    <row r="98" spans="1:2">
      <c r="A98" s="69" t="s">
        <v>52</v>
      </c>
      <c r="B98" s="71" t="s">
        <v>136</v>
      </c>
    </row>
    <row r="99" spans="1:2">
      <c r="A99" s="69" t="s">
        <v>52</v>
      </c>
      <c r="B99" s="69" t="s">
        <v>137</v>
      </c>
    </row>
    <row r="100" spans="1:2">
      <c r="A100" s="70" t="s">
        <v>44</v>
      </c>
      <c r="B100" s="70" t="s">
        <v>138</v>
      </c>
    </row>
    <row r="101" spans="1:2">
      <c r="A101" s="70" t="s">
        <v>44</v>
      </c>
      <c r="B101" s="70" t="s">
        <v>139</v>
      </c>
    </row>
    <row r="102" spans="1:2">
      <c r="A102" s="69" t="s">
        <v>44</v>
      </c>
      <c r="B102" s="69" t="s">
        <v>140</v>
      </c>
    </row>
    <row r="103" spans="1:2">
      <c r="A103" s="69" t="s">
        <v>44</v>
      </c>
      <c r="B103" s="69" t="s">
        <v>141</v>
      </c>
    </row>
    <row r="104" spans="1:2">
      <c r="A104" s="70" t="s">
        <v>44</v>
      </c>
      <c r="B104" s="70" t="s">
        <v>142</v>
      </c>
    </row>
    <row r="105" spans="1:2">
      <c r="A105" s="70" t="s">
        <v>44</v>
      </c>
      <c r="B105" s="70" t="s">
        <v>143</v>
      </c>
    </row>
    <row r="106" spans="1:2">
      <c r="A106" s="70" t="s">
        <v>44</v>
      </c>
      <c r="B106" s="70" t="s">
        <v>144</v>
      </c>
    </row>
    <row r="107" spans="1:2">
      <c r="A107" s="70" t="s">
        <v>44</v>
      </c>
      <c r="B107" s="70" t="s">
        <v>145</v>
      </c>
    </row>
    <row r="108" spans="1:2">
      <c r="A108" s="69" t="s">
        <v>52</v>
      </c>
      <c r="B108" s="69" t="s">
        <v>146</v>
      </c>
    </row>
    <row r="109" spans="1:2">
      <c r="A109" s="69" t="s">
        <v>52</v>
      </c>
      <c r="B109" s="69" t="s">
        <v>147</v>
      </c>
    </row>
    <row r="110" spans="1:2">
      <c r="A110" s="70" t="s">
        <v>66</v>
      </c>
      <c r="B110" s="70" t="s">
        <v>148</v>
      </c>
    </row>
    <row r="111" spans="1:2">
      <c r="A111" s="69" t="s">
        <v>44</v>
      </c>
      <c r="B111" s="69" t="s">
        <v>149</v>
      </c>
    </row>
    <row r="112" spans="1:2">
      <c r="A112" s="69" t="s">
        <v>52</v>
      </c>
      <c r="B112" s="69" t="s">
        <v>150</v>
      </c>
    </row>
    <row r="113" spans="1:2">
      <c r="A113" s="69" t="s">
        <v>52</v>
      </c>
      <c r="B113" s="69" t="s">
        <v>151</v>
      </c>
    </row>
    <row r="114" spans="1:2">
      <c r="A114" s="70" t="s">
        <v>52</v>
      </c>
      <c r="B114" s="70" t="s">
        <v>152</v>
      </c>
    </row>
    <row r="115" spans="1:2">
      <c r="A115" s="69" t="s">
        <v>73</v>
      </c>
      <c r="B115" s="69" t="s">
        <v>153</v>
      </c>
    </row>
    <row r="116" spans="1:2">
      <c r="A116" s="70" t="s">
        <v>66</v>
      </c>
      <c r="B116" s="70" t="s">
        <v>154</v>
      </c>
    </row>
    <row r="117" spans="1:2">
      <c r="A117" s="69" t="s">
        <v>73</v>
      </c>
      <c r="B117" s="69" t="s">
        <v>155</v>
      </c>
    </row>
    <row r="118" spans="1:2">
      <c r="A118" s="70" t="s">
        <v>44</v>
      </c>
      <c r="B118" s="70" t="s">
        <v>156</v>
      </c>
    </row>
    <row r="119" spans="1:2">
      <c r="A119" s="69" t="s">
        <v>42</v>
      </c>
      <c r="B119" s="69" t="s">
        <v>157</v>
      </c>
    </row>
    <row r="120" spans="1:2">
      <c r="A120" s="70" t="s">
        <v>66</v>
      </c>
      <c r="B120" s="70" t="s">
        <v>158</v>
      </c>
    </row>
    <row r="121" spans="1:2">
      <c r="A121" s="70" t="s">
        <v>159</v>
      </c>
      <c r="B121" s="70" t="s">
        <v>160</v>
      </c>
    </row>
    <row r="122" spans="1:2">
      <c r="A122" s="70" t="s">
        <v>52</v>
      </c>
      <c r="B122" s="70" t="s">
        <v>161</v>
      </c>
    </row>
    <row r="123" spans="1:2">
      <c r="A123" s="70" t="s">
        <v>159</v>
      </c>
      <c r="B123" s="70" t="s">
        <v>162</v>
      </c>
    </row>
    <row r="124" spans="1:2">
      <c r="A124" s="69" t="s">
        <v>159</v>
      </c>
      <c r="B124" s="69" t="s">
        <v>163</v>
      </c>
    </row>
    <row r="125" spans="1:2">
      <c r="A125" s="69" t="s">
        <v>159</v>
      </c>
      <c r="B125" s="69" t="s">
        <v>164</v>
      </c>
    </row>
    <row r="126" spans="1:2">
      <c r="A126" s="70" t="s">
        <v>44</v>
      </c>
      <c r="B126" s="70" t="s">
        <v>165</v>
      </c>
    </row>
    <row r="127" spans="1:2">
      <c r="A127" s="69" t="s">
        <v>44</v>
      </c>
      <c r="B127" s="69" t="s">
        <v>166</v>
      </c>
    </row>
    <row r="128" spans="1:2">
      <c r="A128" s="69" t="s">
        <v>44</v>
      </c>
      <c r="B128" s="69" t="s">
        <v>167</v>
      </c>
    </row>
    <row r="129" spans="1:2">
      <c r="A129" s="69" t="s">
        <v>44</v>
      </c>
      <c r="B129" s="69" t="s">
        <v>168</v>
      </c>
    </row>
    <row r="130" spans="1:2">
      <c r="A130" s="69" t="s">
        <v>44</v>
      </c>
      <c r="B130" s="69" t="s">
        <v>169</v>
      </c>
    </row>
    <row r="131" spans="1:2">
      <c r="A131" s="70" t="s">
        <v>44</v>
      </c>
      <c r="B131" s="70" t="s">
        <v>170</v>
      </c>
    </row>
    <row r="132" spans="1:2">
      <c r="A132" s="69" t="s">
        <v>52</v>
      </c>
      <c r="B132" s="69" t="s">
        <v>171</v>
      </c>
    </row>
    <row r="133" spans="1:2">
      <c r="A133" s="69" t="s">
        <v>52</v>
      </c>
      <c r="B133" s="69" t="s">
        <v>172</v>
      </c>
    </row>
    <row r="134" spans="1:2">
      <c r="A134" s="69" t="s">
        <v>52</v>
      </c>
      <c r="B134" s="69" t="s">
        <v>173</v>
      </c>
    </row>
    <row r="135" spans="1:2">
      <c r="A135" s="69" t="s">
        <v>44</v>
      </c>
      <c r="B135" s="70" t="s">
        <v>174</v>
      </c>
    </row>
    <row r="136" spans="1:2">
      <c r="A136" s="70" t="s">
        <v>44</v>
      </c>
      <c r="B136" s="70" t="s">
        <v>175</v>
      </c>
    </row>
    <row r="137" spans="1:2">
      <c r="A137" s="70" t="s">
        <v>176</v>
      </c>
      <c r="B137" s="70" t="s">
        <v>177</v>
      </c>
    </row>
    <row r="138" spans="1:2">
      <c r="A138" s="72"/>
      <c r="B138" s="72"/>
    </row>
    <row r="139" spans="1:2">
      <c r="A139" s="72"/>
      <c r="B139" s="72"/>
    </row>
    <row r="140" spans="1:2">
      <c r="A140" s="68" t="s">
        <v>178</v>
      </c>
    </row>
    <row r="141" spans="1:2">
      <c r="A141" s="73" t="s">
        <v>44</v>
      </c>
    </row>
    <row r="142" spans="1:2">
      <c r="A142" s="73" t="s">
        <v>52</v>
      </c>
    </row>
    <row r="143" spans="1:2">
      <c r="A143" s="73" t="s">
        <v>42</v>
      </c>
    </row>
    <row r="144" spans="1:2">
      <c r="A144" s="73" t="s">
        <v>66</v>
      </c>
    </row>
    <row r="145" spans="1:1">
      <c r="A145" s="73" t="s">
        <v>73</v>
      </c>
    </row>
    <row r="146" spans="1:1">
      <c r="A146" s="73" t="s">
        <v>159</v>
      </c>
    </row>
    <row r="147" spans="1:1">
      <c r="A147" s="73" t="s">
        <v>179</v>
      </c>
    </row>
  </sheetData>
  <mergeCells count="2">
    <mergeCell ref="A2:B2"/>
    <mergeCell ref="A3:B3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Informacion Pedido Firewall </vt:lpstr>
      <vt:lpstr>Datos Pedido</vt:lpstr>
      <vt:lpstr>Componentes BIA</vt:lpstr>
      <vt:lpstr>'Datos Pedido'!_FilterDatabase</vt:lpstr>
      <vt:lpstr>'Informacion Pedido Firewall '!_FilterDatabase</vt:lpstr>
      <vt:lpstr>'Informacion Pedido Firewall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Pedidos USM Reglas Firewall Grupo Bancolombia</dc:title>
  <dc:creator>joargome</dc:creator>
  <cp:lastModifiedBy>Anderson Mauricio Hernandez Arboleda</cp:lastModifiedBy>
  <cp:revision>0</cp:revision>
  <dcterms:created xsi:type="dcterms:W3CDTF">2009-11-24T15:09:21Z</dcterms:created>
  <dcterms:modified xsi:type="dcterms:W3CDTF">2020-07-01T16:15:17Z</dcterms:modified>
  <dc:language>en-US</dc:language>
</cp:coreProperties>
</file>