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I2022\TFG_software\Memoria\"/>
    </mc:Choice>
  </mc:AlternateContent>
  <xr:revisionPtr revIDLastSave="0" documentId="13_ncr:1_{26A4A8CE-033F-4D68-81C0-974741396249}" xr6:coauthVersionLast="47" xr6:coauthVersionMax="47" xr10:uidLastSave="{00000000-0000-0000-0000-000000000000}"/>
  <bookViews>
    <workbookView xWindow="0" yWindow="4095" windowWidth="29460" windowHeight="11385" xr2:uid="{0A05AE26-1BAC-4CB9-8565-36377A6165D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1" i="1"/>
  <c r="F39" i="1"/>
  <c r="F37" i="1"/>
  <c r="F35" i="1"/>
  <c r="F32" i="1"/>
  <c r="F33" i="1"/>
  <c r="F31" i="1"/>
  <c r="F25" i="1"/>
  <c r="F26" i="1"/>
  <c r="F27" i="1"/>
  <c r="F28" i="1"/>
  <c r="F29" i="1"/>
  <c r="F24" i="1"/>
  <c r="F19" i="1"/>
  <c r="F20" i="1"/>
  <c r="F21" i="1"/>
  <c r="F18" i="1"/>
  <c r="F13" i="1"/>
  <c r="F16" i="1"/>
  <c r="F12" i="1"/>
  <c r="F9" i="1"/>
  <c r="F10" i="1"/>
  <c r="F8" i="1"/>
  <c r="F5" i="1"/>
  <c r="F42" i="1" l="1"/>
</calcChain>
</file>

<file path=xl/sharedStrings.xml><?xml version="1.0" encoding="utf-8"?>
<sst xmlns="http://schemas.openxmlformats.org/spreadsheetml/2006/main" count="90" uniqueCount="56">
  <si>
    <t>Partida</t>
  </si>
  <si>
    <t>Concepto</t>
  </si>
  <si>
    <t>Unidades</t>
  </si>
  <si>
    <t>Importe</t>
  </si>
  <si>
    <t>Bibliografía</t>
  </si>
  <si>
    <t>Lectura de documentos</t>
  </si>
  <si>
    <t>Robot</t>
  </si>
  <si>
    <t>2.1</t>
  </si>
  <si>
    <t>Silicona</t>
  </si>
  <si>
    <t>Silicona TinSil 80-15</t>
  </si>
  <si>
    <t>Silicona Platsil FS-10 kit 900 gr.</t>
  </si>
  <si>
    <t>Silicona EASYPLAT 00-30 kit 2 kg.</t>
  </si>
  <si>
    <t>Impresión 3D</t>
  </si>
  <si>
    <t>2.2</t>
  </si>
  <si>
    <t>PLA BQ  1.75 mm 1kg</t>
  </si>
  <si>
    <t>Smartfil PVA 1.75 mm 750 gr.</t>
  </si>
  <si>
    <t>Horas impresión</t>
  </si>
  <si>
    <t>Fabricación</t>
  </si>
  <si>
    <t>Cera de parafina</t>
  </si>
  <si>
    <t>Guantes latex (caja)</t>
  </si>
  <si>
    <t>2.3</t>
  </si>
  <si>
    <t xml:space="preserve">Tornillería </t>
  </si>
  <si>
    <t>Banco de actuación</t>
  </si>
  <si>
    <t>3</t>
  </si>
  <si>
    <t>3.1</t>
  </si>
  <si>
    <t>Componentes neumáticos</t>
  </si>
  <si>
    <t>Compresor y manguera neumática</t>
  </si>
  <si>
    <t>Tubo neumático TS0425BU-20</t>
  </si>
  <si>
    <t>Electroválvula 2/2 VDW20BZ1D</t>
  </si>
  <si>
    <t>Racor M5 a 4mm KQ2L04-M5A</t>
  </si>
  <si>
    <t>Placa base SS3Y1-S41-06-M5-Q</t>
  </si>
  <si>
    <t>PLACA CIEGA SY114</t>
  </si>
  <si>
    <t>3.2</t>
  </si>
  <si>
    <t>Componentes electrónicos</t>
  </si>
  <si>
    <t>Arduino due</t>
  </si>
  <si>
    <t>Placa de mosfets IRF540</t>
  </si>
  <si>
    <t>Cableado</t>
  </si>
  <si>
    <t>3.3</t>
  </si>
  <si>
    <t>Montaje</t>
  </si>
  <si>
    <t>Software</t>
  </si>
  <si>
    <t>Ensayos y recogida de datos</t>
  </si>
  <si>
    <t>Memoria final</t>
  </si>
  <si>
    <t>Redacción</t>
  </si>
  <si>
    <t>TOTAL</t>
  </si>
  <si>
    <r>
      <t>Precio unidad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</t>
    </r>
  </si>
  <si>
    <t>Mano de obra impresión</t>
  </si>
  <si>
    <t>Mano de obra diseño</t>
  </si>
  <si>
    <t>Mano de obra fabricación</t>
  </si>
  <si>
    <t>Mano de obra montaje</t>
  </si>
  <si>
    <t>Mano de obra programación</t>
  </si>
  <si>
    <t>Mano de obra ensayos</t>
  </si>
  <si>
    <t xml:space="preserve">Tipo </t>
  </si>
  <si>
    <t>Personal</t>
  </si>
  <si>
    <t>Fungible</t>
  </si>
  <si>
    <t>Inventariable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</si>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</sst>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8A7-1F5A-4A55-A9B8-2512B705856F}">
  <dimension ref="B3:G42"/>
  <sheetViews>
    <sheetView tabSelected="1" zoomScale="90" zoomScaleNormal="90" workbookViewId="0">
      <selection activeCell="E45" sqref="E45"/>
    </sheetView>
  </sheetViews>
  <sheetFormatPr baseColWidth="10" defaultRowHeight="15" x14ac:dyDescent="0.25"/>
  <cols>
    <col min="2" max="2" width="14.85546875" customWidth="1"/>
    <col min="3" max="3" width="38.140625" customWidth="1"/>
    <col min="5" max="5" width="16.42578125" customWidth="1"/>
    <col min="7" max="7" width="17" customWidth="1"/>
  </cols>
  <sheetData>
    <row r="3" spans="2:7" x14ac:dyDescent="0.25">
      <c r="B3" s="1" t="s">
        <v>0</v>
      </c>
      <c r="C3" s="2" t="s">
        <v>1</v>
      </c>
      <c r="D3" s="2" t="s">
        <v>2</v>
      </c>
      <c r="E3" s="2" t="s">
        <v>44</v>
      </c>
      <c r="F3" s="2" t="s">
        <v>3</v>
      </c>
      <c r="G3" s="2" t="s">
        <v>51</v>
      </c>
    </row>
    <row r="4" spans="2:7" x14ac:dyDescent="0.25">
      <c r="B4" s="3">
        <v>1</v>
      </c>
      <c r="C4" s="4" t="s">
        <v>4</v>
      </c>
      <c r="D4" s="5"/>
      <c r="E4" s="5"/>
      <c r="F4" s="5"/>
      <c r="G4" s="8" t="s">
        <v>55</v>
      </c>
    </row>
    <row r="5" spans="2:7" x14ac:dyDescent="0.25">
      <c r="B5" s="3"/>
      <c r="C5" s="5" t="s">
        <v>5</v>
      </c>
      <c r="D5" s="5">
        <v>30</v>
      </c>
      <c r="E5" s="5">
        <v>15</v>
      </c>
      <c r="F5" s="5">
        <f>D5*E5</f>
        <v>450</v>
      </c>
      <c r="G5" s="5" t="s">
        <v>52</v>
      </c>
    </row>
    <row r="6" spans="2:7" x14ac:dyDescent="0.25">
      <c r="B6" s="3">
        <v>2</v>
      </c>
      <c r="C6" s="4" t="s">
        <v>6</v>
      </c>
      <c r="D6" s="5"/>
      <c r="E6" s="5"/>
      <c r="F6" s="5"/>
      <c r="G6" s="5" t="s">
        <v>55</v>
      </c>
    </row>
    <row r="7" spans="2:7" x14ac:dyDescent="0.25">
      <c r="B7" s="3" t="s">
        <v>7</v>
      </c>
      <c r="C7" s="6" t="s">
        <v>8</v>
      </c>
      <c r="D7" s="5"/>
      <c r="E7" s="5"/>
      <c r="F7" s="5"/>
      <c r="G7" s="5" t="s">
        <v>55</v>
      </c>
    </row>
    <row r="8" spans="2:7" x14ac:dyDescent="0.25">
      <c r="B8" s="3"/>
      <c r="C8" s="5" t="s">
        <v>9</v>
      </c>
      <c r="D8" s="5">
        <v>2</v>
      </c>
      <c r="E8" s="5">
        <v>42.96</v>
      </c>
      <c r="F8" s="5">
        <f>D8*E8</f>
        <v>85.92</v>
      </c>
      <c r="G8" s="5" t="s">
        <v>53</v>
      </c>
    </row>
    <row r="9" spans="2:7" x14ac:dyDescent="0.25">
      <c r="B9" s="3"/>
      <c r="C9" s="5" t="s">
        <v>10</v>
      </c>
      <c r="D9" s="5">
        <v>2</v>
      </c>
      <c r="E9" s="5">
        <v>58.69</v>
      </c>
      <c r="F9" s="5">
        <f t="shared" ref="F9:F10" si="0">D9*E9</f>
        <v>117.38</v>
      </c>
      <c r="G9" s="5" t="s">
        <v>53</v>
      </c>
    </row>
    <row r="10" spans="2:7" x14ac:dyDescent="0.25">
      <c r="B10" s="3"/>
      <c r="C10" s="5" t="s">
        <v>11</v>
      </c>
      <c r="D10" s="5">
        <v>1</v>
      </c>
      <c r="E10" s="5">
        <v>58.08</v>
      </c>
      <c r="F10" s="5">
        <f t="shared" si="0"/>
        <v>58.08</v>
      </c>
      <c r="G10" s="5" t="s">
        <v>53</v>
      </c>
    </row>
    <row r="11" spans="2:7" x14ac:dyDescent="0.25">
      <c r="B11" s="3" t="s">
        <v>13</v>
      </c>
      <c r="C11" s="6" t="s">
        <v>12</v>
      </c>
      <c r="D11" s="5"/>
      <c r="E11" s="5"/>
      <c r="F11" s="5"/>
      <c r="G11" s="5" t="s">
        <v>55</v>
      </c>
    </row>
    <row r="12" spans="2:7" x14ac:dyDescent="0.25">
      <c r="B12" s="3"/>
      <c r="C12" s="5" t="s">
        <v>14</v>
      </c>
      <c r="D12" s="5">
        <v>2</v>
      </c>
      <c r="E12" s="5">
        <v>20</v>
      </c>
      <c r="F12" s="5">
        <f>D12*E12</f>
        <v>40</v>
      </c>
      <c r="G12" s="5" t="s">
        <v>53</v>
      </c>
    </row>
    <row r="13" spans="2:7" x14ac:dyDescent="0.25">
      <c r="B13" s="3"/>
      <c r="C13" s="5" t="s">
        <v>15</v>
      </c>
      <c r="D13" s="5">
        <v>1</v>
      </c>
      <c r="E13" s="5">
        <v>45.46</v>
      </c>
      <c r="F13" s="5">
        <f t="shared" ref="F13:F16" si="1">D13*E13</f>
        <v>45.46</v>
      </c>
      <c r="G13" s="5" t="s">
        <v>53</v>
      </c>
    </row>
    <row r="14" spans="2:7" x14ac:dyDescent="0.25">
      <c r="B14" s="3"/>
      <c r="C14" s="5" t="s">
        <v>45</v>
      </c>
      <c r="D14" s="5">
        <v>2.5</v>
      </c>
      <c r="E14" s="5">
        <v>15</v>
      </c>
      <c r="F14" s="5">
        <f t="shared" si="1"/>
        <v>37.5</v>
      </c>
      <c r="G14" s="5" t="s">
        <v>52</v>
      </c>
    </row>
    <row r="15" spans="2:7" x14ac:dyDescent="0.25">
      <c r="B15" s="3"/>
      <c r="C15" s="5" t="s">
        <v>46</v>
      </c>
      <c r="D15" s="5">
        <v>40</v>
      </c>
      <c r="E15" s="5"/>
      <c r="F15" s="5"/>
      <c r="G15" s="5" t="s">
        <v>52</v>
      </c>
    </row>
    <row r="16" spans="2:7" x14ac:dyDescent="0.25">
      <c r="B16" s="3"/>
      <c r="C16" s="5" t="s">
        <v>16</v>
      </c>
      <c r="D16" s="5">
        <v>90</v>
      </c>
      <c r="E16" s="5">
        <v>0.1</v>
      </c>
      <c r="F16" s="5">
        <f t="shared" si="1"/>
        <v>9</v>
      </c>
      <c r="G16" s="5" t="s">
        <v>53</v>
      </c>
    </row>
    <row r="17" spans="2:7" x14ac:dyDescent="0.25">
      <c r="B17" s="3" t="s">
        <v>20</v>
      </c>
      <c r="C17" s="6" t="s">
        <v>17</v>
      </c>
      <c r="D17" s="5"/>
      <c r="E17" s="5"/>
      <c r="F17" s="5"/>
      <c r="G17" s="5" t="s">
        <v>55</v>
      </c>
    </row>
    <row r="18" spans="2:7" x14ac:dyDescent="0.25">
      <c r="B18" s="3"/>
      <c r="C18" s="5" t="s">
        <v>18</v>
      </c>
      <c r="D18" s="5">
        <v>5</v>
      </c>
      <c r="E18" s="5">
        <v>2</v>
      </c>
      <c r="F18" s="5">
        <f>D18*E18</f>
        <v>10</v>
      </c>
      <c r="G18" s="5" t="s">
        <v>53</v>
      </c>
    </row>
    <row r="19" spans="2:7" x14ac:dyDescent="0.25">
      <c r="B19" s="3"/>
      <c r="C19" s="5" t="s">
        <v>19</v>
      </c>
      <c r="D19" s="5">
        <v>1</v>
      </c>
      <c r="E19" s="5">
        <v>12.99</v>
      </c>
      <c r="F19" s="5">
        <f t="shared" ref="F19:F21" si="2">D19*E19</f>
        <v>12.99</v>
      </c>
      <c r="G19" s="5" t="s">
        <v>53</v>
      </c>
    </row>
    <row r="20" spans="2:7" x14ac:dyDescent="0.25">
      <c r="B20" s="3"/>
      <c r="C20" s="5" t="s">
        <v>21</v>
      </c>
      <c r="D20" s="5">
        <v>1</v>
      </c>
      <c r="E20" s="5">
        <v>21.99</v>
      </c>
      <c r="F20" s="5">
        <f t="shared" si="2"/>
        <v>21.99</v>
      </c>
      <c r="G20" s="5" t="s">
        <v>54</v>
      </c>
    </row>
    <row r="21" spans="2:7" x14ac:dyDescent="0.25">
      <c r="B21" s="3"/>
      <c r="C21" s="5" t="s">
        <v>47</v>
      </c>
      <c r="D21" s="5">
        <v>90</v>
      </c>
      <c r="E21" s="5">
        <v>15</v>
      </c>
      <c r="F21" s="5">
        <f t="shared" si="2"/>
        <v>1350</v>
      </c>
      <c r="G21" s="5" t="s">
        <v>52</v>
      </c>
    </row>
    <row r="22" spans="2:7" x14ac:dyDescent="0.25">
      <c r="B22" s="3" t="s">
        <v>23</v>
      </c>
      <c r="C22" s="4" t="s">
        <v>22</v>
      </c>
      <c r="D22" s="5"/>
      <c r="E22" s="5"/>
      <c r="F22" s="5"/>
      <c r="G22" s="5" t="s">
        <v>55</v>
      </c>
    </row>
    <row r="23" spans="2:7" x14ac:dyDescent="0.25">
      <c r="B23" s="3" t="s">
        <v>24</v>
      </c>
      <c r="C23" s="6" t="s">
        <v>25</v>
      </c>
      <c r="D23" s="5"/>
      <c r="E23" s="5"/>
      <c r="F23" s="5"/>
      <c r="G23" s="5" t="s">
        <v>55</v>
      </c>
    </row>
    <row r="24" spans="2:7" x14ac:dyDescent="0.25">
      <c r="B24" s="3"/>
      <c r="C24" s="5" t="s">
        <v>26</v>
      </c>
      <c r="D24" s="5">
        <v>1</v>
      </c>
      <c r="E24" s="5">
        <v>144.99</v>
      </c>
      <c r="F24" s="5">
        <f>E24*D24</f>
        <v>144.99</v>
      </c>
      <c r="G24" s="5" t="s">
        <v>54</v>
      </c>
    </row>
    <row r="25" spans="2:7" x14ac:dyDescent="0.25">
      <c r="B25" s="3"/>
      <c r="C25" s="5" t="s">
        <v>27</v>
      </c>
      <c r="D25" s="5">
        <v>1</v>
      </c>
      <c r="E25" s="5">
        <v>15.74</v>
      </c>
      <c r="F25" s="5">
        <f t="shared" ref="F25:F29" si="3">E25*D25</f>
        <v>15.74</v>
      </c>
      <c r="G25" s="5" t="s">
        <v>54</v>
      </c>
    </row>
    <row r="26" spans="2:7" x14ac:dyDescent="0.25">
      <c r="B26" s="3"/>
      <c r="C26" s="5" t="s">
        <v>28</v>
      </c>
      <c r="D26" s="5">
        <v>4</v>
      </c>
      <c r="E26" s="5">
        <v>16.25</v>
      </c>
      <c r="F26" s="5">
        <f t="shared" si="3"/>
        <v>65</v>
      </c>
      <c r="G26" s="5" t="s">
        <v>54</v>
      </c>
    </row>
    <row r="27" spans="2:7" x14ac:dyDescent="0.25">
      <c r="B27" s="3"/>
      <c r="C27" s="5" t="s">
        <v>29</v>
      </c>
      <c r="D27" s="5">
        <v>20</v>
      </c>
      <c r="E27" s="5">
        <v>2.13</v>
      </c>
      <c r="F27" s="5">
        <f t="shared" si="3"/>
        <v>42.599999999999994</v>
      </c>
      <c r="G27" s="5" t="s">
        <v>54</v>
      </c>
    </row>
    <row r="28" spans="2:7" x14ac:dyDescent="0.25">
      <c r="B28" s="3"/>
      <c r="C28" s="5" t="s">
        <v>30</v>
      </c>
      <c r="D28" s="5">
        <v>1</v>
      </c>
      <c r="E28" s="5">
        <v>40.47</v>
      </c>
      <c r="F28" s="5">
        <f t="shared" si="3"/>
        <v>40.47</v>
      </c>
      <c r="G28" s="5" t="s">
        <v>54</v>
      </c>
    </row>
    <row r="29" spans="2:7" x14ac:dyDescent="0.25">
      <c r="B29" s="3"/>
      <c r="C29" s="5" t="s">
        <v>31</v>
      </c>
      <c r="D29" s="5">
        <v>3</v>
      </c>
      <c r="E29" s="5">
        <v>1.37</v>
      </c>
      <c r="F29" s="5">
        <f t="shared" si="3"/>
        <v>4.1100000000000003</v>
      </c>
      <c r="G29" s="5" t="s">
        <v>54</v>
      </c>
    </row>
    <row r="30" spans="2:7" x14ac:dyDescent="0.25">
      <c r="B30" s="3" t="s">
        <v>32</v>
      </c>
      <c r="C30" s="6" t="s">
        <v>33</v>
      </c>
      <c r="D30" s="5"/>
      <c r="E30" s="5"/>
      <c r="F30" s="5"/>
      <c r="G30" s="5" t="s">
        <v>55</v>
      </c>
    </row>
    <row r="31" spans="2:7" x14ac:dyDescent="0.25">
      <c r="B31" s="3"/>
      <c r="C31" s="5" t="s">
        <v>34</v>
      </c>
      <c r="D31" s="5">
        <v>1</v>
      </c>
      <c r="E31" s="5">
        <v>49.78</v>
      </c>
      <c r="F31" s="5">
        <f>D31*E31</f>
        <v>49.78</v>
      </c>
      <c r="G31" s="5" t="s">
        <v>54</v>
      </c>
    </row>
    <row r="32" spans="2:7" x14ac:dyDescent="0.25">
      <c r="B32" s="3"/>
      <c r="C32" s="5" t="s">
        <v>35</v>
      </c>
      <c r="D32" s="5">
        <v>5</v>
      </c>
      <c r="E32" s="5">
        <v>9.2100000000000009</v>
      </c>
      <c r="F32" s="5">
        <f t="shared" ref="F32:F33" si="4">D32*E32</f>
        <v>46.050000000000004</v>
      </c>
      <c r="G32" s="5" t="s">
        <v>54</v>
      </c>
    </row>
    <row r="33" spans="2:7" x14ac:dyDescent="0.25">
      <c r="B33" s="3"/>
      <c r="C33" s="5" t="s">
        <v>36</v>
      </c>
      <c r="D33" s="5">
        <v>1</v>
      </c>
      <c r="E33" s="5">
        <v>5</v>
      </c>
      <c r="F33" s="5">
        <f t="shared" si="4"/>
        <v>5</v>
      </c>
      <c r="G33" s="5" t="s">
        <v>54</v>
      </c>
    </row>
    <row r="34" spans="2:7" x14ac:dyDescent="0.25">
      <c r="B34" s="3" t="s">
        <v>37</v>
      </c>
      <c r="C34" s="6" t="s">
        <v>38</v>
      </c>
      <c r="D34" s="5"/>
      <c r="E34" s="5"/>
      <c r="F34" s="5"/>
      <c r="G34" s="5" t="s">
        <v>55</v>
      </c>
    </row>
    <row r="35" spans="2:7" x14ac:dyDescent="0.25">
      <c r="B35" s="3"/>
      <c r="C35" s="5" t="s">
        <v>48</v>
      </c>
      <c r="D35" s="5">
        <v>45</v>
      </c>
      <c r="E35" s="5">
        <v>15</v>
      </c>
      <c r="F35" s="5">
        <f>D35*E35</f>
        <v>675</v>
      </c>
      <c r="G35" s="5" t="s">
        <v>52</v>
      </c>
    </row>
    <row r="36" spans="2:7" x14ac:dyDescent="0.25">
      <c r="B36" s="3">
        <v>4</v>
      </c>
      <c r="C36" s="4" t="s">
        <v>39</v>
      </c>
      <c r="D36" s="5"/>
      <c r="E36" s="5"/>
      <c r="F36" s="5"/>
      <c r="G36" s="5" t="s">
        <v>55</v>
      </c>
    </row>
    <row r="37" spans="2:7" x14ac:dyDescent="0.25">
      <c r="B37" s="3"/>
      <c r="C37" s="5" t="s">
        <v>49</v>
      </c>
      <c r="D37" s="5">
        <v>80</v>
      </c>
      <c r="E37" s="5">
        <v>15</v>
      </c>
      <c r="F37" s="5">
        <f>D37*E37</f>
        <v>1200</v>
      </c>
      <c r="G37" s="5" t="s">
        <v>52</v>
      </c>
    </row>
    <row r="38" spans="2:7" x14ac:dyDescent="0.25">
      <c r="B38" s="3">
        <v>5</v>
      </c>
      <c r="C38" s="4" t="s">
        <v>40</v>
      </c>
      <c r="D38" s="5"/>
      <c r="E38" s="5"/>
      <c r="F38" s="5"/>
      <c r="G38" s="5" t="s">
        <v>55</v>
      </c>
    </row>
    <row r="39" spans="2:7" x14ac:dyDescent="0.25">
      <c r="B39" s="3"/>
      <c r="C39" s="5" t="s">
        <v>50</v>
      </c>
      <c r="D39" s="5">
        <v>35</v>
      </c>
      <c r="E39" s="5">
        <v>15</v>
      </c>
      <c r="F39" s="5">
        <f>D39*E39</f>
        <v>525</v>
      </c>
      <c r="G39" s="5" t="s">
        <v>52</v>
      </c>
    </row>
    <row r="40" spans="2:7" x14ac:dyDescent="0.25">
      <c r="B40" s="3">
        <v>6</v>
      </c>
      <c r="C40" s="4" t="s">
        <v>41</v>
      </c>
      <c r="D40" s="5"/>
      <c r="E40" s="5"/>
      <c r="F40" s="5"/>
      <c r="G40" s="5" t="s">
        <v>55</v>
      </c>
    </row>
    <row r="41" spans="2:7" x14ac:dyDescent="0.25">
      <c r="B41" s="3"/>
      <c r="C41" s="5" t="s">
        <v>42</v>
      </c>
      <c r="D41" s="5">
        <v>70</v>
      </c>
      <c r="E41" s="5">
        <v>15</v>
      </c>
      <c r="F41" s="5">
        <f>D41*E41</f>
        <v>1050</v>
      </c>
      <c r="G41" s="5" t="s">
        <v>52</v>
      </c>
    </row>
    <row r="42" spans="2:7" x14ac:dyDescent="0.25">
      <c r="E42" s="7" t="s">
        <v>43</v>
      </c>
      <c r="F42" s="7">
        <f>SUM(F4:F41)</f>
        <v>6102.06</v>
      </c>
    </row>
  </sheetData>
  <pageMargins left="0.7" right="0.7" top="0.75" bottom="0.75" header="0.3" footer="0.3"/>
  <pageSetup paperSize="260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A12A-038D-4F09-BFB0-DE324DB08D5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rieker</dc:creator>
  <cp:lastModifiedBy>adrian rieker</cp:lastModifiedBy>
  <dcterms:created xsi:type="dcterms:W3CDTF">2022-11-29T10:00:04Z</dcterms:created>
  <dcterms:modified xsi:type="dcterms:W3CDTF">2023-01-19T18:30:56Z</dcterms:modified>
</cp:coreProperties>
</file>