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E51AF28E-A85D-4792-8212-E10A7C9CF1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ctura" sheetId="3" r:id="rId1"/>
    <sheet name="Solución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D17" i="3" s="1"/>
  <c r="D18" i="3" s="1"/>
  <c r="D9" i="3"/>
  <c r="D10" i="3"/>
  <c r="D11" i="3"/>
  <c r="D12" i="3"/>
  <c r="D13" i="3"/>
  <c r="D8" i="3"/>
  <c r="D20" i="1"/>
  <c r="D9" i="1"/>
  <c r="D10" i="1"/>
  <c r="D11" i="1"/>
  <c r="D12" i="1"/>
  <c r="D13" i="1"/>
  <c r="D8" i="1"/>
  <c r="D16" i="1" s="1"/>
  <c r="B4" i="1"/>
  <c r="D17" i="1" l="1"/>
  <c r="D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Dani:</t>
        </r>
        <r>
          <rPr>
            <sz val="9"/>
            <color indexed="81"/>
            <rFont val="Tahoma"/>
            <family val="2"/>
          </rPr>
          <t xml:space="preserve">
Aquí aparecerá la fecha de hoy en formato largo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Dani:</t>
        </r>
        <r>
          <rPr>
            <sz val="9"/>
            <color indexed="81"/>
            <rFont val="Tahoma"/>
            <family val="2"/>
          </rPr>
          <t xml:space="preserve">
Aquí aparecerá la fecha de hoy en formato largo
</t>
        </r>
      </text>
    </comment>
  </commentList>
</comments>
</file>

<file path=xl/sharedStrings.xml><?xml version="1.0" encoding="utf-8"?>
<sst xmlns="http://schemas.openxmlformats.org/spreadsheetml/2006/main" count="35" uniqueCount="18">
  <si>
    <t>REPARACIONES LA TUERCA</t>
  </si>
  <si>
    <t>Fecha</t>
  </si>
  <si>
    <t>Factura nº</t>
  </si>
  <si>
    <t>Unidades</t>
  </si>
  <si>
    <t>Materiales</t>
  </si>
  <si>
    <t>Precio Uni.</t>
  </si>
  <si>
    <t>Importe</t>
  </si>
  <si>
    <t>Litro de Aceite</t>
  </si>
  <si>
    <t>Tapón Cárter</t>
  </si>
  <si>
    <t>Filtro Aceite</t>
  </si>
  <si>
    <t>Filtro Gasoil</t>
  </si>
  <si>
    <t>Bujías</t>
  </si>
  <si>
    <t>Mano de Obra</t>
  </si>
  <si>
    <t>Subtotal</t>
  </si>
  <si>
    <t>IVA</t>
  </si>
  <si>
    <t>Total factura</t>
  </si>
  <si>
    <t>Unidades vendidas:</t>
  </si>
  <si>
    <t>martes, 21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</si>
</sst>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6" formatCode="#,##0.00\ &quot;€&quot;"/>
    <numFmt numFmtId="167" formatCode="#,##0.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9" fontId="0" fillId="2" borderId="1" xfId="0" applyNumberFormat="1" applyFill="1" applyBorder="1"/>
    <xf numFmtId="44" fontId="0" fillId="0" borderId="1" xfId="1" applyFont="1" applyBorder="1"/>
    <xf numFmtId="44" fontId="0" fillId="0" borderId="0" xfId="1" applyFont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6" fontId="0" fillId="0" borderId="1" xfId="0" applyNumberFormat="1" applyBorder="1"/>
    <xf numFmtId="0" fontId="0" fillId="0" borderId="0" xfId="0" applyBorder="1"/>
    <xf numFmtId="167" fontId="0" fillId="0" borderId="1" xfId="0" applyNumberFormat="1" applyBorder="1" applyAlignment="1">
      <alignment horizontal="left" indent="5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I17" sqref="I17"/>
    </sheetView>
  </sheetViews>
  <sheetFormatPr baseColWidth="10" defaultRowHeight="15" x14ac:dyDescent="0.25"/>
  <cols>
    <col min="2" max="2" width="13.85546875" bestFit="1" customWidth="1"/>
    <col min="4" max="4" width="11.42578125" customWidth="1"/>
  </cols>
  <sheetData>
    <row r="1" spans="1:4" x14ac:dyDescent="0.25">
      <c r="A1" s="7" t="s">
        <v>0</v>
      </c>
      <c r="B1" s="7"/>
      <c r="C1" s="7"/>
      <c r="D1" s="7"/>
    </row>
    <row r="2" spans="1:4" x14ac:dyDescent="0.25">
      <c r="A2" s="7"/>
      <c r="B2" s="7"/>
      <c r="C2" s="7"/>
      <c r="D2" s="7"/>
    </row>
    <row r="4" spans="1:4" x14ac:dyDescent="0.25">
      <c r="A4" s="3" t="s">
        <v>1</v>
      </c>
      <c r="B4" s="8" t="s">
        <v>17</v>
      </c>
      <c r="C4" s="8"/>
      <c r="D4" s="8"/>
    </row>
    <row r="5" spans="1:4" x14ac:dyDescent="0.25">
      <c r="A5" s="3" t="s">
        <v>2</v>
      </c>
      <c r="B5" s="1">
        <v>1</v>
      </c>
      <c r="C5" s="14"/>
      <c r="D5" s="14"/>
    </row>
    <row r="7" spans="1:4" x14ac:dyDescent="0.25">
      <c r="A7" s="3" t="s">
        <v>3</v>
      </c>
      <c r="B7" s="3" t="s">
        <v>4</v>
      </c>
      <c r="C7" s="3" t="s">
        <v>5</v>
      </c>
      <c r="D7" s="3" t="s">
        <v>6</v>
      </c>
    </row>
    <row r="8" spans="1:4" x14ac:dyDescent="0.25">
      <c r="A8" s="1">
        <v>4</v>
      </c>
      <c r="B8" s="1" t="s">
        <v>7</v>
      </c>
      <c r="C8" s="13">
        <v>5</v>
      </c>
      <c r="D8" s="13">
        <f>C8*A8</f>
        <v>20</v>
      </c>
    </row>
    <row r="9" spans="1:4" x14ac:dyDescent="0.25">
      <c r="A9" s="1">
        <v>1</v>
      </c>
      <c r="B9" s="1" t="s">
        <v>8</v>
      </c>
      <c r="C9" s="13">
        <v>0.2</v>
      </c>
      <c r="D9" s="13">
        <f t="shared" ref="D9:D13" si="0">C9*A9</f>
        <v>0.2</v>
      </c>
    </row>
    <row r="10" spans="1:4" x14ac:dyDescent="0.25">
      <c r="A10" s="1">
        <v>2</v>
      </c>
      <c r="B10" s="1" t="s">
        <v>9</v>
      </c>
      <c r="C10" s="13">
        <v>6</v>
      </c>
      <c r="D10" s="13">
        <f t="shared" si="0"/>
        <v>12</v>
      </c>
    </row>
    <row r="11" spans="1:4" x14ac:dyDescent="0.25">
      <c r="A11" s="1">
        <v>4</v>
      </c>
      <c r="B11" s="1" t="s">
        <v>10</v>
      </c>
      <c r="C11" s="13">
        <v>13</v>
      </c>
      <c r="D11" s="13">
        <f t="shared" si="0"/>
        <v>52</v>
      </c>
    </row>
    <row r="12" spans="1:4" x14ac:dyDescent="0.25">
      <c r="A12" s="1">
        <v>12</v>
      </c>
      <c r="B12" s="1" t="s">
        <v>11</v>
      </c>
      <c r="C12" s="13">
        <v>4.5</v>
      </c>
      <c r="D12" s="13">
        <f t="shared" si="0"/>
        <v>54</v>
      </c>
    </row>
    <row r="13" spans="1:4" x14ac:dyDescent="0.25">
      <c r="A13" s="1">
        <v>1.4</v>
      </c>
      <c r="B13" s="1" t="s">
        <v>12</v>
      </c>
      <c r="C13" s="13">
        <v>25</v>
      </c>
      <c r="D13" s="13">
        <f t="shared" si="0"/>
        <v>35</v>
      </c>
    </row>
    <row r="16" spans="1:4" x14ac:dyDescent="0.25">
      <c r="B16" s="3" t="s">
        <v>13</v>
      </c>
      <c r="C16" s="10"/>
      <c r="D16" s="13">
        <f>SUM(D8:D13)</f>
        <v>173.2</v>
      </c>
    </row>
    <row r="17" spans="2:4" x14ac:dyDescent="0.25">
      <c r="B17" s="3" t="s">
        <v>14</v>
      </c>
      <c r="C17" s="10">
        <v>0.21</v>
      </c>
      <c r="D17" s="13">
        <f>D16*0.21</f>
        <v>36.371999999999993</v>
      </c>
    </row>
    <row r="18" spans="2:4" x14ac:dyDescent="0.25">
      <c r="B18" s="3" t="s">
        <v>15</v>
      </c>
      <c r="C18" s="10"/>
      <c r="D18" s="13">
        <f>D17+D16</f>
        <v>209.57199999999997</v>
      </c>
    </row>
    <row r="20" spans="2:4" x14ac:dyDescent="0.25">
      <c r="B20" s="11" t="s">
        <v>16</v>
      </c>
      <c r="C20" s="12"/>
      <c r="D20" s="15">
        <v>24.4</v>
      </c>
    </row>
  </sheetData>
  <mergeCells count="3">
    <mergeCell ref="A1:D2"/>
    <mergeCell ref="B4:D4"/>
    <mergeCell ref="B20:C2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C18" sqref="C18"/>
    </sheetView>
  </sheetViews>
  <sheetFormatPr baseColWidth="10" defaultRowHeight="15" x14ac:dyDescent="0.25"/>
  <cols>
    <col min="2" max="2" width="13.85546875" bestFit="1" customWidth="1"/>
  </cols>
  <sheetData>
    <row r="1" spans="1:4" x14ac:dyDescent="0.25">
      <c r="A1" s="7" t="s">
        <v>0</v>
      </c>
      <c r="B1" s="7"/>
      <c r="C1" s="7"/>
      <c r="D1" s="7"/>
    </row>
    <row r="2" spans="1:4" x14ac:dyDescent="0.25">
      <c r="A2" s="7"/>
      <c r="B2" s="7"/>
      <c r="C2" s="7"/>
      <c r="D2" s="7"/>
    </row>
    <row r="4" spans="1:4" x14ac:dyDescent="0.25">
      <c r="A4" s="3" t="s">
        <v>1</v>
      </c>
      <c r="B4" s="8">
        <f ca="1">TODAY()</f>
        <v>45006</v>
      </c>
      <c r="C4" s="8"/>
      <c r="D4" s="8"/>
    </row>
    <row r="5" spans="1:4" x14ac:dyDescent="0.25">
      <c r="A5" s="3" t="s">
        <v>2</v>
      </c>
      <c r="B5" s="2">
        <v>1</v>
      </c>
    </row>
    <row r="7" spans="1:4" x14ac:dyDescent="0.25">
      <c r="A7" s="3" t="s">
        <v>3</v>
      </c>
      <c r="B7" s="3" t="s">
        <v>4</v>
      </c>
      <c r="C7" s="3" t="s">
        <v>5</v>
      </c>
      <c r="D7" s="3" t="s">
        <v>6</v>
      </c>
    </row>
    <row r="8" spans="1:4" x14ac:dyDescent="0.25">
      <c r="A8" s="1">
        <v>4</v>
      </c>
      <c r="B8" s="1" t="s">
        <v>7</v>
      </c>
      <c r="C8" s="5">
        <v>5</v>
      </c>
      <c r="D8" s="5">
        <f>C8*A8</f>
        <v>20</v>
      </c>
    </row>
    <row r="9" spans="1:4" x14ac:dyDescent="0.25">
      <c r="A9" s="1">
        <v>1</v>
      </c>
      <c r="B9" s="1" t="s">
        <v>8</v>
      </c>
      <c r="C9" s="5">
        <v>0.2</v>
      </c>
      <c r="D9" s="5">
        <f t="shared" ref="D9:D13" si="0">C9*A9</f>
        <v>0.2</v>
      </c>
    </row>
    <row r="10" spans="1:4" x14ac:dyDescent="0.25">
      <c r="A10" s="1">
        <v>2</v>
      </c>
      <c r="B10" s="1" t="s">
        <v>9</v>
      </c>
      <c r="C10" s="5">
        <v>6</v>
      </c>
      <c r="D10" s="5">
        <f t="shared" si="0"/>
        <v>12</v>
      </c>
    </row>
    <row r="11" spans="1:4" x14ac:dyDescent="0.25">
      <c r="A11" s="1">
        <v>4</v>
      </c>
      <c r="B11" s="1" t="s">
        <v>10</v>
      </c>
      <c r="C11" s="5">
        <v>13</v>
      </c>
      <c r="D11" s="5">
        <f t="shared" si="0"/>
        <v>52</v>
      </c>
    </row>
    <row r="12" spans="1:4" x14ac:dyDescent="0.25">
      <c r="A12" s="1">
        <v>12</v>
      </c>
      <c r="B12" s="1" t="s">
        <v>11</v>
      </c>
      <c r="C12" s="5">
        <v>4.5</v>
      </c>
      <c r="D12" s="5">
        <f t="shared" si="0"/>
        <v>54</v>
      </c>
    </row>
    <row r="13" spans="1:4" x14ac:dyDescent="0.25">
      <c r="A13" s="1">
        <v>1.4</v>
      </c>
      <c r="B13" s="1" t="s">
        <v>12</v>
      </c>
      <c r="C13" s="5">
        <v>25</v>
      </c>
      <c r="D13" s="5">
        <f t="shared" si="0"/>
        <v>35</v>
      </c>
    </row>
    <row r="14" spans="1:4" x14ac:dyDescent="0.25">
      <c r="D14" s="6"/>
    </row>
    <row r="15" spans="1:4" x14ac:dyDescent="0.25">
      <c r="D15" s="6"/>
    </row>
    <row r="16" spans="1:4" x14ac:dyDescent="0.25">
      <c r="B16" s="3" t="s">
        <v>13</v>
      </c>
      <c r="C16" s="3"/>
      <c r="D16" s="5">
        <f>SUM(D8:D13)</f>
        <v>173.2</v>
      </c>
    </row>
    <row r="17" spans="2:4" x14ac:dyDescent="0.25">
      <c r="B17" s="3" t="s">
        <v>14</v>
      </c>
      <c r="C17" s="4">
        <v>0.21</v>
      </c>
      <c r="D17" s="5">
        <f>D16*C17</f>
        <v>36.371999999999993</v>
      </c>
    </row>
    <row r="18" spans="2:4" x14ac:dyDescent="0.25">
      <c r="B18" s="3" t="s">
        <v>15</v>
      </c>
      <c r="C18" s="3"/>
      <c r="D18" s="5">
        <f>SUM(D16:D17)</f>
        <v>209.57199999999997</v>
      </c>
    </row>
    <row r="20" spans="2:4" x14ac:dyDescent="0.25">
      <c r="B20" s="9" t="s">
        <v>16</v>
      </c>
      <c r="C20" s="9"/>
      <c r="D20" s="1">
        <f>SUM(A8:A13)</f>
        <v>24.4</v>
      </c>
    </row>
  </sheetData>
  <sheetProtection algorithmName="SHA-512" hashValue="MBk4bjjvV6yochKUb871mXpUemMICbA22HGln8yr4l4Rs5tORJNHL0MEkFyh9zatc9iMJYXT28myQtpEw5SCcg==" saltValue="IUjXzTptIVZPrQCI+pIMNA==" spinCount="100000" sheet="1" objects="1" scenarios="1" selectLockedCells="1" selectUnlockedCells="1"/>
  <mergeCells count="3">
    <mergeCell ref="A1:D2"/>
    <mergeCell ref="B4:D4"/>
    <mergeCell ref="B20:C2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Programacion</cp:lastModifiedBy>
  <dcterms:created xsi:type="dcterms:W3CDTF">2016-11-11T14:29:53Z</dcterms:created>
  <dcterms:modified xsi:type="dcterms:W3CDTF">2023-03-21T14:58:11Z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634ddc86-a206-4532-b89c-a6369a500e4e</vt:lpwstr>
  </property>
</Properties>
</file>