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pe\SI\OFFICE\excel\"/>
    </mc:Choice>
  </mc:AlternateContent>
  <xr:revisionPtr revIDLastSave="0" documentId="13_ncr:1_{14B9D57B-EA80-4A57-84B1-DACC88DB3C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F4" i="1"/>
</calcChain>
</file>

<file path=xl/sharedStrings.xml><?xml version="1.0" encoding="utf-8"?>
<sst xmlns="http://schemas.openxmlformats.org/spreadsheetml/2006/main" count="282" uniqueCount="155">
  <si>
    <t>Temporada</t>
  </si>
  <si>
    <t>Vencedores</t>
  </si>
  <si>
    <t>Subcampeón</t>
  </si>
  <si>
    <t>Lugar</t>
  </si>
  <si>
    <t>2015/16</t>
  </si>
  <si>
    <t>Real Madrid</t>
  </si>
  <si>
    <t>Atlético</t>
  </si>
  <si>
    <t>Stadio San Siro, Milán</t>
  </si>
  <si>
    <t>2014/15</t>
  </si>
  <si>
    <t>Barcelona</t>
  </si>
  <si>
    <t>Juventus</t>
  </si>
  <si>
    <t>Olympiastadion, Berlín</t>
  </si>
  <si>
    <t>2013/14</t>
  </si>
  <si>
    <t>Estádio do Sport Lisboa e Benfica, Lisboa</t>
  </si>
  <si>
    <t>2012/13</t>
  </si>
  <si>
    <t>Bayern</t>
  </si>
  <si>
    <t>Dortmund</t>
  </si>
  <si>
    <t>Wembley Stadium, Londres</t>
  </si>
  <si>
    <t>2011/12</t>
  </si>
  <si>
    <t>Chelsea</t>
  </si>
  <si>
    <t>Fußball Arena München, Múnich</t>
  </si>
  <si>
    <t>2010/11</t>
  </si>
  <si>
    <t>Man. United</t>
  </si>
  <si>
    <t>2009/10</t>
  </si>
  <si>
    <t>Internazionale</t>
  </si>
  <si>
    <t>Estadio Santiago Bernabéu, Madrid</t>
  </si>
  <si>
    <t>2008/09</t>
  </si>
  <si>
    <t>Stadio Olimpico, Roma</t>
  </si>
  <si>
    <t>2007/08</t>
  </si>
  <si>
    <t>Stadion Luzhniki, Moscú</t>
  </si>
  <si>
    <t>2006/07</t>
  </si>
  <si>
    <t>Milan</t>
  </si>
  <si>
    <t>Liverpool</t>
  </si>
  <si>
    <t>OAKA Spiros Louis, Atenas</t>
  </si>
  <si>
    <t>2005/06</t>
  </si>
  <si>
    <t>Arsenal</t>
  </si>
  <si>
    <t>Stade de France, Saint-Denis</t>
  </si>
  <si>
    <t>2004/05</t>
  </si>
  <si>
    <t>Atatürk Olimpiyat Stadium, Estambul</t>
  </si>
  <si>
    <t>2003/04</t>
  </si>
  <si>
    <t>Porto</t>
  </si>
  <si>
    <t>Monaco</t>
  </si>
  <si>
    <t>Arena AufSchalke, Gelsenkirchen</t>
  </si>
  <si>
    <t>2002/03</t>
  </si>
  <si>
    <t>Old Trafford, Mánchester</t>
  </si>
  <si>
    <t>2001/02</t>
  </si>
  <si>
    <t>Leverkusen</t>
  </si>
  <si>
    <t>Hampden Park, Glasgow</t>
  </si>
  <si>
    <t>2000/01</t>
  </si>
  <si>
    <t>Valencia</t>
  </si>
  <si>
    <t>1999/00</t>
  </si>
  <si>
    <t>1998/99</t>
  </si>
  <si>
    <t>Camp Nou, Barcelona</t>
  </si>
  <si>
    <t>1997/98</t>
  </si>
  <si>
    <t>Amsterdam ArenA, Ámsterdam</t>
  </si>
  <si>
    <t>1996/97</t>
  </si>
  <si>
    <t>Olympiastadion, Múnich</t>
  </si>
  <si>
    <t>1995/96</t>
  </si>
  <si>
    <t>Ajax</t>
  </si>
  <si>
    <t>1994/95</t>
  </si>
  <si>
    <t>Ernst-Happel-Stadion, Viena</t>
  </si>
  <si>
    <t>1993/94</t>
  </si>
  <si>
    <t>1992/93</t>
  </si>
  <si>
    <t>Marseille</t>
  </si>
  <si>
    <t>1991/92</t>
  </si>
  <si>
    <t>Sampdoria</t>
  </si>
  <si>
    <t>Wembley, Londres</t>
  </si>
  <si>
    <t>1990/91</t>
  </si>
  <si>
    <t>Crvena zvezda</t>
  </si>
  <si>
    <t>San Nicola, Bari</t>
  </si>
  <si>
    <t>1989/90</t>
  </si>
  <si>
    <t>Benfica</t>
  </si>
  <si>
    <t>1988/89</t>
  </si>
  <si>
    <t>Steaua</t>
  </si>
  <si>
    <t>1987/88</t>
  </si>
  <si>
    <t>PSV</t>
  </si>
  <si>
    <t>VfB Arena, Stuttgart</t>
  </si>
  <si>
    <t>1986/87</t>
  </si>
  <si>
    <t>1985/86</t>
  </si>
  <si>
    <t>Estadio Ramón Sánchez Pizjuán, Sevilla</t>
  </si>
  <si>
    <t>1984/85</t>
  </si>
  <si>
    <t>King Baudouin Stadium, Bruselas</t>
  </si>
  <si>
    <t>1983/84</t>
  </si>
  <si>
    <t>Roma</t>
  </si>
  <si>
    <t>1982/83</t>
  </si>
  <si>
    <t>Hamburg</t>
  </si>
  <si>
    <t>1981/82</t>
  </si>
  <si>
    <t>Aston Villa</t>
  </si>
  <si>
    <t>Feijenoord Stadion, Róterdam</t>
  </si>
  <si>
    <t>1980/81</t>
  </si>
  <si>
    <t>Parc des Princes, París</t>
  </si>
  <si>
    <t>1979/80</t>
  </si>
  <si>
    <t>Nottm Forest</t>
  </si>
  <si>
    <t>1978/79</t>
  </si>
  <si>
    <t>Malmö</t>
  </si>
  <si>
    <t>1977/78</t>
  </si>
  <si>
    <t>Club Brugge</t>
  </si>
  <si>
    <t>1976/77</t>
  </si>
  <si>
    <t>Mönchengladbach</t>
  </si>
  <si>
    <t>1975/76</t>
  </si>
  <si>
    <t>St-Étienne</t>
  </si>
  <si>
    <t>1974/75</t>
  </si>
  <si>
    <t>Leeds</t>
  </si>
  <si>
    <t>1973/74</t>
  </si>
  <si>
    <t>1972/73</t>
  </si>
  <si>
    <t>Stadion Rajko Mitić, Belgrado</t>
  </si>
  <si>
    <t>1971/72</t>
  </si>
  <si>
    <t>1970/71</t>
  </si>
  <si>
    <t>Panathinaikos</t>
  </si>
  <si>
    <t>1969/70</t>
  </si>
  <si>
    <t>Feyenoord</t>
  </si>
  <si>
    <t>Celtic</t>
  </si>
  <si>
    <t>1968/69</t>
  </si>
  <si>
    <t>1967/68</t>
  </si>
  <si>
    <t>1966/67</t>
  </si>
  <si>
    <t>Nacional, Lisboa</t>
  </si>
  <si>
    <t>1965/66</t>
  </si>
  <si>
    <t>Partizan</t>
  </si>
  <si>
    <t>1964/65</t>
  </si>
  <si>
    <t>1963/64</t>
  </si>
  <si>
    <t>1962/63</t>
  </si>
  <si>
    <t>1961/62</t>
  </si>
  <si>
    <t>Olympisch, Ámsterdam</t>
  </si>
  <si>
    <t>1960/61</t>
  </si>
  <si>
    <t>Wankdorf, Berna</t>
  </si>
  <si>
    <t>1959/60</t>
  </si>
  <si>
    <t>Frankfurt</t>
  </si>
  <si>
    <t>1958/59</t>
  </si>
  <si>
    <t>Reims</t>
  </si>
  <si>
    <t>1957/58</t>
  </si>
  <si>
    <t>1956/57</t>
  </si>
  <si>
    <t>Fiorentina</t>
  </si>
  <si>
    <t>1955/56</t>
  </si>
  <si>
    <t>¿Cuántas Champions ha ganado el Bayern?</t>
  </si>
  <si>
    <t>¿Y el Liverpool?</t>
  </si>
  <si>
    <t>¿Y el Madrid?</t>
  </si>
  <si>
    <t>¿Y el Barcelona?</t>
  </si>
  <si>
    <t>¿Y cuantas finales ha perdido el Madrid?</t>
  </si>
  <si>
    <t>¿Y la Juve?</t>
  </si>
  <si>
    <t>¿Cuántas ediciones se han celebrado hasta la fecha?</t>
  </si>
  <si>
    <t> NSC Olimpiyskiy en Kiev</t>
  </si>
  <si>
    <t>2016/17</t>
  </si>
  <si>
    <t>2017/18</t>
  </si>
  <si>
    <t>Millennium Stadium de Cardiff</t>
  </si>
  <si>
    <t>2018/19</t>
  </si>
  <si>
    <t>2019/20</t>
  </si>
  <si>
    <t>Tottenham Hotspur</t>
  </si>
  <si>
    <t>PSG</t>
  </si>
  <si>
    <t>Estádio da Luz, Lisboa</t>
  </si>
  <si>
    <t>Wanda Metropolitano, Madrid</t>
  </si>
  <si>
    <t>2020/21</t>
  </si>
  <si>
    <t>Man. City</t>
  </si>
  <si>
    <t>Equipo que más veces ha perdido una final (fórmula matricial)</t>
  </si>
  <si>
    <t>¿Cuántas finales se han jugado en Wembley?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</si>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</sst>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404040"/>
      <name val="Arial"/>
      <family val="2"/>
    </font>
    <font>
      <sz val="8"/>
      <color rgb="FF555555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5" borderId="4" xfId="1" applyBorder="1"/>
    <xf numFmtId="0" fontId="3" fillId="6" borderId="5" xfId="2" applyBorder="1"/>
    <xf numFmtId="0" fontId="0" fillId="0" borderId="3" xfId="0" applyBorder="1"/>
  </cellXfs>
  <cellStyles count="3">
    <cellStyle name="60% - Énfasis5" xfId="2" builtinId="48"/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jp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171450</xdr:colOff>
      <xdr:row>7</xdr:row>
      <xdr:rowOff>171450</xdr:rowOff>
    </xdr:to>
    <xdr:pic>
      <xdr:nvPicPr>
        <xdr:cNvPr id="2" name="Imagen 1" descr="Real Madri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5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171450</xdr:colOff>
      <xdr:row>7</xdr:row>
      <xdr:rowOff>171450</xdr:rowOff>
    </xdr:to>
    <xdr:pic>
      <xdr:nvPicPr>
        <xdr:cNvPr id="3" name="Imagen 2" descr="Atlét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5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171450</xdr:colOff>
      <xdr:row>8</xdr:row>
      <xdr:rowOff>171450</xdr:rowOff>
    </xdr:to>
    <xdr:pic>
      <xdr:nvPicPr>
        <xdr:cNvPr id="4" name="Imagen 3" descr="Barcelon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05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171450</xdr:colOff>
      <xdr:row>8</xdr:row>
      <xdr:rowOff>171450</xdr:rowOff>
    </xdr:to>
    <xdr:pic>
      <xdr:nvPicPr>
        <xdr:cNvPr id="5" name="Imagen 4" descr="Juventu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905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171450</xdr:colOff>
      <xdr:row>9</xdr:row>
      <xdr:rowOff>171450</xdr:rowOff>
    </xdr:to>
    <xdr:pic>
      <xdr:nvPicPr>
        <xdr:cNvPr id="6" name="Imagen 5" descr="Real Madri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858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171450</xdr:colOff>
      <xdr:row>9</xdr:row>
      <xdr:rowOff>171450</xdr:rowOff>
    </xdr:to>
    <xdr:pic>
      <xdr:nvPicPr>
        <xdr:cNvPr id="7" name="Imagen 6" descr="Atlét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858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171450</xdr:colOff>
      <xdr:row>10</xdr:row>
      <xdr:rowOff>171450</xdr:rowOff>
    </xdr:to>
    <xdr:pic>
      <xdr:nvPicPr>
        <xdr:cNvPr id="8" name="Imagen 7" descr="Bayer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668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171450</xdr:colOff>
      <xdr:row>10</xdr:row>
      <xdr:rowOff>171450</xdr:rowOff>
    </xdr:to>
    <xdr:pic>
      <xdr:nvPicPr>
        <xdr:cNvPr id="9" name="Imagen 8" descr="Dortmun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668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171450</xdr:colOff>
      <xdr:row>11</xdr:row>
      <xdr:rowOff>171450</xdr:rowOff>
    </xdr:to>
    <xdr:pic>
      <xdr:nvPicPr>
        <xdr:cNvPr id="10" name="Imagen 9" descr="Chelse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171450</xdr:colOff>
      <xdr:row>11</xdr:row>
      <xdr:rowOff>171450</xdr:rowOff>
    </xdr:to>
    <xdr:pic>
      <xdr:nvPicPr>
        <xdr:cNvPr id="11" name="Imagen 10" descr="Bayer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0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171450</xdr:colOff>
      <xdr:row>12</xdr:row>
      <xdr:rowOff>171450</xdr:rowOff>
    </xdr:to>
    <xdr:pic>
      <xdr:nvPicPr>
        <xdr:cNvPr id="12" name="Imagen 11" descr="Barcelon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431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171450</xdr:colOff>
      <xdr:row>12</xdr:row>
      <xdr:rowOff>171450</xdr:rowOff>
    </xdr:to>
    <xdr:pic>
      <xdr:nvPicPr>
        <xdr:cNvPr id="13" name="Imagen 12" descr="Man. United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431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171450</xdr:colOff>
      <xdr:row>13</xdr:row>
      <xdr:rowOff>171450</xdr:rowOff>
    </xdr:to>
    <xdr:pic>
      <xdr:nvPicPr>
        <xdr:cNvPr id="14" name="Imagen 13" descr="Internazional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813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171450</xdr:colOff>
      <xdr:row>13</xdr:row>
      <xdr:rowOff>171450</xdr:rowOff>
    </xdr:to>
    <xdr:pic>
      <xdr:nvPicPr>
        <xdr:cNvPr id="15" name="Imagen 14" descr="Bayern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7813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171450</xdr:colOff>
      <xdr:row>14</xdr:row>
      <xdr:rowOff>171450</xdr:rowOff>
    </xdr:to>
    <xdr:pic>
      <xdr:nvPicPr>
        <xdr:cNvPr id="16" name="Imagen 15" descr="Barcelon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623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171450</xdr:colOff>
      <xdr:row>14</xdr:row>
      <xdr:rowOff>171450</xdr:rowOff>
    </xdr:to>
    <xdr:pic>
      <xdr:nvPicPr>
        <xdr:cNvPr id="17" name="Imagen 16" descr="Man. United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3623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171450</xdr:colOff>
      <xdr:row>15</xdr:row>
      <xdr:rowOff>171450</xdr:rowOff>
    </xdr:to>
    <xdr:pic>
      <xdr:nvPicPr>
        <xdr:cNvPr id="18" name="Imagen 17" descr="Man. United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576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171450</xdr:colOff>
      <xdr:row>15</xdr:row>
      <xdr:rowOff>171450</xdr:rowOff>
    </xdr:to>
    <xdr:pic>
      <xdr:nvPicPr>
        <xdr:cNvPr id="19" name="Imagen 18" descr="Chelsea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6576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171450</xdr:colOff>
      <xdr:row>16</xdr:row>
      <xdr:rowOff>171450</xdr:rowOff>
    </xdr:to>
    <xdr:pic>
      <xdr:nvPicPr>
        <xdr:cNvPr id="20" name="Imagen 19" descr="Mila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957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171450</xdr:colOff>
      <xdr:row>16</xdr:row>
      <xdr:rowOff>171450</xdr:rowOff>
    </xdr:to>
    <xdr:pic>
      <xdr:nvPicPr>
        <xdr:cNvPr id="21" name="Imagen 20" descr="Liverpool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0957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171450</xdr:colOff>
      <xdr:row>17</xdr:row>
      <xdr:rowOff>171450</xdr:rowOff>
    </xdr:to>
    <xdr:pic>
      <xdr:nvPicPr>
        <xdr:cNvPr id="22" name="Imagen 21" descr="Barcelon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91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171450</xdr:colOff>
      <xdr:row>17</xdr:row>
      <xdr:rowOff>171450</xdr:rowOff>
    </xdr:to>
    <xdr:pic>
      <xdr:nvPicPr>
        <xdr:cNvPr id="23" name="Imagen 22" descr="Arsenal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391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171450</xdr:colOff>
      <xdr:row>18</xdr:row>
      <xdr:rowOff>171450</xdr:rowOff>
    </xdr:to>
    <xdr:pic>
      <xdr:nvPicPr>
        <xdr:cNvPr id="24" name="Imagen 23" descr="Liverpool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29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171450</xdr:colOff>
      <xdr:row>18</xdr:row>
      <xdr:rowOff>171450</xdr:rowOff>
    </xdr:to>
    <xdr:pic>
      <xdr:nvPicPr>
        <xdr:cNvPr id="25" name="Imagen 24" descr="Mila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829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171450</xdr:colOff>
      <xdr:row>19</xdr:row>
      <xdr:rowOff>171450</xdr:rowOff>
    </xdr:to>
    <xdr:pic>
      <xdr:nvPicPr>
        <xdr:cNvPr id="26" name="Imagen 25" descr="Porto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4102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171450</xdr:colOff>
      <xdr:row>19</xdr:row>
      <xdr:rowOff>171450</xdr:rowOff>
    </xdr:to>
    <xdr:pic>
      <xdr:nvPicPr>
        <xdr:cNvPr id="27" name="Imagen 26" descr="Monac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4102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171450</xdr:colOff>
      <xdr:row>20</xdr:row>
      <xdr:rowOff>171450</xdr:rowOff>
    </xdr:to>
    <xdr:pic>
      <xdr:nvPicPr>
        <xdr:cNvPr id="28" name="Imagen 27" descr="Mila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483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171450</xdr:colOff>
      <xdr:row>20</xdr:row>
      <xdr:rowOff>171450</xdr:rowOff>
    </xdr:to>
    <xdr:pic>
      <xdr:nvPicPr>
        <xdr:cNvPr id="29" name="Imagen 28" descr="Juventus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8483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171450</xdr:colOff>
      <xdr:row>21</xdr:row>
      <xdr:rowOff>171450</xdr:rowOff>
    </xdr:to>
    <xdr:pic>
      <xdr:nvPicPr>
        <xdr:cNvPr id="30" name="Imagen 29" descr="Real Madrid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436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171450</xdr:colOff>
      <xdr:row>21</xdr:row>
      <xdr:rowOff>171450</xdr:rowOff>
    </xdr:to>
    <xdr:pic>
      <xdr:nvPicPr>
        <xdr:cNvPr id="31" name="Imagen 30" descr="Leverkusen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1436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171450</xdr:colOff>
      <xdr:row>22</xdr:row>
      <xdr:rowOff>171450</xdr:rowOff>
    </xdr:to>
    <xdr:pic>
      <xdr:nvPicPr>
        <xdr:cNvPr id="32" name="Imagen 31" descr="Bayer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4389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171450</xdr:colOff>
      <xdr:row>22</xdr:row>
      <xdr:rowOff>171450</xdr:rowOff>
    </xdr:to>
    <xdr:pic>
      <xdr:nvPicPr>
        <xdr:cNvPr id="33" name="Imagen 32" descr="Valencia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4389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171450</xdr:colOff>
      <xdr:row>23</xdr:row>
      <xdr:rowOff>171450</xdr:rowOff>
    </xdr:to>
    <xdr:pic>
      <xdr:nvPicPr>
        <xdr:cNvPr id="34" name="Imagen 33" descr="Real Madrid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734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171450</xdr:colOff>
      <xdr:row>23</xdr:row>
      <xdr:rowOff>171450</xdr:rowOff>
    </xdr:to>
    <xdr:pic>
      <xdr:nvPicPr>
        <xdr:cNvPr id="35" name="Imagen 34" descr="Valencia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734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171450</xdr:colOff>
      <xdr:row>24</xdr:row>
      <xdr:rowOff>171450</xdr:rowOff>
    </xdr:to>
    <xdr:pic>
      <xdr:nvPicPr>
        <xdr:cNvPr id="36" name="Imagen 35" descr="Man. United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1723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171450</xdr:colOff>
      <xdr:row>24</xdr:row>
      <xdr:rowOff>171450</xdr:rowOff>
    </xdr:to>
    <xdr:pic>
      <xdr:nvPicPr>
        <xdr:cNvPr id="37" name="Imagen 36" descr="Bayer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1723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171450</xdr:colOff>
      <xdr:row>25</xdr:row>
      <xdr:rowOff>171450</xdr:rowOff>
    </xdr:to>
    <xdr:pic>
      <xdr:nvPicPr>
        <xdr:cNvPr id="38" name="Imagen 37" descr="Real Madrid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4676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171450</xdr:colOff>
      <xdr:row>25</xdr:row>
      <xdr:rowOff>171450</xdr:rowOff>
    </xdr:to>
    <xdr:pic>
      <xdr:nvPicPr>
        <xdr:cNvPr id="39" name="Imagen 38" descr="Juventus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4676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171450</xdr:colOff>
      <xdr:row>26</xdr:row>
      <xdr:rowOff>171450</xdr:rowOff>
    </xdr:to>
    <xdr:pic>
      <xdr:nvPicPr>
        <xdr:cNvPr id="40" name="Imagen 39" descr="Dortmund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9057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171450</xdr:colOff>
      <xdr:row>26</xdr:row>
      <xdr:rowOff>171450</xdr:rowOff>
    </xdr:to>
    <xdr:pic>
      <xdr:nvPicPr>
        <xdr:cNvPr id="41" name="Imagen 40" descr="Juventus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9057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171450</xdr:colOff>
      <xdr:row>27</xdr:row>
      <xdr:rowOff>171450</xdr:rowOff>
    </xdr:to>
    <xdr:pic>
      <xdr:nvPicPr>
        <xdr:cNvPr id="42" name="Imagen 41" descr="Juventus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201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171450</xdr:colOff>
      <xdr:row>27</xdr:row>
      <xdr:rowOff>171450</xdr:rowOff>
    </xdr:to>
    <xdr:pic>
      <xdr:nvPicPr>
        <xdr:cNvPr id="43" name="Imagen 42" descr="Ajax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201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171450</xdr:colOff>
      <xdr:row>28</xdr:row>
      <xdr:rowOff>171450</xdr:rowOff>
    </xdr:to>
    <xdr:pic>
      <xdr:nvPicPr>
        <xdr:cNvPr id="44" name="Imagen 43" descr="Ajax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4963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171450</xdr:colOff>
      <xdr:row>28</xdr:row>
      <xdr:rowOff>171450</xdr:rowOff>
    </xdr:to>
    <xdr:pic>
      <xdr:nvPicPr>
        <xdr:cNvPr id="45" name="Imagen 44" descr="Mila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4963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171450</xdr:colOff>
      <xdr:row>29</xdr:row>
      <xdr:rowOff>171450</xdr:rowOff>
    </xdr:to>
    <xdr:pic>
      <xdr:nvPicPr>
        <xdr:cNvPr id="46" name="Imagen 45" descr="Mila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7915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171450</xdr:colOff>
      <xdr:row>29</xdr:row>
      <xdr:rowOff>171450</xdr:rowOff>
    </xdr:to>
    <xdr:pic>
      <xdr:nvPicPr>
        <xdr:cNvPr id="47" name="Imagen 46" descr="Barcelona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7915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171450</xdr:colOff>
      <xdr:row>30</xdr:row>
      <xdr:rowOff>171450</xdr:rowOff>
    </xdr:to>
    <xdr:pic>
      <xdr:nvPicPr>
        <xdr:cNvPr id="48" name="Imagen 47" descr="Marseill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0868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171450</xdr:colOff>
      <xdr:row>30</xdr:row>
      <xdr:rowOff>171450</xdr:rowOff>
    </xdr:to>
    <xdr:pic>
      <xdr:nvPicPr>
        <xdr:cNvPr id="49" name="Imagen 48" descr="Milan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0868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171450</xdr:colOff>
      <xdr:row>31</xdr:row>
      <xdr:rowOff>171450</xdr:rowOff>
    </xdr:to>
    <xdr:pic>
      <xdr:nvPicPr>
        <xdr:cNvPr id="50" name="Imagen 49" descr="Barcelona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3821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171450</xdr:colOff>
      <xdr:row>31</xdr:row>
      <xdr:rowOff>171450</xdr:rowOff>
    </xdr:to>
    <xdr:pic>
      <xdr:nvPicPr>
        <xdr:cNvPr id="51" name="Imagen 50" descr="Sampdoria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3821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171450</xdr:colOff>
      <xdr:row>32</xdr:row>
      <xdr:rowOff>171450</xdr:rowOff>
    </xdr:to>
    <xdr:pic>
      <xdr:nvPicPr>
        <xdr:cNvPr id="52" name="Imagen 51" descr="Crvena zvezda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6774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171450</xdr:colOff>
      <xdr:row>32</xdr:row>
      <xdr:rowOff>171450</xdr:rowOff>
    </xdr:to>
    <xdr:pic>
      <xdr:nvPicPr>
        <xdr:cNvPr id="53" name="Imagen 52" descr="Marseill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6774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171450</xdr:colOff>
      <xdr:row>33</xdr:row>
      <xdr:rowOff>171450</xdr:rowOff>
    </xdr:to>
    <xdr:pic>
      <xdr:nvPicPr>
        <xdr:cNvPr id="54" name="Imagen 53" descr="Milan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9726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171450</xdr:colOff>
      <xdr:row>33</xdr:row>
      <xdr:rowOff>171450</xdr:rowOff>
    </xdr:to>
    <xdr:pic>
      <xdr:nvPicPr>
        <xdr:cNvPr id="55" name="Imagen 54" descr="Benfica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9726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171450</xdr:colOff>
      <xdr:row>34</xdr:row>
      <xdr:rowOff>171450</xdr:rowOff>
    </xdr:to>
    <xdr:pic>
      <xdr:nvPicPr>
        <xdr:cNvPr id="56" name="Imagen 55" descr="Milan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2679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171450</xdr:colOff>
      <xdr:row>34</xdr:row>
      <xdr:rowOff>171450</xdr:rowOff>
    </xdr:to>
    <xdr:pic>
      <xdr:nvPicPr>
        <xdr:cNvPr id="57" name="Imagen 56" descr="Steaua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2679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171450</xdr:colOff>
      <xdr:row>35</xdr:row>
      <xdr:rowOff>171450</xdr:rowOff>
    </xdr:to>
    <xdr:pic>
      <xdr:nvPicPr>
        <xdr:cNvPr id="58" name="Imagen 57" descr="PSV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632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171450</xdr:colOff>
      <xdr:row>35</xdr:row>
      <xdr:rowOff>171450</xdr:rowOff>
    </xdr:to>
    <xdr:pic>
      <xdr:nvPicPr>
        <xdr:cNvPr id="59" name="Imagen 58" descr="Benfica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5632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171450</xdr:colOff>
      <xdr:row>36</xdr:row>
      <xdr:rowOff>171450</xdr:rowOff>
    </xdr:to>
    <xdr:pic>
      <xdr:nvPicPr>
        <xdr:cNvPr id="60" name="Imagen 59" descr="Porto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85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171450</xdr:colOff>
      <xdr:row>36</xdr:row>
      <xdr:rowOff>171450</xdr:rowOff>
    </xdr:to>
    <xdr:pic>
      <xdr:nvPicPr>
        <xdr:cNvPr id="61" name="Imagen 60" descr="Bayern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85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171450</xdr:colOff>
      <xdr:row>37</xdr:row>
      <xdr:rowOff>171450</xdr:rowOff>
    </xdr:to>
    <xdr:pic>
      <xdr:nvPicPr>
        <xdr:cNvPr id="62" name="Imagen 61" descr="Steaua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1537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171450</xdr:colOff>
      <xdr:row>37</xdr:row>
      <xdr:rowOff>171450</xdr:rowOff>
    </xdr:to>
    <xdr:pic>
      <xdr:nvPicPr>
        <xdr:cNvPr id="63" name="Imagen 62" descr="Barcelona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1537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171450</xdr:colOff>
      <xdr:row>38</xdr:row>
      <xdr:rowOff>171450</xdr:rowOff>
    </xdr:to>
    <xdr:pic>
      <xdr:nvPicPr>
        <xdr:cNvPr id="64" name="Imagen 63" descr="Juventus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5919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171450</xdr:colOff>
      <xdr:row>38</xdr:row>
      <xdr:rowOff>171450</xdr:rowOff>
    </xdr:to>
    <xdr:pic>
      <xdr:nvPicPr>
        <xdr:cNvPr id="65" name="Imagen 64" descr="Liverpool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5919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171450</xdr:colOff>
      <xdr:row>39</xdr:row>
      <xdr:rowOff>171450</xdr:rowOff>
    </xdr:to>
    <xdr:pic>
      <xdr:nvPicPr>
        <xdr:cNvPr id="66" name="Imagen 65" descr="Liverpool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0300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171450</xdr:colOff>
      <xdr:row>39</xdr:row>
      <xdr:rowOff>171450</xdr:rowOff>
    </xdr:to>
    <xdr:pic>
      <xdr:nvPicPr>
        <xdr:cNvPr id="67" name="Imagen 66" descr="Roma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0300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171450</xdr:colOff>
      <xdr:row>40</xdr:row>
      <xdr:rowOff>171450</xdr:rowOff>
    </xdr:to>
    <xdr:pic>
      <xdr:nvPicPr>
        <xdr:cNvPr id="68" name="Imagen 67" descr="Hambur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3253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171450</xdr:colOff>
      <xdr:row>40</xdr:row>
      <xdr:rowOff>171450</xdr:rowOff>
    </xdr:to>
    <xdr:pic>
      <xdr:nvPicPr>
        <xdr:cNvPr id="69" name="Imagen 68" descr="Juventus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3253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171450</xdr:colOff>
      <xdr:row>41</xdr:row>
      <xdr:rowOff>171450</xdr:rowOff>
    </xdr:to>
    <xdr:pic>
      <xdr:nvPicPr>
        <xdr:cNvPr id="70" name="Imagen 69" descr="Aston Villa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6206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171450</xdr:colOff>
      <xdr:row>41</xdr:row>
      <xdr:rowOff>171450</xdr:rowOff>
    </xdr:to>
    <xdr:pic>
      <xdr:nvPicPr>
        <xdr:cNvPr id="71" name="Imagen 70" descr="Bayern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6206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171450</xdr:colOff>
      <xdr:row>42</xdr:row>
      <xdr:rowOff>171450</xdr:rowOff>
    </xdr:to>
    <xdr:pic>
      <xdr:nvPicPr>
        <xdr:cNvPr id="72" name="Imagen 71" descr="Liverpool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0587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171450</xdr:colOff>
      <xdr:row>42</xdr:row>
      <xdr:rowOff>171450</xdr:rowOff>
    </xdr:to>
    <xdr:pic>
      <xdr:nvPicPr>
        <xdr:cNvPr id="73" name="Imagen 72" descr="Real Madrid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0587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171450</xdr:colOff>
      <xdr:row>43</xdr:row>
      <xdr:rowOff>171450</xdr:rowOff>
    </xdr:to>
    <xdr:pic>
      <xdr:nvPicPr>
        <xdr:cNvPr id="74" name="Imagen 73" descr="Nottm Forest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3540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171450</xdr:colOff>
      <xdr:row>43</xdr:row>
      <xdr:rowOff>171450</xdr:rowOff>
    </xdr:to>
    <xdr:pic>
      <xdr:nvPicPr>
        <xdr:cNvPr id="75" name="Imagen 74" descr="Hambur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3540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171450</xdr:colOff>
      <xdr:row>44</xdr:row>
      <xdr:rowOff>171450</xdr:rowOff>
    </xdr:to>
    <xdr:pic>
      <xdr:nvPicPr>
        <xdr:cNvPr id="76" name="Imagen 75" descr="Nottm Forest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9350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171450</xdr:colOff>
      <xdr:row>44</xdr:row>
      <xdr:rowOff>171450</xdr:rowOff>
    </xdr:to>
    <xdr:pic>
      <xdr:nvPicPr>
        <xdr:cNvPr id="77" name="Imagen 76" descr="Malmö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9350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171450</xdr:colOff>
      <xdr:row>45</xdr:row>
      <xdr:rowOff>171450</xdr:rowOff>
    </xdr:to>
    <xdr:pic>
      <xdr:nvPicPr>
        <xdr:cNvPr id="78" name="Imagen 77" descr="Liverpool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2303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171450</xdr:colOff>
      <xdr:row>45</xdr:row>
      <xdr:rowOff>171450</xdr:rowOff>
    </xdr:to>
    <xdr:pic>
      <xdr:nvPicPr>
        <xdr:cNvPr id="79" name="Imagen 78" descr="Club Brugg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2303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171450</xdr:colOff>
      <xdr:row>46</xdr:row>
      <xdr:rowOff>171450</xdr:rowOff>
    </xdr:to>
    <xdr:pic>
      <xdr:nvPicPr>
        <xdr:cNvPr id="80" name="Imagen 79" descr="Liverpool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256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171450</xdr:colOff>
      <xdr:row>46</xdr:row>
      <xdr:rowOff>171450</xdr:rowOff>
    </xdr:to>
    <xdr:pic>
      <xdr:nvPicPr>
        <xdr:cNvPr id="81" name="Imagen 80" descr="Mönchengladbach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5256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171450</xdr:colOff>
      <xdr:row>47</xdr:row>
      <xdr:rowOff>171450</xdr:rowOff>
    </xdr:to>
    <xdr:pic>
      <xdr:nvPicPr>
        <xdr:cNvPr id="82" name="Imagen 81" descr="Bayern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8209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171450</xdr:colOff>
      <xdr:row>47</xdr:row>
      <xdr:rowOff>171450</xdr:rowOff>
    </xdr:to>
    <xdr:pic>
      <xdr:nvPicPr>
        <xdr:cNvPr id="83" name="Imagen 82" descr="St-Étienn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8209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171450</xdr:colOff>
      <xdr:row>48</xdr:row>
      <xdr:rowOff>171450</xdr:rowOff>
    </xdr:to>
    <xdr:pic>
      <xdr:nvPicPr>
        <xdr:cNvPr id="84" name="Imagen 83" descr="Bayern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116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171450</xdr:colOff>
      <xdr:row>48</xdr:row>
      <xdr:rowOff>171450</xdr:rowOff>
    </xdr:to>
    <xdr:pic>
      <xdr:nvPicPr>
        <xdr:cNvPr id="85" name="Imagen 84" descr="Leeds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116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171450</xdr:colOff>
      <xdr:row>49</xdr:row>
      <xdr:rowOff>171450</xdr:rowOff>
    </xdr:to>
    <xdr:pic>
      <xdr:nvPicPr>
        <xdr:cNvPr id="86" name="Imagen 85" descr="Bayern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4114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171450</xdr:colOff>
      <xdr:row>49</xdr:row>
      <xdr:rowOff>171450</xdr:rowOff>
    </xdr:to>
    <xdr:pic>
      <xdr:nvPicPr>
        <xdr:cNvPr id="87" name="Imagen 86" descr="Atlético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4114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171450</xdr:colOff>
      <xdr:row>50</xdr:row>
      <xdr:rowOff>171450</xdr:rowOff>
    </xdr:to>
    <xdr:pic>
      <xdr:nvPicPr>
        <xdr:cNvPr id="88" name="Imagen 87" descr="Ajax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8496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171450</xdr:colOff>
      <xdr:row>50</xdr:row>
      <xdr:rowOff>171450</xdr:rowOff>
    </xdr:to>
    <xdr:pic>
      <xdr:nvPicPr>
        <xdr:cNvPr id="89" name="Imagen 88" descr="Juventus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8496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171450</xdr:colOff>
      <xdr:row>51</xdr:row>
      <xdr:rowOff>171450</xdr:rowOff>
    </xdr:to>
    <xdr:pic>
      <xdr:nvPicPr>
        <xdr:cNvPr id="90" name="Imagen 89" descr="Ajax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448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171450</xdr:colOff>
      <xdr:row>51</xdr:row>
      <xdr:rowOff>171450</xdr:rowOff>
    </xdr:to>
    <xdr:pic>
      <xdr:nvPicPr>
        <xdr:cNvPr id="91" name="Imagen 90" descr="Internazional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1448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171450</xdr:colOff>
      <xdr:row>52</xdr:row>
      <xdr:rowOff>171450</xdr:rowOff>
    </xdr:to>
    <xdr:pic>
      <xdr:nvPicPr>
        <xdr:cNvPr id="92" name="Imagen 91" descr="Ajax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583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171450</xdr:colOff>
      <xdr:row>52</xdr:row>
      <xdr:rowOff>171450</xdr:rowOff>
    </xdr:to>
    <xdr:pic>
      <xdr:nvPicPr>
        <xdr:cNvPr id="93" name="Imagen 92" descr="Panathinaikos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583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171450</xdr:colOff>
      <xdr:row>53</xdr:row>
      <xdr:rowOff>171450</xdr:rowOff>
    </xdr:to>
    <xdr:pic>
      <xdr:nvPicPr>
        <xdr:cNvPr id="94" name="Imagen 93" descr="Feyenoord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8783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171450</xdr:colOff>
      <xdr:row>53</xdr:row>
      <xdr:rowOff>171450</xdr:rowOff>
    </xdr:to>
    <xdr:pic>
      <xdr:nvPicPr>
        <xdr:cNvPr id="95" name="Imagen 94" descr="Celtic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8783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171450</xdr:colOff>
      <xdr:row>54</xdr:row>
      <xdr:rowOff>171450</xdr:rowOff>
    </xdr:to>
    <xdr:pic>
      <xdr:nvPicPr>
        <xdr:cNvPr id="96" name="Imagen 95" descr="Milan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1735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171450</xdr:colOff>
      <xdr:row>54</xdr:row>
      <xdr:rowOff>171450</xdr:rowOff>
    </xdr:to>
    <xdr:pic>
      <xdr:nvPicPr>
        <xdr:cNvPr id="97" name="Imagen 96" descr="Ajax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1735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171450</xdr:colOff>
      <xdr:row>55</xdr:row>
      <xdr:rowOff>171450</xdr:rowOff>
    </xdr:to>
    <xdr:pic>
      <xdr:nvPicPr>
        <xdr:cNvPr id="98" name="Imagen 97" descr="Man. United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7546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171450</xdr:colOff>
      <xdr:row>55</xdr:row>
      <xdr:rowOff>171450</xdr:rowOff>
    </xdr:to>
    <xdr:pic>
      <xdr:nvPicPr>
        <xdr:cNvPr id="99" name="Imagen 98" descr="Benfica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7546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171450</xdr:colOff>
      <xdr:row>56</xdr:row>
      <xdr:rowOff>171450</xdr:rowOff>
    </xdr:to>
    <xdr:pic>
      <xdr:nvPicPr>
        <xdr:cNvPr id="100" name="Imagen 99" descr="Celtic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0498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171450</xdr:colOff>
      <xdr:row>56</xdr:row>
      <xdr:rowOff>171450</xdr:rowOff>
    </xdr:to>
    <xdr:pic>
      <xdr:nvPicPr>
        <xdr:cNvPr id="101" name="Imagen 100" descr="Internazional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0498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171450</xdr:colOff>
      <xdr:row>57</xdr:row>
      <xdr:rowOff>171450</xdr:rowOff>
    </xdr:to>
    <xdr:pic>
      <xdr:nvPicPr>
        <xdr:cNvPr id="102" name="Imagen 101" descr="Real Madrid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3451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171450</xdr:colOff>
      <xdr:row>57</xdr:row>
      <xdr:rowOff>171450</xdr:rowOff>
    </xdr:to>
    <xdr:pic>
      <xdr:nvPicPr>
        <xdr:cNvPr id="103" name="Imagen 102" descr="Partizan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3451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171450</xdr:colOff>
      <xdr:row>58</xdr:row>
      <xdr:rowOff>171450</xdr:rowOff>
    </xdr:to>
    <xdr:pic>
      <xdr:nvPicPr>
        <xdr:cNvPr id="104" name="Imagen 103" descr="Internazional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7833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171450</xdr:colOff>
      <xdr:row>58</xdr:row>
      <xdr:rowOff>171450</xdr:rowOff>
    </xdr:to>
    <xdr:pic>
      <xdr:nvPicPr>
        <xdr:cNvPr id="105" name="Imagen 104" descr="Benfica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7833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171450</xdr:colOff>
      <xdr:row>59</xdr:row>
      <xdr:rowOff>171450</xdr:rowOff>
    </xdr:to>
    <xdr:pic>
      <xdr:nvPicPr>
        <xdr:cNvPr id="106" name="Imagen 105" descr="Internazional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785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171450</xdr:colOff>
      <xdr:row>59</xdr:row>
      <xdr:rowOff>171450</xdr:rowOff>
    </xdr:to>
    <xdr:pic>
      <xdr:nvPicPr>
        <xdr:cNvPr id="107" name="Imagen 106" descr="Real Madrid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0785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171450</xdr:colOff>
      <xdr:row>60</xdr:row>
      <xdr:rowOff>171450</xdr:rowOff>
    </xdr:to>
    <xdr:pic>
      <xdr:nvPicPr>
        <xdr:cNvPr id="108" name="Imagen 107" descr="Milan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3738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171450</xdr:colOff>
      <xdr:row>60</xdr:row>
      <xdr:rowOff>171450</xdr:rowOff>
    </xdr:to>
    <xdr:pic>
      <xdr:nvPicPr>
        <xdr:cNvPr id="109" name="Imagen 108" descr="Benfica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3738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171450</xdr:colOff>
      <xdr:row>61</xdr:row>
      <xdr:rowOff>171450</xdr:rowOff>
    </xdr:to>
    <xdr:pic>
      <xdr:nvPicPr>
        <xdr:cNvPr id="110" name="Imagen 109" descr="Benfica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6691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171450</xdr:colOff>
      <xdr:row>61</xdr:row>
      <xdr:rowOff>171450</xdr:rowOff>
    </xdr:to>
    <xdr:pic>
      <xdr:nvPicPr>
        <xdr:cNvPr id="111" name="Imagen 110" descr="Real Madrid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6691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171450</xdr:colOff>
      <xdr:row>62</xdr:row>
      <xdr:rowOff>171450</xdr:rowOff>
    </xdr:to>
    <xdr:pic>
      <xdr:nvPicPr>
        <xdr:cNvPr id="112" name="Imagen 111" descr="Benfica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9644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171450</xdr:colOff>
      <xdr:row>62</xdr:row>
      <xdr:rowOff>171450</xdr:rowOff>
    </xdr:to>
    <xdr:pic>
      <xdr:nvPicPr>
        <xdr:cNvPr id="113" name="Imagen 112" descr="Barcelona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9644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171450</xdr:colOff>
      <xdr:row>63</xdr:row>
      <xdr:rowOff>171450</xdr:rowOff>
    </xdr:to>
    <xdr:pic>
      <xdr:nvPicPr>
        <xdr:cNvPr id="114" name="Imagen 113" descr="Real Madrid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2596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171450</xdr:colOff>
      <xdr:row>63</xdr:row>
      <xdr:rowOff>171450</xdr:rowOff>
    </xdr:to>
    <xdr:pic>
      <xdr:nvPicPr>
        <xdr:cNvPr id="115" name="Imagen 114" descr="Frankfurt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2596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171450</xdr:colOff>
      <xdr:row>64</xdr:row>
      <xdr:rowOff>171450</xdr:rowOff>
    </xdr:to>
    <xdr:pic>
      <xdr:nvPicPr>
        <xdr:cNvPr id="116" name="Imagen 115" descr="Real Madrid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5549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171450</xdr:colOff>
      <xdr:row>64</xdr:row>
      <xdr:rowOff>171450</xdr:rowOff>
    </xdr:to>
    <xdr:pic>
      <xdr:nvPicPr>
        <xdr:cNvPr id="117" name="Imagen 116" descr="Reims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5549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171450</xdr:colOff>
      <xdr:row>65</xdr:row>
      <xdr:rowOff>171450</xdr:rowOff>
    </xdr:to>
    <xdr:pic>
      <xdr:nvPicPr>
        <xdr:cNvPr id="118" name="Imagen 117" descr="Real Madrid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8502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171450</xdr:colOff>
      <xdr:row>65</xdr:row>
      <xdr:rowOff>171450</xdr:rowOff>
    </xdr:to>
    <xdr:pic>
      <xdr:nvPicPr>
        <xdr:cNvPr id="119" name="Imagen 118" descr="Milan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8502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171450</xdr:colOff>
      <xdr:row>66</xdr:row>
      <xdr:rowOff>171450</xdr:rowOff>
    </xdr:to>
    <xdr:pic>
      <xdr:nvPicPr>
        <xdr:cNvPr id="120" name="Imagen 119" descr="Real Madrid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2883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171450</xdr:colOff>
      <xdr:row>66</xdr:row>
      <xdr:rowOff>171450</xdr:rowOff>
    </xdr:to>
    <xdr:pic>
      <xdr:nvPicPr>
        <xdr:cNvPr id="121" name="Imagen 120" descr="Fiorentina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2883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171450</xdr:colOff>
      <xdr:row>67</xdr:row>
      <xdr:rowOff>171450</xdr:rowOff>
    </xdr:to>
    <xdr:pic>
      <xdr:nvPicPr>
        <xdr:cNvPr id="122" name="Imagen 121" descr="Real Madrid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8694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171450</xdr:colOff>
      <xdr:row>67</xdr:row>
      <xdr:rowOff>171450</xdr:rowOff>
    </xdr:to>
    <xdr:pic>
      <xdr:nvPicPr>
        <xdr:cNvPr id="123" name="Imagen 122" descr="Reims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8694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752475</xdr:colOff>
      <xdr:row>17</xdr:row>
      <xdr:rowOff>161925</xdr:rowOff>
    </xdr:from>
    <xdr:to>
      <xdr:col>5</xdr:col>
      <xdr:colOff>2657475</xdr:colOff>
      <xdr:row>26</xdr:row>
      <xdr:rowOff>76200</xdr:rowOff>
    </xdr:to>
    <xdr:pic>
      <xdr:nvPicPr>
        <xdr:cNvPr id="124" name="Imagen 123" descr="Sabes quién inventó el fútbol? La &lt;strong&gt;Orejona&lt;/strong&gt; está de fiesta El día ...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3648075"/>
          <a:ext cx="1905000" cy="190500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</xdr:row>
      <xdr:rowOff>0</xdr:rowOff>
    </xdr:from>
    <xdr:ext cx="171450" cy="171450"/>
    <xdr:pic>
      <xdr:nvPicPr>
        <xdr:cNvPr id="125" name="Imagen 124" descr="Real Madrid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81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171450" cy="171450"/>
    <xdr:pic>
      <xdr:nvPicPr>
        <xdr:cNvPr id="130" name="Imagen 129" descr="Liverpool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26860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171450" cy="171450"/>
    <xdr:pic>
      <xdr:nvPicPr>
        <xdr:cNvPr id="128" name="Imagen 127" descr="Juventus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7810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9525</xdr:rowOff>
    </xdr:from>
    <xdr:ext cx="171450" cy="171450"/>
    <xdr:pic>
      <xdr:nvPicPr>
        <xdr:cNvPr id="131" name="Imagen 130" descr="Real Madrid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095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71450" cy="171450"/>
    <xdr:pic>
      <xdr:nvPicPr>
        <xdr:cNvPr id="129" name="Imagen 128" descr="Bayern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954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71450" cy="171450"/>
    <xdr:pic>
      <xdr:nvPicPr>
        <xdr:cNvPr id="132" name="Imagen 131" descr="Liverpool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0861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1166123</xdr:colOff>
      <xdr:row>2</xdr:row>
      <xdr:rowOff>196562</xdr:rowOff>
    </xdr:from>
    <xdr:to>
      <xdr:col>2</xdr:col>
      <xdr:colOff>209550</xdr:colOff>
      <xdr:row>4</xdr:row>
      <xdr:rowOff>9525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318648" y="387062"/>
          <a:ext cx="224527" cy="213013"/>
        </a:xfrm>
        <a:prstGeom prst="rect">
          <a:avLst/>
        </a:prstGeom>
      </xdr:spPr>
    </xdr:pic>
    <xdr:clientData/>
  </xdr:twoCellAnchor>
  <xdr:twoCellAnchor editAs="oneCell">
    <xdr:from>
      <xdr:col>1</xdr:col>
      <xdr:colOff>1162050</xdr:colOff>
      <xdr:row>3</xdr:row>
      <xdr:rowOff>182905</xdr:rowOff>
    </xdr:from>
    <xdr:to>
      <xdr:col>2</xdr:col>
      <xdr:colOff>190500</xdr:colOff>
      <xdr:row>5</xdr:row>
      <xdr:rowOff>28535</xdr:rowOff>
    </xdr:to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314575" y="382930"/>
          <a:ext cx="209550" cy="24568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1143000</xdr:colOff>
      <xdr:row>2</xdr:row>
      <xdr:rowOff>0</xdr:rowOff>
    </xdr:from>
    <xdr:to>
      <xdr:col>1</xdr:col>
      <xdr:colOff>161925</xdr:colOff>
      <xdr:row>2</xdr:row>
      <xdr:rowOff>171450</xdr:rowOff>
    </xdr:to>
    <xdr:pic>
      <xdr:nvPicPr>
        <xdr:cNvPr id="133" name="Imagen 132" descr="Chelsea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200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1143001</xdr:colOff>
      <xdr:row>2</xdr:row>
      <xdr:rowOff>0</xdr:rowOff>
    </xdr:from>
    <xdr:to>
      <xdr:col>2</xdr:col>
      <xdr:colOff>213990</xdr:colOff>
      <xdr:row>3</xdr:row>
      <xdr:rowOff>38060</xdr:rowOff>
    </xdr:to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295526" y="400050"/>
          <a:ext cx="252089" cy="23808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</xdr:row>
      <xdr:rowOff>0</xdr:rowOff>
    </xdr:from>
    <xdr:ext cx="171450" cy="171450"/>
    <xdr:pic>
      <xdr:nvPicPr>
        <xdr:cNvPr id="135" name="Imagen 134" descr="Real Madrid">
          <a:extLst>
            <a:ext uri="{FF2B5EF4-FFF2-40B4-BE49-F238E27FC236}">
              <a16:creationId xmlns:a16="http://schemas.microsoft.com/office/drawing/2014/main" id="{429B91FD-1F54-4409-B9B7-3FF23D8A0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200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28575</xdr:colOff>
      <xdr:row>1</xdr:row>
      <xdr:rowOff>9525</xdr:rowOff>
    </xdr:from>
    <xdr:to>
      <xdr:col>2</xdr:col>
      <xdr:colOff>200025</xdr:colOff>
      <xdr:row>1</xdr:row>
      <xdr:rowOff>180975</xdr:rowOff>
    </xdr:to>
    <xdr:pic>
      <xdr:nvPicPr>
        <xdr:cNvPr id="136" name="Imagen 135" descr="Liverpool">
          <a:extLst>
            <a:ext uri="{FF2B5EF4-FFF2-40B4-BE49-F238E27FC236}">
              <a16:creationId xmlns:a16="http://schemas.microsoft.com/office/drawing/2014/main" id="{DAF75A42-E2A7-4E46-AC48-25248D2C9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095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G18" sqref="G18"/>
    </sheetView>
  </sheetViews>
  <sheetFormatPr baseColWidth="10" defaultRowHeight="15" x14ac:dyDescent="0.25"/>
  <cols>
    <col min="1" max="1" width="17.28515625" style="3" customWidth="1"/>
    <col min="2" max="2" width="17.7109375" style="3" customWidth="1"/>
    <col min="3" max="3" width="22.140625" style="3" customWidth="1"/>
    <col min="4" max="4" width="23" style="3" customWidth="1"/>
    <col min="6" max="6" width="56.7109375" bestFit="1" customWidth="1"/>
    <col min="7" max="7" width="13.14062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7" ht="15.75" thickBot="1" x14ac:dyDescent="0.3">
      <c r="A2" s="9" t="s">
        <v>154</v>
      </c>
      <c r="B2" s="9" t="s">
        <v>5</v>
      </c>
      <c r="C2" s="9" t="s">
        <v>32</v>
      </c>
      <c r="D2" s="1" t="s">
        <v>36</v>
      </c>
    </row>
    <row r="3" spans="1:7" ht="15.75" thickBot="1" x14ac:dyDescent="0.3">
      <c r="A3" s="9" t="s">
        <v>150</v>
      </c>
      <c r="B3" s="9" t="s">
        <v>19</v>
      </c>
      <c r="C3" s="9" t="s">
        <v>151</v>
      </c>
      <c r="D3" s="1" t="s">
        <v>17</v>
      </c>
      <c r="F3" s="11" t="s">
        <v>152</v>
      </c>
    </row>
    <row r="4" spans="1:7" ht="15.75" thickBot="1" x14ac:dyDescent="0.3">
      <c r="A4" s="1" t="s">
        <v>145</v>
      </c>
      <c r="B4" s="1" t="s">
        <v>15</v>
      </c>
      <c r="C4" s="1" t="s">
        <v>147</v>
      </c>
      <c r="D4" s="1" t="s">
        <v>148</v>
      </c>
      <c r="F4" s="10" t="str">
        <f>INDEX(C3:C68,MODE(MATCH(C3:C68,C3:C68,0)))</f>
        <v>Juventus</v>
      </c>
    </row>
    <row r="5" spans="1:7" ht="15.75" thickBot="1" x14ac:dyDescent="0.3">
      <c r="A5" s="1" t="s">
        <v>144</v>
      </c>
      <c r="B5" s="1" t="s">
        <v>32</v>
      </c>
      <c r="C5" s="1" t="s">
        <v>146</v>
      </c>
      <c r="D5" s="1" t="s">
        <v>149</v>
      </c>
    </row>
    <row r="6" spans="1:7" ht="15.75" thickBot="1" x14ac:dyDescent="0.3">
      <c r="A6" s="1" t="s">
        <v>142</v>
      </c>
      <c r="B6" s="1" t="s">
        <v>5</v>
      </c>
      <c r="C6" s="1" t="s">
        <v>32</v>
      </c>
      <c r="D6" s="1" t="s">
        <v>140</v>
      </c>
    </row>
    <row r="7" spans="1:7" ht="15.75" thickBot="1" x14ac:dyDescent="0.3">
      <c r="A7" s="1" t="s">
        <v>141</v>
      </c>
      <c r="B7" s="1" t="s">
        <v>5</v>
      </c>
      <c r="C7" s="1" t="s">
        <v>10</v>
      </c>
      <c r="D7" s="1" t="s">
        <v>143</v>
      </c>
    </row>
    <row r="8" spans="1:7" ht="15.75" thickBot="1" x14ac:dyDescent="0.3">
      <c r="A8" s="1" t="s">
        <v>4</v>
      </c>
      <c r="B8" s="1" t="s">
        <v>5</v>
      </c>
      <c r="C8" s="1" t="s">
        <v>6</v>
      </c>
      <c r="D8" s="1" t="s">
        <v>7</v>
      </c>
    </row>
    <row r="9" spans="1:7" ht="15.75" thickBot="1" x14ac:dyDescent="0.3">
      <c r="A9" s="1" t="s">
        <v>8</v>
      </c>
      <c r="B9" s="1" t="s">
        <v>9</v>
      </c>
      <c r="C9" s="1" t="s">
        <v>10</v>
      </c>
      <c r="D9" s="1" t="s">
        <v>11</v>
      </c>
      <c r="F9" s="6" t="s">
        <v>139</v>
      </c>
      <c r="G9" s="4">
        <f>COUNTA(A2:A68)</f>
        <v>67</v>
      </c>
    </row>
    <row r="10" spans="1:7" ht="23.25" thickBot="1" x14ac:dyDescent="0.3">
      <c r="A10" s="1" t="s">
        <v>12</v>
      </c>
      <c r="B10" s="1" t="s">
        <v>5</v>
      </c>
      <c r="C10" s="1" t="s">
        <v>6</v>
      </c>
      <c r="D10" s="1" t="s">
        <v>13</v>
      </c>
      <c r="F10" s="7" t="s">
        <v>133</v>
      </c>
      <c r="G10" s="12">
        <f>COUNTIF(B2:B68,"Bayern")</f>
        <v>6</v>
      </c>
    </row>
    <row r="11" spans="1:7" ht="15.75" thickBot="1" x14ac:dyDescent="0.3">
      <c r="A11" s="1" t="s">
        <v>14</v>
      </c>
      <c r="B11" s="1" t="s">
        <v>15</v>
      </c>
      <c r="C11" s="1" t="s">
        <v>16</v>
      </c>
      <c r="D11" s="1" t="s">
        <v>17</v>
      </c>
      <c r="F11" s="7" t="s">
        <v>134</v>
      </c>
      <c r="G11" s="12">
        <f>COUNTIF(B2:B68,"Liverpool")</f>
        <v>6</v>
      </c>
    </row>
    <row r="12" spans="1:7" ht="23.25" thickBot="1" x14ac:dyDescent="0.3">
      <c r="A12" s="1" t="s">
        <v>18</v>
      </c>
      <c r="B12" s="1" t="s">
        <v>19</v>
      </c>
      <c r="C12" s="1" t="s">
        <v>15</v>
      </c>
      <c r="D12" s="1" t="s">
        <v>20</v>
      </c>
      <c r="F12" s="7" t="s">
        <v>135</v>
      </c>
      <c r="G12" s="12">
        <f>COUNTIF(B2:B68,"Real Madrid")</f>
        <v>14</v>
      </c>
    </row>
    <row r="13" spans="1:7" ht="15.75" thickBot="1" x14ac:dyDescent="0.3">
      <c r="A13" s="1" t="s">
        <v>21</v>
      </c>
      <c r="B13" s="1" t="s">
        <v>9</v>
      </c>
      <c r="C13" s="1" t="s">
        <v>22</v>
      </c>
      <c r="D13" s="1" t="s">
        <v>17</v>
      </c>
      <c r="F13" s="7" t="s">
        <v>136</v>
      </c>
      <c r="G13" s="12">
        <f>COUNTIF(B2:B68,"Barcelona")</f>
        <v>5</v>
      </c>
    </row>
    <row r="14" spans="1:7" ht="23.25" thickBot="1" x14ac:dyDescent="0.3">
      <c r="A14" s="1" t="s">
        <v>23</v>
      </c>
      <c r="B14" s="1" t="s">
        <v>24</v>
      </c>
      <c r="C14" s="1" t="s">
        <v>15</v>
      </c>
      <c r="D14" s="1" t="s">
        <v>25</v>
      </c>
      <c r="F14" s="7" t="s">
        <v>137</v>
      </c>
      <c r="G14" s="12">
        <f>COUNTIF(C2:C68,"Real Madrid")</f>
        <v>3</v>
      </c>
    </row>
    <row r="15" spans="1:7" ht="15.75" thickBot="1" x14ac:dyDescent="0.3">
      <c r="A15" s="1" t="s">
        <v>26</v>
      </c>
      <c r="B15" s="1" t="s">
        <v>9</v>
      </c>
      <c r="C15" s="1" t="s">
        <v>22</v>
      </c>
      <c r="D15" s="1" t="s">
        <v>27</v>
      </c>
      <c r="F15" s="7" t="s">
        <v>138</v>
      </c>
      <c r="G15" s="12">
        <f>COUNTIF(C2:C68,"Juventus")</f>
        <v>7</v>
      </c>
    </row>
    <row r="16" spans="1:7" ht="15.75" thickBot="1" x14ac:dyDescent="0.3">
      <c r="A16" s="1" t="s">
        <v>28</v>
      </c>
      <c r="B16" s="1" t="s">
        <v>22</v>
      </c>
      <c r="C16" s="1" t="s">
        <v>19</v>
      </c>
      <c r="D16" s="1" t="s">
        <v>29</v>
      </c>
      <c r="F16" s="7" t="s">
        <v>136</v>
      </c>
      <c r="G16" s="12">
        <f>COUNTIF(C2:C68,"Juventus")</f>
        <v>7</v>
      </c>
    </row>
    <row r="17" spans="1:7" ht="15.75" thickBot="1" x14ac:dyDescent="0.3">
      <c r="A17" s="1" t="s">
        <v>30</v>
      </c>
      <c r="B17" s="1" t="s">
        <v>31</v>
      </c>
      <c r="C17" s="1" t="s">
        <v>32</v>
      </c>
      <c r="D17" s="1" t="s">
        <v>33</v>
      </c>
      <c r="F17" s="8" t="s">
        <v>153</v>
      </c>
      <c r="G17" s="5">
        <f>COUNTIF(D2:D68,"*Wembley*")</f>
        <v>8</v>
      </c>
    </row>
    <row r="18" spans="1:7" ht="15.75" thickBot="1" x14ac:dyDescent="0.3">
      <c r="A18" s="1" t="s">
        <v>34</v>
      </c>
      <c r="B18" s="1" t="s">
        <v>9</v>
      </c>
      <c r="C18" s="1" t="s">
        <v>35</v>
      </c>
      <c r="D18" s="1" t="s">
        <v>36</v>
      </c>
    </row>
    <row r="19" spans="1:7" ht="23.25" thickBot="1" x14ac:dyDescent="0.3">
      <c r="A19" s="1" t="s">
        <v>37</v>
      </c>
      <c r="B19" s="1" t="s">
        <v>32</v>
      </c>
      <c r="C19" s="1" t="s">
        <v>31</v>
      </c>
      <c r="D19" s="1" t="s">
        <v>38</v>
      </c>
    </row>
    <row r="20" spans="1:7" ht="23.25" thickBot="1" x14ac:dyDescent="0.3">
      <c r="A20" s="1" t="s">
        <v>39</v>
      </c>
      <c r="B20" s="1" t="s">
        <v>40</v>
      </c>
      <c r="C20" s="1" t="s">
        <v>41</v>
      </c>
      <c r="D20" s="1" t="s">
        <v>42</v>
      </c>
    </row>
    <row r="21" spans="1:7" ht="15.75" thickBot="1" x14ac:dyDescent="0.3">
      <c r="A21" s="1" t="s">
        <v>43</v>
      </c>
      <c r="B21" s="1" t="s">
        <v>31</v>
      </c>
      <c r="C21" s="1" t="s">
        <v>10</v>
      </c>
      <c r="D21" s="1" t="s">
        <v>44</v>
      </c>
    </row>
    <row r="22" spans="1:7" ht="15.75" thickBot="1" x14ac:dyDescent="0.3">
      <c r="A22" s="1" t="s">
        <v>45</v>
      </c>
      <c r="B22" s="1" t="s">
        <v>5</v>
      </c>
      <c r="C22" s="1" t="s">
        <v>46</v>
      </c>
      <c r="D22" s="1" t="s">
        <v>47</v>
      </c>
    </row>
    <row r="23" spans="1:7" ht="15.75" thickBot="1" x14ac:dyDescent="0.3">
      <c r="A23" s="1" t="s">
        <v>48</v>
      </c>
      <c r="B23" s="1" t="s">
        <v>15</v>
      </c>
      <c r="C23" s="1" t="s">
        <v>49</v>
      </c>
      <c r="D23" s="1" t="s">
        <v>7</v>
      </c>
    </row>
    <row r="24" spans="1:7" ht="15.75" thickBot="1" x14ac:dyDescent="0.3">
      <c r="A24" s="1" t="s">
        <v>50</v>
      </c>
      <c r="B24" s="1" t="s">
        <v>5</v>
      </c>
      <c r="C24" s="1" t="s">
        <v>49</v>
      </c>
      <c r="D24" s="1" t="s">
        <v>36</v>
      </c>
    </row>
    <row r="25" spans="1:7" ht="15.75" thickBot="1" x14ac:dyDescent="0.3">
      <c r="A25" s="1" t="s">
        <v>51</v>
      </c>
      <c r="B25" s="1" t="s">
        <v>22</v>
      </c>
      <c r="C25" s="1" t="s">
        <v>15</v>
      </c>
      <c r="D25" s="1" t="s">
        <v>52</v>
      </c>
    </row>
    <row r="26" spans="1:7" ht="15.75" thickBot="1" x14ac:dyDescent="0.3">
      <c r="A26" s="1" t="s">
        <v>53</v>
      </c>
      <c r="B26" s="1" t="s">
        <v>5</v>
      </c>
      <c r="C26" s="1" t="s">
        <v>10</v>
      </c>
      <c r="D26" s="1" t="s">
        <v>54</v>
      </c>
    </row>
    <row r="27" spans="1:7" ht="15.75" thickBot="1" x14ac:dyDescent="0.3">
      <c r="A27" s="1" t="s">
        <v>55</v>
      </c>
      <c r="B27" s="1" t="s">
        <v>16</v>
      </c>
      <c r="C27" s="1" t="s">
        <v>10</v>
      </c>
      <c r="D27" s="1" t="s">
        <v>56</v>
      </c>
    </row>
    <row r="28" spans="1:7" ht="15.75" thickBot="1" x14ac:dyDescent="0.3">
      <c r="A28" s="1" t="s">
        <v>57</v>
      </c>
      <c r="B28" s="1" t="s">
        <v>10</v>
      </c>
      <c r="C28" s="1" t="s">
        <v>58</v>
      </c>
      <c r="D28" s="1" t="s">
        <v>27</v>
      </c>
    </row>
    <row r="29" spans="1:7" ht="15.75" thickBot="1" x14ac:dyDescent="0.3">
      <c r="A29" s="1" t="s">
        <v>59</v>
      </c>
      <c r="B29" s="1" t="s">
        <v>58</v>
      </c>
      <c r="C29" s="1" t="s">
        <v>31</v>
      </c>
      <c r="D29" s="1" t="s">
        <v>60</v>
      </c>
    </row>
    <row r="30" spans="1:7" ht="15.75" thickBot="1" x14ac:dyDescent="0.3">
      <c r="A30" s="1" t="s">
        <v>61</v>
      </c>
      <c r="B30" s="1" t="s">
        <v>31</v>
      </c>
      <c r="C30" s="1" t="s">
        <v>9</v>
      </c>
      <c r="D30" s="1" t="s">
        <v>33</v>
      </c>
    </row>
    <row r="31" spans="1:7" ht="15.75" thickBot="1" x14ac:dyDescent="0.3">
      <c r="A31" s="1" t="s">
        <v>62</v>
      </c>
      <c r="B31" s="1" t="s">
        <v>63</v>
      </c>
      <c r="C31" s="1" t="s">
        <v>31</v>
      </c>
      <c r="D31" s="1" t="s">
        <v>56</v>
      </c>
    </row>
    <row r="32" spans="1:7" ht="15.75" thickBot="1" x14ac:dyDescent="0.3">
      <c r="A32" s="1" t="s">
        <v>64</v>
      </c>
      <c r="B32" s="1" t="s">
        <v>9</v>
      </c>
      <c r="C32" s="1" t="s">
        <v>65</v>
      </c>
      <c r="D32" s="1" t="s">
        <v>66</v>
      </c>
    </row>
    <row r="33" spans="1:4" ht="15.75" thickBot="1" x14ac:dyDescent="0.3">
      <c r="A33" s="1" t="s">
        <v>67</v>
      </c>
      <c r="B33" s="1" t="s">
        <v>68</v>
      </c>
      <c r="C33" s="1" t="s">
        <v>63</v>
      </c>
      <c r="D33" s="1" t="s">
        <v>69</v>
      </c>
    </row>
    <row r="34" spans="1:4" ht="15.75" thickBot="1" x14ac:dyDescent="0.3">
      <c r="A34" s="1" t="s">
        <v>70</v>
      </c>
      <c r="B34" s="1" t="s">
        <v>31</v>
      </c>
      <c r="C34" s="1" t="s">
        <v>71</v>
      </c>
      <c r="D34" s="1" t="s">
        <v>60</v>
      </c>
    </row>
    <row r="35" spans="1:4" ht="15.75" thickBot="1" x14ac:dyDescent="0.3">
      <c r="A35" s="1" t="s">
        <v>72</v>
      </c>
      <c r="B35" s="1" t="s">
        <v>31</v>
      </c>
      <c r="C35" s="1" t="s">
        <v>73</v>
      </c>
      <c r="D35" s="1" t="s">
        <v>52</v>
      </c>
    </row>
    <row r="36" spans="1:4" ht="15.75" thickBot="1" x14ac:dyDescent="0.3">
      <c r="A36" s="1" t="s">
        <v>74</v>
      </c>
      <c r="B36" s="1" t="s">
        <v>75</v>
      </c>
      <c r="C36" s="1" t="s">
        <v>71</v>
      </c>
      <c r="D36" s="1" t="s">
        <v>76</v>
      </c>
    </row>
    <row r="37" spans="1:4" ht="15.75" thickBot="1" x14ac:dyDescent="0.3">
      <c r="A37" s="1" t="s">
        <v>77</v>
      </c>
      <c r="B37" s="1" t="s">
        <v>40</v>
      </c>
      <c r="C37" s="1" t="s">
        <v>15</v>
      </c>
      <c r="D37" s="1" t="s">
        <v>60</v>
      </c>
    </row>
    <row r="38" spans="1:4" ht="23.25" thickBot="1" x14ac:dyDescent="0.3">
      <c r="A38" s="1" t="s">
        <v>78</v>
      </c>
      <c r="B38" s="1" t="s">
        <v>73</v>
      </c>
      <c r="C38" s="1" t="s">
        <v>9</v>
      </c>
      <c r="D38" s="1" t="s">
        <v>79</v>
      </c>
    </row>
    <row r="39" spans="1:4" ht="23.25" thickBot="1" x14ac:dyDescent="0.3">
      <c r="A39" s="1" t="s">
        <v>80</v>
      </c>
      <c r="B39" s="1" t="s">
        <v>10</v>
      </c>
      <c r="C39" s="1" t="s">
        <v>32</v>
      </c>
      <c r="D39" s="1" t="s">
        <v>81</v>
      </c>
    </row>
    <row r="40" spans="1:4" ht="15.75" thickBot="1" x14ac:dyDescent="0.3">
      <c r="A40" s="1" t="s">
        <v>82</v>
      </c>
      <c r="B40" s="1" t="s">
        <v>32</v>
      </c>
      <c r="C40" s="1" t="s">
        <v>83</v>
      </c>
      <c r="D40" s="1" t="s">
        <v>27</v>
      </c>
    </row>
    <row r="41" spans="1:4" ht="15.75" thickBot="1" x14ac:dyDescent="0.3">
      <c r="A41" s="1" t="s">
        <v>84</v>
      </c>
      <c r="B41" s="1" t="s">
        <v>85</v>
      </c>
      <c r="C41" s="1" t="s">
        <v>10</v>
      </c>
      <c r="D41" s="1" t="s">
        <v>33</v>
      </c>
    </row>
    <row r="42" spans="1:4" ht="15.75" thickBot="1" x14ac:dyDescent="0.3">
      <c r="A42" s="1" t="s">
        <v>86</v>
      </c>
      <c r="B42" s="1" t="s">
        <v>87</v>
      </c>
      <c r="C42" s="1" t="s">
        <v>15</v>
      </c>
      <c r="D42" s="1" t="s">
        <v>88</v>
      </c>
    </row>
    <row r="43" spans="1:4" ht="15.75" thickBot="1" x14ac:dyDescent="0.3">
      <c r="A43" s="1" t="s">
        <v>89</v>
      </c>
      <c r="B43" s="1" t="s">
        <v>32</v>
      </c>
      <c r="C43" s="1" t="s">
        <v>5</v>
      </c>
      <c r="D43" s="1" t="s">
        <v>90</v>
      </c>
    </row>
    <row r="44" spans="1:4" ht="23.25" thickBot="1" x14ac:dyDescent="0.3">
      <c r="A44" s="1" t="s">
        <v>91</v>
      </c>
      <c r="B44" s="1" t="s">
        <v>92</v>
      </c>
      <c r="C44" s="1" t="s">
        <v>85</v>
      </c>
      <c r="D44" s="1" t="s">
        <v>25</v>
      </c>
    </row>
    <row r="45" spans="1:4" ht="15.75" thickBot="1" x14ac:dyDescent="0.3">
      <c r="A45" s="1" t="s">
        <v>93</v>
      </c>
      <c r="B45" s="1" t="s">
        <v>92</v>
      </c>
      <c r="C45" s="1" t="s">
        <v>94</v>
      </c>
      <c r="D45" s="1" t="s">
        <v>56</v>
      </c>
    </row>
    <row r="46" spans="1:4" ht="15.75" thickBot="1" x14ac:dyDescent="0.3">
      <c r="A46" s="1" t="s">
        <v>95</v>
      </c>
      <c r="B46" s="1" t="s">
        <v>32</v>
      </c>
      <c r="C46" s="1" t="s">
        <v>96</v>
      </c>
      <c r="D46" s="1" t="s">
        <v>66</v>
      </c>
    </row>
    <row r="47" spans="1:4" ht="15.75" thickBot="1" x14ac:dyDescent="0.3">
      <c r="A47" s="1" t="s">
        <v>97</v>
      </c>
      <c r="B47" s="1" t="s">
        <v>32</v>
      </c>
      <c r="C47" s="1" t="s">
        <v>98</v>
      </c>
      <c r="D47" s="1" t="s">
        <v>27</v>
      </c>
    </row>
    <row r="48" spans="1:4" ht="15.75" thickBot="1" x14ac:dyDescent="0.3">
      <c r="A48" s="1" t="s">
        <v>99</v>
      </c>
      <c r="B48" s="1" t="s">
        <v>15</v>
      </c>
      <c r="C48" s="1" t="s">
        <v>100</v>
      </c>
      <c r="D48" s="1" t="s">
        <v>47</v>
      </c>
    </row>
    <row r="49" spans="1:4" ht="15.75" thickBot="1" x14ac:dyDescent="0.3">
      <c r="A49" s="1" t="s">
        <v>101</v>
      </c>
      <c r="B49" s="1" t="s">
        <v>15</v>
      </c>
      <c r="C49" s="1" t="s">
        <v>102</v>
      </c>
      <c r="D49" s="1" t="s">
        <v>90</v>
      </c>
    </row>
    <row r="50" spans="1:4" ht="23.25" thickBot="1" x14ac:dyDescent="0.3">
      <c r="A50" s="1" t="s">
        <v>103</v>
      </c>
      <c r="B50" s="1" t="s">
        <v>15</v>
      </c>
      <c r="C50" s="1" t="s">
        <v>6</v>
      </c>
      <c r="D50" s="1" t="s">
        <v>81</v>
      </c>
    </row>
    <row r="51" spans="1:4" ht="15.75" thickBot="1" x14ac:dyDescent="0.3">
      <c r="A51" s="1" t="s">
        <v>104</v>
      </c>
      <c r="B51" s="1" t="s">
        <v>58</v>
      </c>
      <c r="C51" s="1" t="s">
        <v>10</v>
      </c>
      <c r="D51" s="1" t="s">
        <v>105</v>
      </c>
    </row>
    <row r="52" spans="1:4" ht="15.75" thickBot="1" x14ac:dyDescent="0.3">
      <c r="A52" s="1" t="s">
        <v>106</v>
      </c>
      <c r="B52" s="1" t="s">
        <v>58</v>
      </c>
      <c r="C52" s="1" t="s">
        <v>24</v>
      </c>
      <c r="D52" s="1" t="s">
        <v>88</v>
      </c>
    </row>
    <row r="53" spans="1:4" ht="15.75" thickBot="1" x14ac:dyDescent="0.3">
      <c r="A53" s="1" t="s">
        <v>107</v>
      </c>
      <c r="B53" s="1" t="s">
        <v>58</v>
      </c>
      <c r="C53" s="1" t="s">
        <v>108</v>
      </c>
      <c r="D53" s="1" t="s">
        <v>66</v>
      </c>
    </row>
    <row r="54" spans="1:4" ht="15.75" thickBot="1" x14ac:dyDescent="0.3">
      <c r="A54" s="1" t="s">
        <v>109</v>
      </c>
      <c r="B54" s="1" t="s">
        <v>110</v>
      </c>
      <c r="C54" s="1" t="s">
        <v>111</v>
      </c>
      <c r="D54" s="1" t="s">
        <v>7</v>
      </c>
    </row>
    <row r="55" spans="1:4" ht="23.25" thickBot="1" x14ac:dyDescent="0.3">
      <c r="A55" s="1" t="s">
        <v>112</v>
      </c>
      <c r="B55" s="1" t="s">
        <v>31</v>
      </c>
      <c r="C55" s="1" t="s">
        <v>58</v>
      </c>
      <c r="D55" s="1" t="s">
        <v>25</v>
      </c>
    </row>
    <row r="56" spans="1:4" ht="15.75" thickBot="1" x14ac:dyDescent="0.3">
      <c r="A56" s="1" t="s">
        <v>113</v>
      </c>
      <c r="B56" s="1" t="s">
        <v>22</v>
      </c>
      <c r="C56" s="1" t="s">
        <v>71</v>
      </c>
      <c r="D56" s="1" t="s">
        <v>66</v>
      </c>
    </row>
    <row r="57" spans="1:4" ht="15.75" thickBot="1" x14ac:dyDescent="0.3">
      <c r="A57" s="1" t="s">
        <v>114</v>
      </c>
      <c r="B57" s="1" t="s">
        <v>111</v>
      </c>
      <c r="C57" s="1" t="s">
        <v>24</v>
      </c>
      <c r="D57" s="1" t="s">
        <v>115</v>
      </c>
    </row>
    <row r="58" spans="1:4" ht="23.25" thickBot="1" x14ac:dyDescent="0.3">
      <c r="A58" s="1" t="s">
        <v>116</v>
      </c>
      <c r="B58" s="1" t="s">
        <v>5</v>
      </c>
      <c r="C58" s="1" t="s">
        <v>117</v>
      </c>
      <c r="D58" s="1" t="s">
        <v>81</v>
      </c>
    </row>
    <row r="59" spans="1:4" ht="15.75" thickBot="1" x14ac:dyDescent="0.3">
      <c r="A59" s="1" t="s">
        <v>118</v>
      </c>
      <c r="B59" s="1" t="s">
        <v>24</v>
      </c>
      <c r="C59" s="1" t="s">
        <v>71</v>
      </c>
      <c r="D59" s="1" t="s">
        <v>7</v>
      </c>
    </row>
    <row r="60" spans="1:4" ht="15.75" thickBot="1" x14ac:dyDescent="0.3">
      <c r="A60" s="1" t="s">
        <v>119</v>
      </c>
      <c r="B60" s="1" t="s">
        <v>24</v>
      </c>
      <c r="C60" s="1" t="s">
        <v>5</v>
      </c>
      <c r="D60" s="1" t="s">
        <v>60</v>
      </c>
    </row>
    <row r="61" spans="1:4" ht="15.75" thickBot="1" x14ac:dyDescent="0.3">
      <c r="A61" s="1" t="s">
        <v>120</v>
      </c>
      <c r="B61" s="1" t="s">
        <v>31</v>
      </c>
      <c r="C61" s="1" t="s">
        <v>71</v>
      </c>
      <c r="D61" s="1" t="s">
        <v>66</v>
      </c>
    </row>
    <row r="62" spans="1:4" ht="15.75" thickBot="1" x14ac:dyDescent="0.3">
      <c r="A62" s="1" t="s">
        <v>121</v>
      </c>
      <c r="B62" s="1" t="s">
        <v>71</v>
      </c>
      <c r="C62" s="1" t="s">
        <v>5</v>
      </c>
      <c r="D62" s="1" t="s">
        <v>122</v>
      </c>
    </row>
    <row r="63" spans="1:4" ht="15.75" thickBot="1" x14ac:dyDescent="0.3">
      <c r="A63" s="1" t="s">
        <v>123</v>
      </c>
      <c r="B63" s="1" t="s">
        <v>71</v>
      </c>
      <c r="C63" s="1" t="s">
        <v>9</v>
      </c>
      <c r="D63" s="1" t="s">
        <v>124</v>
      </c>
    </row>
    <row r="64" spans="1:4" ht="15.75" thickBot="1" x14ac:dyDescent="0.3">
      <c r="A64" s="1" t="s">
        <v>125</v>
      </c>
      <c r="B64" s="1" t="s">
        <v>5</v>
      </c>
      <c r="C64" s="1" t="s">
        <v>126</v>
      </c>
      <c r="D64" s="1" t="s">
        <v>47</v>
      </c>
    </row>
    <row r="65" spans="1:4" ht="15.75" thickBot="1" x14ac:dyDescent="0.3">
      <c r="A65" s="1" t="s">
        <v>127</v>
      </c>
      <c r="B65" s="1" t="s">
        <v>5</v>
      </c>
      <c r="C65" s="1" t="s">
        <v>128</v>
      </c>
      <c r="D65" s="1" t="s">
        <v>76</v>
      </c>
    </row>
    <row r="66" spans="1:4" ht="23.25" thickBot="1" x14ac:dyDescent="0.3">
      <c r="A66" s="1" t="s">
        <v>129</v>
      </c>
      <c r="B66" s="1" t="s">
        <v>5</v>
      </c>
      <c r="C66" s="1" t="s">
        <v>31</v>
      </c>
      <c r="D66" s="1" t="s">
        <v>81</v>
      </c>
    </row>
    <row r="67" spans="1:4" ht="23.25" thickBot="1" x14ac:dyDescent="0.3">
      <c r="A67" s="1" t="s">
        <v>130</v>
      </c>
      <c r="B67" s="1" t="s">
        <v>5</v>
      </c>
      <c r="C67" s="1" t="s">
        <v>131</v>
      </c>
      <c r="D67" s="1" t="s">
        <v>25</v>
      </c>
    </row>
    <row r="68" spans="1:4" ht="15.75" thickBot="1" x14ac:dyDescent="0.3">
      <c r="A68" s="1" t="s">
        <v>132</v>
      </c>
      <c r="B68" s="1" t="s">
        <v>5</v>
      </c>
      <c r="C68" s="1" t="s">
        <v>128</v>
      </c>
      <c r="D68" s="1" t="s">
        <v>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EMCAN</dc:creator>
  <cp:lastModifiedBy>Programacion</cp:lastModifiedBy>
  <dcterms:created xsi:type="dcterms:W3CDTF">2017-05-10T07:01:51Z</dcterms:created>
  <dcterms:modified xsi:type="dcterms:W3CDTF">2023-03-22T16:29:09Z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ad02f46d-cd15-4d97-9ea4-d183b0f75a37</vt:lpwstr>
  </property>
</Properties>
</file>