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A870B4FA-BFA7-46D7-9410-081E3D74A8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 Nº1" sheetId="1" r:id="rId1"/>
    <sheet name="EJERCICIO Nº2" sheetId="2" r:id="rId2"/>
  </sheets>
  <calcPr calcId="181029"/>
</workbook>
</file>

<file path=xl/calcChain.xml><?xml version="1.0" encoding="utf-8"?>
<calcChain xmlns="http://schemas.openxmlformats.org/spreadsheetml/2006/main">
  <c r="G25" i="1" l="1"/>
  <c r="G23" i="1"/>
  <c r="G24" i="1"/>
  <c r="G20" i="1"/>
  <c r="G19" i="1"/>
  <c r="G18" i="1"/>
  <c r="G17" i="1"/>
  <c r="G16" i="1"/>
  <c r="I6" i="2"/>
  <c r="I7" i="2"/>
  <c r="I8" i="2"/>
  <c r="I9" i="2"/>
  <c r="I10" i="2"/>
  <c r="I11" i="2"/>
  <c r="I12" i="2"/>
  <c r="I13" i="2"/>
  <c r="I14" i="2"/>
  <c r="I5" i="2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<sst xmlns="http://schemas.openxmlformats.org/spreadsheetml/2006/main" count="82" uniqueCount="61">
  <si>
    <t>Nº</t>
  </si>
  <si>
    <t>APELLIDOS Y NOMBRES</t>
  </si>
  <si>
    <t>INTERNET</t>
  </si>
  <si>
    <t>WORD</t>
  </si>
  <si>
    <t>EXCEL</t>
  </si>
  <si>
    <t>PROMEDIO</t>
  </si>
  <si>
    <t>REGISTRO DE NOTAS</t>
  </si>
  <si>
    <t>LOAYZA BELTRAN, Hector</t>
  </si>
  <si>
    <t>LUCUMBER BEDOYA, Estefania</t>
  </si>
  <si>
    <t>MERCEDES CALDERON, Virginia</t>
  </si>
  <si>
    <t>MONTOYA ORTIZ, Patricia</t>
  </si>
  <si>
    <t>MELGAREJO MIÑANO, Alexander</t>
  </si>
  <si>
    <t>¿Cuántas notas son iguales a 05 en el curso de Internet?</t>
  </si>
  <si>
    <t>¿Cuántas notas son iguales a 16 en el curso de Word?</t>
  </si>
  <si>
    <t>¿Cuántas notas son mayores a 15 en el curso de Excel?</t>
  </si>
  <si>
    <t>¿Cuántos notas son menores a 8 en el curso de EXcel?</t>
  </si>
  <si>
    <t>OPERACIONES CON LA FUNCION CONTAR.SI</t>
  </si>
  <si>
    <t>OPERACIONES CON LA FUNCION SUMAR.SI</t>
  </si>
  <si>
    <t>RESULTADO</t>
  </si>
  <si>
    <t>AÑOS DE SERVICIO</t>
  </si>
  <si>
    <t>HABER BASICO</t>
  </si>
  <si>
    <t>HIJOS</t>
  </si>
  <si>
    <t>AFP</t>
  </si>
  <si>
    <t>NETO A PAGAR</t>
  </si>
  <si>
    <t>ARREDONDO JUSTINIANO, Carlos</t>
  </si>
  <si>
    <t>BAZÁN POZO, José</t>
  </si>
  <si>
    <t>COSTILLA HERRERA, Hector</t>
  </si>
  <si>
    <t>DIAZ CAMONES, Luis</t>
  </si>
  <si>
    <t>PLANILLA DE REMUNERACIONES</t>
  </si>
  <si>
    <t>ESTADO EN LA EMPRESA</t>
  </si>
  <si>
    <t>EMPLEADO</t>
  </si>
  <si>
    <t>CONTRATADO</t>
  </si>
  <si>
    <t>SEGURO SOCIAL</t>
  </si>
  <si>
    <t>INTEGRA</t>
  </si>
  <si>
    <t>HORIZONTE</t>
  </si>
  <si>
    <t>¿Cuántas personas tienen 19 años de servicio?</t>
  </si>
  <si>
    <t>¿Cuántos no tienen hijos?</t>
  </si>
  <si>
    <t>¿Cuántas personas tienen mas de 19 años de servicio?</t>
  </si>
  <si>
    <t>¿Cuánto suman las netos a pagar de los contratados?</t>
  </si>
  <si>
    <t>¿Cuánto suman los netos a pagar de los que no tiene hijos?</t>
  </si>
  <si>
    <t>LINO CRISPÍN, Martín</t>
  </si>
  <si>
    <t>¿Cuantos empleados hay en la empresa?</t>
  </si>
  <si>
    <t>¿Cuántos aprobados hay en el promedio si el aprobado es un 10?</t>
  </si>
  <si>
    <t>¿Cuántas personas ganan 1500 euros en el neto a pagar?</t>
  </si>
  <si>
    <t>CANDIA VIDAL, Jose</t>
  </si>
  <si>
    <t>BELTRAN MATTA, Jordan</t>
  </si>
  <si>
    <t>CAMPOS VARA, María</t>
  </si>
  <si>
    <t>CASTRO DE LA CRUZ, Javier</t>
  </si>
  <si>
    <t>CRUZ AGUIRRE, Rolando</t>
  </si>
  <si>
    <t>EGUIA SALDARRIAGA, Minerva</t>
  </si>
  <si>
    <t>GUIMARAY GUTIERREZ, Alberto</t>
  </si>
  <si>
    <t>HERNÁNDEZ LAPA, Gonzalo</t>
  </si>
  <si>
    <t>LOPEZ RUCANA, Miriam</t>
  </si>
  <si>
    <t>MORON RIVEROS, Enrique</t>
  </si>
  <si>
    <t>¿Cuánto suman los años de servicio iguales a 19?</t>
  </si>
  <si>
    <t>OPERACIONES CON LA FUNCION PROMEDIO.SI</t>
  </si>
  <si>
    <t>¿Cuánto es el promedio de las notas mayores de 8 en el curso de Word?</t>
  </si>
  <si>
    <t>¿Cuánto es el promedio de las notas mayores de 6 en el curso de Internet?</t>
  </si>
  <si>
    <t>¿Cuánto es el promedio de las notas menores que 15 en Excel?</t>
  </si>
  <si>
    <t>¿Cuántos hijos hay de familias numerosas (más de 2 hijos)?</t>
  </si>
  <si>
    <t>¿Cuánto suman los neto a pagar menores de 1500?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</si>
</sst>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0"/>
    <numFmt numFmtId="165" formatCode="_-* #,##0\ &quot;€&quot;_-;\-* #,##0\ &quot;€&quot;_-;_-* &quot;-&quot;??\ &quot;€&quot;_-;_-@_-"/>
  </numFmts>
  <fonts count="1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sz val="9"/>
      <name val="Arial"/>
    </font>
    <font>
      <b/>
      <sz val="9"/>
      <name val="Arial Narrow"/>
      <family val="2"/>
    </font>
    <font>
      <b/>
      <sz val="9"/>
      <color indexed="9"/>
      <name val="Arial Narrow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medium">
        <color indexed="9"/>
      </left>
      <right/>
      <top style="medium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medium">
        <color indexed="9"/>
      </right>
      <top/>
      <bottom style="thin">
        <color indexed="64"/>
      </bottom>
      <diagonal/>
    </border>
    <border>
      <left style="medium">
        <color indexed="9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9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8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 shrinkToFit="1"/>
    </xf>
    <xf numFmtId="0" fontId="8" fillId="0" borderId="0" xfId="0" applyFont="1" applyAlignment="1">
      <alignment horizontal="center" vertical="center" wrapText="1"/>
    </xf>
    <xf numFmtId="0" fontId="9" fillId="5" borderId="4" xfId="0" applyFont="1" applyFill="1" applyBorder="1" applyAlignment="1">
      <alignment horizontal="left" vertical="center" shrinkToFit="1"/>
    </xf>
    <xf numFmtId="0" fontId="9" fillId="5" borderId="2" xfId="0" applyFont="1" applyFill="1" applyBorder="1" applyAlignment="1">
      <alignment horizontal="left" vertical="center" shrinkToFit="1"/>
    </xf>
    <xf numFmtId="0" fontId="9" fillId="5" borderId="5" xfId="0" applyFont="1" applyFill="1" applyBorder="1" applyAlignment="1">
      <alignment horizontal="left" vertical="center" shrinkToFi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164" fontId="6" fillId="5" borderId="10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0" fontId="6" fillId="3" borderId="2" xfId="0" applyFont="1" applyFill="1" applyBorder="1"/>
    <xf numFmtId="0" fontId="0" fillId="4" borderId="2" xfId="0" applyFill="1" applyBorder="1"/>
    <xf numFmtId="164" fontId="6" fillId="4" borderId="2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 shrinkToFit="1"/>
    </xf>
    <xf numFmtId="164" fontId="1" fillId="5" borderId="5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5" fontId="6" fillId="5" borderId="9" xfId="1" applyNumberFormat="1" applyFont="1" applyFill="1" applyBorder="1" applyAlignment="1">
      <alignment horizontal="center"/>
    </xf>
    <xf numFmtId="165" fontId="6" fillId="5" borderId="14" xfId="1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shrinkToFit="1"/>
    </xf>
    <xf numFmtId="0" fontId="1" fillId="4" borderId="2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2" fontId="1" fillId="4" borderId="2" xfId="0" applyNumberFormat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B1:G25"/>
  <sheetViews>
    <sheetView tabSelected="1" topLeftCell="A2" zoomScale="160" zoomScaleNormal="160" workbookViewId="0">
      <selection activeCell="G25" sqref="G25"/>
    </sheetView>
  </sheetViews>
  <sheetFormatPr baseColWidth="10" defaultRowHeight="12.75" x14ac:dyDescent="0.2"/>
  <cols>
    <col min="1" max="1" width="3" customWidth="1"/>
    <col min="2" max="2" width="3.42578125" customWidth="1"/>
    <col min="3" max="3" width="34.85546875" customWidth="1"/>
    <col min="6" max="6" width="15.42578125" customWidth="1"/>
    <col min="7" max="7" width="12.28515625" bestFit="1" customWidth="1"/>
  </cols>
  <sheetData>
    <row r="1" spans="2:7" ht="9" customHeight="1" thickBot="1" x14ac:dyDescent="0.25"/>
    <row r="2" spans="2:7" ht="18.75" customHeight="1" thickBot="1" x14ac:dyDescent="0.25">
      <c r="B2" s="34" t="s">
        <v>6</v>
      </c>
      <c r="C2" s="35"/>
      <c r="D2" s="35"/>
      <c r="E2" s="35"/>
      <c r="F2" s="35"/>
      <c r="G2" s="36"/>
    </row>
    <row r="3" spans="2:7" ht="20.25" customHeight="1" x14ac:dyDescent="0.2">
      <c r="B3" s="24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5" t="s">
        <v>5</v>
      </c>
    </row>
    <row r="4" spans="2:7" x14ac:dyDescent="0.2">
      <c r="B4" s="26">
        <v>1</v>
      </c>
      <c r="C4" s="7" t="s">
        <v>50</v>
      </c>
      <c r="D4" s="6">
        <v>14</v>
      </c>
      <c r="E4" s="6">
        <v>16</v>
      </c>
      <c r="F4" s="6">
        <v>14</v>
      </c>
      <c r="G4" s="27">
        <f>AVERAGE(D4:F4)</f>
        <v>14.666666666666666</v>
      </c>
    </row>
    <row r="5" spans="2:7" x14ac:dyDescent="0.2">
      <c r="B5" s="26">
        <v>2</v>
      </c>
      <c r="C5" s="7" t="s">
        <v>51</v>
      </c>
      <c r="D5" s="6">
        <v>5</v>
      </c>
      <c r="E5" s="6">
        <v>9</v>
      </c>
      <c r="F5" s="6">
        <v>8</v>
      </c>
      <c r="G5" s="27">
        <f t="shared" ref="G5:G13" si="0">AVERAGE(D5:F5)</f>
        <v>7.333333333333333</v>
      </c>
    </row>
    <row r="6" spans="2:7" x14ac:dyDescent="0.2">
      <c r="B6" s="26">
        <v>3</v>
      </c>
      <c r="C6" s="7" t="s">
        <v>40</v>
      </c>
      <c r="D6" s="6">
        <v>5</v>
      </c>
      <c r="E6" s="6">
        <v>18</v>
      </c>
      <c r="F6" s="6">
        <v>17</v>
      </c>
      <c r="G6" s="27">
        <f t="shared" si="0"/>
        <v>13.333333333333334</v>
      </c>
    </row>
    <row r="7" spans="2:7" x14ac:dyDescent="0.2">
      <c r="B7" s="26">
        <v>4</v>
      </c>
      <c r="C7" s="7" t="s">
        <v>7</v>
      </c>
      <c r="D7" s="6">
        <v>10</v>
      </c>
      <c r="E7" s="6">
        <v>5</v>
      </c>
      <c r="F7" s="6">
        <v>8</v>
      </c>
      <c r="G7" s="27">
        <f t="shared" si="0"/>
        <v>7.666666666666667</v>
      </c>
    </row>
    <row r="8" spans="2:7" x14ac:dyDescent="0.2">
      <c r="B8" s="26">
        <v>5</v>
      </c>
      <c r="C8" s="7" t="s">
        <v>52</v>
      </c>
      <c r="D8" s="6">
        <v>16</v>
      </c>
      <c r="E8" s="6">
        <v>16</v>
      </c>
      <c r="F8" s="6">
        <v>19</v>
      </c>
      <c r="G8" s="27">
        <f t="shared" si="0"/>
        <v>17</v>
      </c>
    </row>
    <row r="9" spans="2:7" x14ac:dyDescent="0.2">
      <c r="B9" s="26">
        <v>6</v>
      </c>
      <c r="C9" s="7" t="s">
        <v>8</v>
      </c>
      <c r="D9" s="6">
        <v>19</v>
      </c>
      <c r="E9" s="6">
        <v>16</v>
      </c>
      <c r="F9" s="6">
        <v>15</v>
      </c>
      <c r="G9" s="27">
        <f t="shared" si="0"/>
        <v>16.666666666666668</v>
      </c>
    </row>
    <row r="10" spans="2:7" x14ac:dyDescent="0.2">
      <c r="B10" s="26">
        <v>7</v>
      </c>
      <c r="C10" s="7" t="s">
        <v>11</v>
      </c>
      <c r="D10" s="6">
        <v>20</v>
      </c>
      <c r="E10" s="6">
        <v>18</v>
      </c>
      <c r="F10" s="6">
        <v>14</v>
      </c>
      <c r="G10" s="27">
        <f t="shared" si="0"/>
        <v>17.333333333333332</v>
      </c>
    </row>
    <row r="11" spans="2:7" x14ac:dyDescent="0.2">
      <c r="B11" s="26">
        <v>8</v>
      </c>
      <c r="C11" s="7" t="s">
        <v>9</v>
      </c>
      <c r="D11" s="6">
        <v>14</v>
      </c>
      <c r="E11" s="6">
        <v>17</v>
      </c>
      <c r="F11" s="6">
        <v>16</v>
      </c>
      <c r="G11" s="27">
        <f t="shared" si="0"/>
        <v>15.666666666666666</v>
      </c>
    </row>
    <row r="12" spans="2:7" x14ac:dyDescent="0.2">
      <c r="B12" s="26">
        <v>9</v>
      </c>
      <c r="C12" s="7" t="s">
        <v>10</v>
      </c>
      <c r="D12" s="6">
        <v>18</v>
      </c>
      <c r="E12" s="6">
        <v>16</v>
      </c>
      <c r="F12" s="6">
        <v>19</v>
      </c>
      <c r="G12" s="27">
        <f t="shared" si="0"/>
        <v>17.666666666666668</v>
      </c>
    </row>
    <row r="13" spans="2:7" ht="13.5" thickBot="1" x14ac:dyDescent="0.25">
      <c r="B13" s="28">
        <v>10</v>
      </c>
      <c r="C13" s="29" t="s">
        <v>53</v>
      </c>
      <c r="D13" s="30">
        <v>5</v>
      </c>
      <c r="E13" s="30">
        <v>15</v>
      </c>
      <c r="F13" s="30">
        <v>8</v>
      </c>
      <c r="G13" s="31">
        <f t="shared" si="0"/>
        <v>9.3333333333333339</v>
      </c>
    </row>
    <row r="15" spans="2:7" x14ac:dyDescent="0.2">
      <c r="B15" s="40" t="s">
        <v>16</v>
      </c>
      <c r="C15" s="40"/>
      <c r="D15" s="40"/>
      <c r="E15" s="40"/>
      <c r="F15" s="40"/>
      <c r="G15" s="3" t="s">
        <v>18</v>
      </c>
    </row>
    <row r="16" spans="2:7" ht="14.1" customHeight="1" x14ac:dyDescent="0.2">
      <c r="B16" s="4">
        <v>1</v>
      </c>
      <c r="C16" s="41" t="s">
        <v>12</v>
      </c>
      <c r="D16" s="41"/>
      <c r="E16" s="41"/>
      <c r="F16" s="41"/>
      <c r="G16" s="5">
        <f>COUNTIF(D4:G13,"=05")</f>
        <v>4</v>
      </c>
    </row>
    <row r="17" spans="2:7" ht="14.1" customHeight="1" x14ac:dyDescent="0.2">
      <c r="B17" s="4">
        <v>2</v>
      </c>
      <c r="C17" s="41" t="s">
        <v>13</v>
      </c>
      <c r="D17" s="41"/>
      <c r="E17" s="41"/>
      <c r="F17" s="41"/>
      <c r="G17" s="5">
        <f>COUNTIF(D4:G13,"=16")</f>
        <v>6</v>
      </c>
    </row>
    <row r="18" spans="2:7" ht="14.1" customHeight="1" x14ac:dyDescent="0.2">
      <c r="B18" s="4">
        <v>3</v>
      </c>
      <c r="C18" s="41" t="s">
        <v>14</v>
      </c>
      <c r="D18" s="41"/>
      <c r="E18" s="41"/>
      <c r="F18" s="41"/>
      <c r="G18" s="5">
        <f>COUNTIF(D4:G13,"&gt;15")</f>
        <v>20</v>
      </c>
    </row>
    <row r="19" spans="2:7" ht="14.1" customHeight="1" x14ac:dyDescent="0.2">
      <c r="B19" s="4">
        <v>4</v>
      </c>
      <c r="C19" s="41" t="s">
        <v>15</v>
      </c>
      <c r="D19" s="41"/>
      <c r="E19" s="41"/>
      <c r="F19" s="41"/>
      <c r="G19" s="5">
        <f>COUNTIF(D4:G13,"&lt;8")</f>
        <v>6</v>
      </c>
    </row>
    <row r="20" spans="2:7" ht="14.1" customHeight="1" x14ac:dyDescent="0.2">
      <c r="B20" s="4">
        <v>5</v>
      </c>
      <c r="C20" s="41" t="s">
        <v>42</v>
      </c>
      <c r="D20" s="41"/>
      <c r="E20" s="41"/>
      <c r="F20" s="41"/>
      <c r="G20" s="57">
        <f>AVERAGEIF(D4:G13,"&gt;=10",D4:G13)</f>
        <v>16.183908045977009</v>
      </c>
    </row>
    <row r="21" spans="2:7" ht="14.1" customHeight="1" x14ac:dyDescent="0.2">
      <c r="B21" s="42"/>
      <c r="C21" s="43"/>
      <c r="D21" s="43"/>
      <c r="E21" s="43"/>
      <c r="F21" s="44"/>
      <c r="G21" s="5"/>
    </row>
    <row r="22" spans="2:7" ht="14.1" customHeight="1" x14ac:dyDescent="0.2">
      <c r="B22" s="45" t="s">
        <v>55</v>
      </c>
      <c r="C22" s="45"/>
      <c r="D22" s="45"/>
      <c r="E22" s="45"/>
      <c r="F22" s="45"/>
      <c r="G22" s="2" t="s">
        <v>18</v>
      </c>
    </row>
    <row r="23" spans="2:7" ht="14.1" customHeight="1" x14ac:dyDescent="0.2">
      <c r="B23" s="4">
        <v>6</v>
      </c>
      <c r="C23" s="37" t="s">
        <v>57</v>
      </c>
      <c r="D23" s="38"/>
      <c r="E23" s="38"/>
      <c r="F23" s="39"/>
      <c r="G23" s="57">
        <f ca="1">AVERAGEIF(D4:G13,"&gt;6",D4:D13)</f>
        <v>14.629629629629632</v>
      </c>
    </row>
    <row r="24" spans="2:7" ht="14.1" customHeight="1" x14ac:dyDescent="0.2">
      <c r="B24" s="4">
        <v>7</v>
      </c>
      <c r="C24" s="37" t="s">
        <v>56</v>
      </c>
      <c r="D24" s="38"/>
      <c r="E24" s="38"/>
      <c r="F24" s="39"/>
      <c r="G24" s="57">
        <f ca="1">AVERAGEIF(D4:G13,"&gt;8",E4:E13)</f>
        <v>15.057971014492756</v>
      </c>
    </row>
    <row r="25" spans="2:7" ht="14.1" customHeight="1" x14ac:dyDescent="0.2">
      <c r="B25" s="4">
        <v>8</v>
      </c>
      <c r="C25" s="37" t="s">
        <v>58</v>
      </c>
      <c r="D25" s="38"/>
      <c r="E25" s="38"/>
      <c r="F25" s="39"/>
      <c r="G25" s="5">
        <f ca="1">AVERAGEIF(D4:G13,"&lt;15",F4:F13)</f>
        <v>10.75</v>
      </c>
    </row>
  </sheetData>
  <mergeCells count="12">
    <mergeCell ref="B2:G2"/>
    <mergeCell ref="C25:F25"/>
    <mergeCell ref="C23:F23"/>
    <mergeCell ref="B15:F15"/>
    <mergeCell ref="C20:F20"/>
    <mergeCell ref="B21:F21"/>
    <mergeCell ref="B22:F22"/>
    <mergeCell ref="C24:F24"/>
    <mergeCell ref="C16:F16"/>
    <mergeCell ref="C17:F17"/>
    <mergeCell ref="C18:F18"/>
    <mergeCell ref="C19:F19"/>
  </mergeCells>
  <phoneticPr fontId="3" type="noConversion"/>
  <pageMargins left="0.75" right="0.75" top="1" bottom="1" header="0" footer="0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B1:I28"/>
  <sheetViews>
    <sheetView zoomScale="110" workbookViewId="0">
      <selection activeCell="C27" sqref="C27:H27"/>
    </sheetView>
  </sheetViews>
  <sheetFormatPr baseColWidth="10" defaultRowHeight="12.75" x14ac:dyDescent="0.2"/>
  <cols>
    <col min="1" max="1" width="2.5703125" customWidth="1"/>
    <col min="2" max="2" width="4.5703125" customWidth="1"/>
    <col min="3" max="3" width="25.140625" customWidth="1"/>
    <col min="4" max="4" width="9.5703125" customWidth="1"/>
    <col min="5" max="5" width="11.5703125" customWidth="1"/>
    <col min="6" max="6" width="8.85546875" customWidth="1"/>
    <col min="7" max="7" width="7.140625" customWidth="1"/>
    <col min="8" max="8" width="13.5703125" customWidth="1"/>
  </cols>
  <sheetData>
    <row r="1" spans="2:9" ht="12" customHeight="1" thickBot="1" x14ac:dyDescent="0.25"/>
    <row r="2" spans="2:9" x14ac:dyDescent="0.2">
      <c r="B2" s="47" t="s">
        <v>28</v>
      </c>
      <c r="C2" s="48"/>
      <c r="D2" s="48"/>
      <c r="E2" s="48"/>
      <c r="F2" s="48"/>
      <c r="G2" s="48"/>
      <c r="H2" s="48"/>
      <c r="I2" s="49"/>
    </row>
    <row r="3" spans="2:9" ht="12" customHeight="1" thickBot="1" x14ac:dyDescent="0.25">
      <c r="B3" s="50"/>
      <c r="C3" s="51"/>
      <c r="D3" s="51"/>
      <c r="E3" s="51"/>
      <c r="F3" s="51"/>
      <c r="G3" s="51"/>
      <c r="H3" s="51"/>
      <c r="I3" s="52"/>
    </row>
    <row r="4" spans="2:9" s="8" customFormat="1" ht="32.25" customHeight="1" x14ac:dyDescent="0.2">
      <c r="B4" s="12" t="s">
        <v>0</v>
      </c>
      <c r="C4" s="13" t="s">
        <v>1</v>
      </c>
      <c r="D4" s="13" t="s">
        <v>19</v>
      </c>
      <c r="E4" s="13" t="s">
        <v>29</v>
      </c>
      <c r="F4" s="13" t="s">
        <v>20</v>
      </c>
      <c r="G4" s="13" t="s">
        <v>21</v>
      </c>
      <c r="H4" s="13" t="s">
        <v>22</v>
      </c>
      <c r="I4" s="14" t="s">
        <v>23</v>
      </c>
    </row>
    <row r="5" spans="2:9" ht="13.5" x14ac:dyDescent="0.25">
      <c r="B5" s="19">
        <v>1</v>
      </c>
      <c r="C5" s="9" t="s">
        <v>24</v>
      </c>
      <c r="D5" s="15">
        <v>19</v>
      </c>
      <c r="E5" s="16" t="s">
        <v>30</v>
      </c>
      <c r="F5" s="15">
        <v>1500</v>
      </c>
      <c r="G5" s="15">
        <v>1</v>
      </c>
      <c r="H5" s="16" t="s">
        <v>32</v>
      </c>
      <c r="I5" s="32">
        <f>IF(D5&gt;=20, F5+300,F5)</f>
        <v>1500</v>
      </c>
    </row>
    <row r="6" spans="2:9" ht="13.5" x14ac:dyDescent="0.25">
      <c r="B6" s="19">
        <v>2</v>
      </c>
      <c r="C6" s="10" t="s">
        <v>25</v>
      </c>
      <c r="D6" s="15">
        <v>20</v>
      </c>
      <c r="E6" s="16" t="s">
        <v>30</v>
      </c>
      <c r="F6" s="15">
        <v>1500</v>
      </c>
      <c r="G6" s="15">
        <v>0</v>
      </c>
      <c r="H6" s="16" t="s">
        <v>33</v>
      </c>
      <c r="I6" s="32">
        <f t="shared" ref="I6:I14" si="0">IF(D6&gt;=20, F6+300,F6)</f>
        <v>1800</v>
      </c>
    </row>
    <row r="7" spans="2:9" ht="13.5" x14ac:dyDescent="0.25">
      <c r="B7" s="19">
        <v>3</v>
      </c>
      <c r="C7" s="10" t="s">
        <v>45</v>
      </c>
      <c r="D7" s="15">
        <v>19</v>
      </c>
      <c r="E7" s="16" t="s">
        <v>31</v>
      </c>
      <c r="F7" s="15">
        <v>1200</v>
      </c>
      <c r="G7" s="15">
        <v>4</v>
      </c>
      <c r="H7" s="16" t="s">
        <v>34</v>
      </c>
      <c r="I7" s="32">
        <f t="shared" si="0"/>
        <v>1200</v>
      </c>
    </row>
    <row r="8" spans="2:9" ht="13.5" x14ac:dyDescent="0.25">
      <c r="B8" s="19">
        <v>4</v>
      </c>
      <c r="C8" s="10" t="s">
        <v>46</v>
      </c>
      <c r="D8" s="15">
        <v>26</v>
      </c>
      <c r="E8" s="16" t="s">
        <v>30</v>
      </c>
      <c r="F8" s="15">
        <v>1500</v>
      </c>
      <c r="G8" s="15">
        <v>0</v>
      </c>
      <c r="H8" s="16" t="s">
        <v>33</v>
      </c>
      <c r="I8" s="32">
        <f t="shared" si="0"/>
        <v>1800</v>
      </c>
    </row>
    <row r="9" spans="2:9" ht="13.5" x14ac:dyDescent="0.25">
      <c r="B9" s="19">
        <v>5</v>
      </c>
      <c r="C9" s="10" t="s">
        <v>44</v>
      </c>
      <c r="D9" s="15">
        <v>30</v>
      </c>
      <c r="E9" s="16" t="s">
        <v>31</v>
      </c>
      <c r="F9" s="15">
        <v>1200</v>
      </c>
      <c r="G9" s="15">
        <v>4</v>
      </c>
      <c r="H9" s="16" t="s">
        <v>33</v>
      </c>
      <c r="I9" s="32">
        <f t="shared" si="0"/>
        <v>1500</v>
      </c>
    </row>
    <row r="10" spans="2:9" ht="13.5" x14ac:dyDescent="0.25">
      <c r="B10" s="19">
        <v>6</v>
      </c>
      <c r="C10" s="10" t="s">
        <v>47</v>
      </c>
      <c r="D10" s="15">
        <v>14</v>
      </c>
      <c r="E10" s="16" t="s">
        <v>31</v>
      </c>
      <c r="F10" s="15">
        <v>1200</v>
      </c>
      <c r="G10" s="15">
        <v>5</v>
      </c>
      <c r="H10" s="16" t="s">
        <v>33</v>
      </c>
      <c r="I10" s="32">
        <f t="shared" si="0"/>
        <v>1200</v>
      </c>
    </row>
    <row r="11" spans="2:9" ht="13.5" x14ac:dyDescent="0.25">
      <c r="B11" s="19">
        <v>7</v>
      </c>
      <c r="C11" s="10" t="s">
        <v>26</v>
      </c>
      <c r="D11" s="15">
        <v>19</v>
      </c>
      <c r="E11" s="16" t="s">
        <v>30</v>
      </c>
      <c r="F11" s="15">
        <v>1500</v>
      </c>
      <c r="G11" s="15">
        <v>0</v>
      </c>
      <c r="H11" s="16" t="s">
        <v>32</v>
      </c>
      <c r="I11" s="32">
        <f t="shared" si="0"/>
        <v>1500</v>
      </c>
    </row>
    <row r="12" spans="2:9" ht="13.5" x14ac:dyDescent="0.25">
      <c r="B12" s="19">
        <v>8</v>
      </c>
      <c r="C12" s="10" t="s">
        <v>48</v>
      </c>
      <c r="D12" s="15">
        <v>21</v>
      </c>
      <c r="E12" s="16" t="s">
        <v>30</v>
      </c>
      <c r="F12" s="15">
        <v>1500</v>
      </c>
      <c r="G12" s="15">
        <v>0</v>
      </c>
      <c r="H12" s="16" t="s">
        <v>32</v>
      </c>
      <c r="I12" s="32">
        <f t="shared" si="0"/>
        <v>1800</v>
      </c>
    </row>
    <row r="13" spans="2:9" ht="13.5" x14ac:dyDescent="0.25">
      <c r="B13" s="19">
        <v>9</v>
      </c>
      <c r="C13" s="10" t="s">
        <v>27</v>
      </c>
      <c r="D13" s="15">
        <v>17</v>
      </c>
      <c r="E13" s="16" t="s">
        <v>30</v>
      </c>
      <c r="F13" s="15">
        <v>1500</v>
      </c>
      <c r="G13" s="15">
        <v>2</v>
      </c>
      <c r="H13" s="16" t="s">
        <v>33</v>
      </c>
      <c r="I13" s="32">
        <f t="shared" si="0"/>
        <v>1500</v>
      </c>
    </row>
    <row r="14" spans="2:9" ht="14.25" thickBot="1" x14ac:dyDescent="0.3">
      <c r="B14" s="20">
        <v>10</v>
      </c>
      <c r="C14" s="11" t="s">
        <v>49</v>
      </c>
      <c r="D14" s="17">
        <v>19</v>
      </c>
      <c r="E14" s="18" t="s">
        <v>30</v>
      </c>
      <c r="F14" s="17">
        <v>1500</v>
      </c>
      <c r="G14" s="17">
        <v>5</v>
      </c>
      <c r="H14" s="18" t="s">
        <v>33</v>
      </c>
      <c r="I14" s="33">
        <f t="shared" si="0"/>
        <v>1500</v>
      </c>
    </row>
    <row r="16" spans="2:9" x14ac:dyDescent="0.2">
      <c r="B16" s="53" t="s">
        <v>16</v>
      </c>
      <c r="C16" s="54"/>
      <c r="D16" s="54"/>
      <c r="E16" s="54"/>
      <c r="F16" s="54"/>
      <c r="G16" s="54"/>
      <c r="H16" s="55"/>
      <c r="I16" s="21" t="s">
        <v>18</v>
      </c>
    </row>
    <row r="17" spans="2:9" x14ac:dyDescent="0.2">
      <c r="B17" s="23">
        <v>1</v>
      </c>
      <c r="C17" s="46" t="s">
        <v>35</v>
      </c>
      <c r="D17" s="46"/>
      <c r="E17" s="46"/>
      <c r="F17" s="46"/>
      <c r="G17" s="46"/>
      <c r="H17" s="46"/>
      <c r="I17" s="22"/>
    </row>
    <row r="18" spans="2:9" x14ac:dyDescent="0.2">
      <c r="B18" s="23">
        <v>2</v>
      </c>
      <c r="C18" s="46" t="s">
        <v>41</v>
      </c>
      <c r="D18" s="46"/>
      <c r="E18" s="46"/>
      <c r="F18" s="46"/>
      <c r="G18" s="46"/>
      <c r="H18" s="46"/>
      <c r="I18" s="22"/>
    </row>
    <row r="19" spans="2:9" x14ac:dyDescent="0.2">
      <c r="B19" s="23">
        <v>3</v>
      </c>
      <c r="C19" s="46" t="s">
        <v>36</v>
      </c>
      <c r="D19" s="46"/>
      <c r="E19" s="46"/>
      <c r="F19" s="46"/>
      <c r="G19" s="46"/>
      <c r="H19" s="46"/>
      <c r="I19" s="22"/>
    </row>
    <row r="20" spans="2:9" x14ac:dyDescent="0.2">
      <c r="B20" s="23">
        <v>4</v>
      </c>
      <c r="C20" s="46" t="s">
        <v>37</v>
      </c>
      <c r="D20" s="46"/>
      <c r="E20" s="46"/>
      <c r="F20" s="46"/>
      <c r="G20" s="46"/>
      <c r="H20" s="46"/>
      <c r="I20" s="22"/>
    </row>
    <row r="21" spans="2:9" x14ac:dyDescent="0.2">
      <c r="B21" s="23">
        <v>5</v>
      </c>
      <c r="C21" s="46" t="s">
        <v>43</v>
      </c>
      <c r="D21" s="46"/>
      <c r="E21" s="46"/>
      <c r="F21" s="46"/>
      <c r="G21" s="46"/>
      <c r="H21" s="46"/>
      <c r="I21" s="22"/>
    </row>
    <row r="22" spans="2:9" x14ac:dyDescent="0.2">
      <c r="B22" s="56"/>
      <c r="C22" s="56"/>
      <c r="D22" s="56"/>
      <c r="E22" s="56"/>
      <c r="F22" s="56"/>
      <c r="G22" s="56"/>
      <c r="H22" s="56"/>
      <c r="I22" s="56"/>
    </row>
    <row r="23" spans="2:9" x14ac:dyDescent="0.2">
      <c r="B23" s="53" t="s">
        <v>17</v>
      </c>
      <c r="C23" s="54"/>
      <c r="D23" s="54"/>
      <c r="E23" s="54"/>
      <c r="F23" s="54"/>
      <c r="G23" s="54"/>
      <c r="H23" s="55"/>
      <c r="I23" s="21" t="s">
        <v>18</v>
      </c>
    </row>
    <row r="24" spans="2:9" x14ac:dyDescent="0.2">
      <c r="B24" s="23">
        <v>6</v>
      </c>
      <c r="C24" s="46" t="s">
        <v>54</v>
      </c>
      <c r="D24" s="46"/>
      <c r="E24" s="46"/>
      <c r="F24" s="46"/>
      <c r="G24" s="46"/>
      <c r="H24" s="46"/>
      <c r="I24" s="22"/>
    </row>
    <row r="25" spans="2:9" x14ac:dyDescent="0.2">
      <c r="B25" s="23">
        <v>7</v>
      </c>
      <c r="C25" s="46" t="s">
        <v>59</v>
      </c>
      <c r="D25" s="46"/>
      <c r="E25" s="46"/>
      <c r="F25" s="46"/>
      <c r="G25" s="46"/>
      <c r="H25" s="46"/>
      <c r="I25" s="22"/>
    </row>
    <row r="26" spans="2:9" x14ac:dyDescent="0.2">
      <c r="B26" s="23">
        <v>8</v>
      </c>
      <c r="C26" s="46" t="s">
        <v>60</v>
      </c>
      <c r="D26" s="46"/>
      <c r="E26" s="46"/>
      <c r="F26" s="46"/>
      <c r="G26" s="46"/>
      <c r="H26" s="46"/>
      <c r="I26" s="22"/>
    </row>
    <row r="27" spans="2:9" x14ac:dyDescent="0.2">
      <c r="B27" s="23">
        <v>9</v>
      </c>
      <c r="C27" s="46" t="s">
        <v>38</v>
      </c>
      <c r="D27" s="46"/>
      <c r="E27" s="46"/>
      <c r="F27" s="46"/>
      <c r="G27" s="46"/>
      <c r="H27" s="46"/>
      <c r="I27" s="22"/>
    </row>
    <row r="28" spans="2:9" x14ac:dyDescent="0.2">
      <c r="B28" s="23">
        <v>10</v>
      </c>
      <c r="C28" s="46" t="s">
        <v>39</v>
      </c>
      <c r="D28" s="46"/>
      <c r="E28" s="46"/>
      <c r="F28" s="46"/>
      <c r="G28" s="46"/>
      <c r="H28" s="46"/>
      <c r="I28" s="22"/>
    </row>
  </sheetData>
  <mergeCells count="14">
    <mergeCell ref="C26:H26"/>
    <mergeCell ref="C27:H27"/>
    <mergeCell ref="C28:H28"/>
    <mergeCell ref="C21:H21"/>
    <mergeCell ref="B22:I22"/>
    <mergeCell ref="B23:H23"/>
    <mergeCell ref="C24:H24"/>
    <mergeCell ref="C25:H25"/>
    <mergeCell ref="C20:H20"/>
    <mergeCell ref="B2:I3"/>
    <mergeCell ref="B16:H16"/>
    <mergeCell ref="C17:H17"/>
    <mergeCell ref="C18:H18"/>
    <mergeCell ref="C19:H19"/>
  </mergeCells>
  <phoneticPr fontId="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Nº1</vt:lpstr>
      <vt:lpstr>EJERCICIO Nº2</vt:lpstr>
    </vt:vector>
  </TitlesOfParts>
  <Company>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</dc:creator>
  <cp:lastModifiedBy>Programacion</cp:lastModifiedBy>
  <dcterms:created xsi:type="dcterms:W3CDTF">2009-05-31T15:49:18Z</dcterms:created>
  <dcterms:modified xsi:type="dcterms:W3CDTF">2023-03-22T17:05:58Z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a94c8a66-0d42-40d4-87f2-1ec1c16eeda5</vt:lpwstr>
  </property>
</Properties>
</file>