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54539CB1-216C-453E-ACC7-322B673FED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fijos" sheetId="3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C3" i="2"/>
  <c r="C4" i="2"/>
  <c r="C5" i="2"/>
  <c r="C6" i="2"/>
  <c r="C7" i="2"/>
  <c r="C8" i="2"/>
  <c r="C2" i="2"/>
  <c r="C13" i="2"/>
  <c r="C14" i="2"/>
  <c r="C15" i="2"/>
  <c r="C16" i="2"/>
  <c r="C17" i="2"/>
  <c r="C12" i="2"/>
  <c r="D13" i="2"/>
  <c r="D14" i="2"/>
  <c r="D15" i="2"/>
  <c r="D16" i="2"/>
  <c r="D17" i="2"/>
  <c r="D12" i="2"/>
  <c r="B13" i="2"/>
  <c r="B14" i="2"/>
  <c r="B15" i="2"/>
  <c r="B16" i="2"/>
  <c r="B17" i="2"/>
  <c r="B12" i="2"/>
  <c r="B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<sst xmlns="http://schemas.openxmlformats.org/spreadsheetml/2006/main" count="40" uniqueCount="40">
  <si>
    <t>NOMBRE</t>
  </si>
  <si>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</si>
  <si>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</si>
  <si>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</si>
  <si>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</si>
  <si>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</si>
  <si>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</si>
  <si>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</si>
  <si>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POSICIÓN QUE OCUPA EL ESPACIO</t>
  </si>
  <si>
    <t>EXTRAER APELLIDO</t>
  </si>
  <si>
    <t>NÚMERO</t>
  </si>
  <si>
    <t>POSICIÓN QUE OCUPA LA COMA</t>
  </si>
  <si>
    <t>LONGITUD TOTAL DEL NÚMERO</t>
  </si>
  <si>
    <t>PARTE DECIMAL</t>
  </si>
  <si>
    <t>EXTRAER NOMBRE</t>
  </si>
  <si>
    <t>Teléfono</t>
  </si>
  <si>
    <t>Cuantos teléfonos hay de Cantabria?</t>
  </si>
  <si>
    <t>Prefijo</t>
  </si>
  <si>
    <t>Fecha</t>
  </si>
  <si>
    <t>Día</t>
  </si>
  <si>
    <t>Mes</t>
  </si>
  <si>
    <t>Año</t>
  </si>
  <si>
    <t>26/11/1645</t>
  </si>
  <si>
    <t>10/12/1608</t>
  </si>
  <si>
    <t>31/12/1500</t>
  </si>
  <si>
    <t>12/11/1701</t>
  </si>
  <si>
    <t>25/12/1783</t>
  </si>
  <si>
    <t>21/10/1810</t>
  </si>
  <si>
    <t>02/11/1785</t>
  </si>
  <si>
    <t>08/08/1565</t>
  </si>
  <si>
    <t>21/09/1857</t>
  </si>
  <si>
    <t>01/08/1563</t>
  </si>
  <si>
    <t>22/07/1815</t>
  </si>
  <si>
    <t>07/07/1779</t>
  </si>
  <si>
    <t>08/07/1665</t>
  </si>
  <si>
    <t>17/06/1587</t>
  </si>
  <si>
    <t>01/09/1560</t>
  </si>
  <si>
    <t>31/08/1667</t>
  </si>
  <si>
    <t>17/06/1733</t>
  </si>
  <si>
    <t>31/02/1755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</si>
</sst>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F21" sqref="F21"/>
    </sheetView>
  </sheetViews>
  <sheetFormatPr baseColWidth="10" defaultRowHeight="15" x14ac:dyDescent="0.25"/>
  <cols>
    <col min="9" max="9" width="16.42578125" customWidth="1"/>
  </cols>
  <sheetData>
    <row r="1" spans="1:12" x14ac:dyDescent="0.25">
      <c r="A1" s="4" t="s">
        <v>15</v>
      </c>
      <c r="B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</row>
    <row r="2" spans="1:12" x14ac:dyDescent="0.25">
      <c r="A2" s="2">
        <v>942252645</v>
      </c>
      <c r="B2" s="2" t="str">
        <f>LEFT(A2,3)</f>
        <v>942</v>
      </c>
      <c r="D2" s="10" t="s">
        <v>16</v>
      </c>
      <c r="E2" s="10"/>
      <c r="F2" s="10"/>
      <c r="G2" s="2">
        <f>COUNTIF(B2:B18,942)</f>
        <v>11</v>
      </c>
      <c r="I2" s="6" t="s">
        <v>22</v>
      </c>
      <c r="J2" s="2" t="str">
        <f>LEFT(I2,2)</f>
        <v>26</v>
      </c>
      <c r="K2" s="2" t="str">
        <f>MID(I2,4,2)</f>
        <v>11</v>
      </c>
      <c r="L2" s="2" t="str">
        <f>RIGHT(I2,4)</f>
        <v>1645</v>
      </c>
    </row>
    <row r="3" spans="1:12" x14ac:dyDescent="0.25">
      <c r="A3" s="2">
        <v>943235778</v>
      </c>
      <c r="B3" s="2" t="str">
        <f t="shared" ref="B3:B18" si="0">LEFT(A3,3)</f>
        <v>943</v>
      </c>
      <c r="I3" s="6" t="s">
        <v>29</v>
      </c>
      <c r="J3" s="2" t="str">
        <f t="shared" ref="J3:J19" si="1">LEFT(I3,2)</f>
        <v>08</v>
      </c>
      <c r="K3" s="2" t="str">
        <f t="shared" ref="K3:K19" si="2">MID(I3,4,2)</f>
        <v>08</v>
      </c>
      <c r="L3" s="2" t="str">
        <f t="shared" ref="L3:L19" si="3">RIGHT(I3,4)</f>
        <v>1565</v>
      </c>
    </row>
    <row r="4" spans="1:12" x14ac:dyDescent="0.25">
      <c r="A4" s="2">
        <v>942218911</v>
      </c>
      <c r="B4" s="2" t="str">
        <f t="shared" si="0"/>
        <v>942</v>
      </c>
      <c r="I4" s="6" t="s">
        <v>30</v>
      </c>
      <c r="J4" s="2" t="str">
        <f t="shared" si="1"/>
        <v>21</v>
      </c>
      <c r="K4" s="2" t="str">
        <f t="shared" si="2"/>
        <v>09</v>
      </c>
      <c r="L4" s="2" t="str">
        <f t="shared" si="3"/>
        <v>1857</v>
      </c>
    </row>
    <row r="5" spans="1:12" x14ac:dyDescent="0.25">
      <c r="A5" s="2">
        <v>942202044</v>
      </c>
      <c r="B5" s="2" t="str">
        <f t="shared" si="0"/>
        <v>942</v>
      </c>
      <c r="I5" s="6" t="s">
        <v>23</v>
      </c>
      <c r="J5" s="2" t="str">
        <f t="shared" si="1"/>
        <v>10</v>
      </c>
      <c r="K5" s="2" t="str">
        <f t="shared" si="2"/>
        <v>12</v>
      </c>
      <c r="L5" s="2" t="str">
        <f t="shared" si="3"/>
        <v>1608</v>
      </c>
    </row>
    <row r="6" spans="1:12" x14ac:dyDescent="0.25">
      <c r="A6" s="2">
        <v>941999640</v>
      </c>
      <c r="B6" s="2" t="str">
        <f t="shared" si="0"/>
        <v>941</v>
      </c>
      <c r="I6" s="6" t="s">
        <v>31</v>
      </c>
      <c r="J6" s="2" t="str">
        <f t="shared" si="1"/>
        <v>01</v>
      </c>
      <c r="K6" s="2" t="str">
        <f t="shared" si="2"/>
        <v>08</v>
      </c>
      <c r="L6" s="2" t="str">
        <f t="shared" si="3"/>
        <v>1563</v>
      </c>
    </row>
    <row r="7" spans="1:12" x14ac:dyDescent="0.25">
      <c r="A7" s="2">
        <v>942168310</v>
      </c>
      <c r="B7" s="2" t="str">
        <f t="shared" si="0"/>
        <v>942</v>
      </c>
      <c r="I7" s="6" t="s">
        <v>24</v>
      </c>
      <c r="J7" s="2" t="str">
        <f t="shared" si="1"/>
        <v>31</v>
      </c>
      <c r="K7" s="2" t="str">
        <f t="shared" si="2"/>
        <v>12</v>
      </c>
      <c r="L7" s="2" t="str">
        <f t="shared" si="3"/>
        <v>1500</v>
      </c>
    </row>
    <row r="8" spans="1:12" x14ac:dyDescent="0.25">
      <c r="A8" s="2">
        <v>942151443</v>
      </c>
      <c r="B8" s="2" t="str">
        <f t="shared" si="0"/>
        <v>942</v>
      </c>
      <c r="I8" s="6" t="s">
        <v>25</v>
      </c>
      <c r="J8" s="2" t="str">
        <f t="shared" si="1"/>
        <v>12</v>
      </c>
      <c r="K8" s="2" t="str">
        <f t="shared" si="2"/>
        <v>11</v>
      </c>
      <c r="L8" s="2" t="str">
        <f t="shared" si="3"/>
        <v>1701</v>
      </c>
    </row>
    <row r="9" spans="1:12" x14ac:dyDescent="0.25">
      <c r="A9" s="2">
        <v>941999640</v>
      </c>
      <c r="B9" s="2" t="str">
        <f t="shared" si="0"/>
        <v>941</v>
      </c>
      <c r="I9" s="6" t="s">
        <v>32</v>
      </c>
      <c r="J9" s="2" t="str">
        <f t="shared" si="1"/>
        <v>22</v>
      </c>
      <c r="K9" s="2" t="str">
        <f t="shared" si="2"/>
        <v>07</v>
      </c>
      <c r="L9" s="2" t="str">
        <f t="shared" si="3"/>
        <v>1815</v>
      </c>
    </row>
    <row r="10" spans="1:12" x14ac:dyDescent="0.25">
      <c r="A10" s="2">
        <v>942117709</v>
      </c>
      <c r="B10" s="2" t="str">
        <f t="shared" si="0"/>
        <v>942</v>
      </c>
      <c r="I10" s="6" t="s">
        <v>26</v>
      </c>
      <c r="J10" s="2" t="str">
        <f t="shared" si="1"/>
        <v>25</v>
      </c>
      <c r="K10" s="2" t="str">
        <f t="shared" si="2"/>
        <v>12</v>
      </c>
      <c r="L10" s="2" t="str">
        <f t="shared" si="3"/>
        <v>1783</v>
      </c>
    </row>
    <row r="11" spans="1:12" x14ac:dyDescent="0.25">
      <c r="A11" s="2">
        <v>942100842</v>
      </c>
      <c r="B11" s="2" t="str">
        <f t="shared" si="0"/>
        <v>942</v>
      </c>
      <c r="I11" s="6" t="s">
        <v>33</v>
      </c>
      <c r="J11" s="2" t="str">
        <f t="shared" si="1"/>
        <v>07</v>
      </c>
      <c r="K11" s="2" t="str">
        <f t="shared" si="2"/>
        <v>07</v>
      </c>
      <c r="L11" s="2" t="str">
        <f t="shared" si="3"/>
        <v>1779</v>
      </c>
    </row>
    <row r="12" spans="1:12" x14ac:dyDescent="0.25">
      <c r="A12" s="2">
        <v>942083975</v>
      </c>
      <c r="B12" s="2" t="str">
        <f t="shared" si="0"/>
        <v>942</v>
      </c>
      <c r="I12" s="6" t="s">
        <v>34</v>
      </c>
      <c r="J12" s="2" t="str">
        <f t="shared" si="1"/>
        <v>08</v>
      </c>
      <c r="K12" s="2" t="str">
        <f t="shared" si="2"/>
        <v>07</v>
      </c>
      <c r="L12" s="2" t="str">
        <f t="shared" si="3"/>
        <v>1665</v>
      </c>
    </row>
    <row r="13" spans="1:12" x14ac:dyDescent="0.25">
      <c r="A13" s="2">
        <v>942067108</v>
      </c>
      <c r="B13" s="2" t="str">
        <f t="shared" si="0"/>
        <v>942</v>
      </c>
      <c r="I13" s="6" t="s">
        <v>35</v>
      </c>
      <c r="J13" s="2" t="str">
        <f t="shared" si="1"/>
        <v>17</v>
      </c>
      <c r="K13" s="2" t="str">
        <f t="shared" si="2"/>
        <v>06</v>
      </c>
      <c r="L13" s="2" t="str">
        <f t="shared" si="3"/>
        <v>1587</v>
      </c>
    </row>
    <row r="14" spans="1:12" x14ac:dyDescent="0.25">
      <c r="A14" s="2">
        <v>942050241</v>
      </c>
      <c r="B14" s="2" t="str">
        <f t="shared" si="0"/>
        <v>942</v>
      </c>
      <c r="I14" s="6" t="s">
        <v>36</v>
      </c>
      <c r="J14" s="2" t="str">
        <f t="shared" si="1"/>
        <v>01</v>
      </c>
      <c r="K14" s="2" t="str">
        <f t="shared" si="2"/>
        <v>09</v>
      </c>
      <c r="L14" s="2" t="str">
        <f t="shared" si="3"/>
        <v>1560</v>
      </c>
    </row>
    <row r="15" spans="1:12" x14ac:dyDescent="0.25">
      <c r="A15" s="2">
        <v>962033374</v>
      </c>
      <c r="B15" s="2" t="str">
        <f t="shared" si="0"/>
        <v>962</v>
      </c>
      <c r="I15" s="6" t="s">
        <v>37</v>
      </c>
      <c r="J15" s="2" t="str">
        <f t="shared" si="1"/>
        <v>31</v>
      </c>
      <c r="K15" s="2" t="str">
        <f t="shared" si="2"/>
        <v>08</v>
      </c>
      <c r="L15" s="2" t="str">
        <f t="shared" si="3"/>
        <v>1667</v>
      </c>
    </row>
    <row r="16" spans="1:12" x14ac:dyDescent="0.25">
      <c r="A16" s="2">
        <v>942016507</v>
      </c>
      <c r="B16" s="2" t="str">
        <f t="shared" si="0"/>
        <v>942</v>
      </c>
      <c r="I16" s="6" t="s">
        <v>27</v>
      </c>
      <c r="J16" s="2" t="str">
        <f t="shared" si="1"/>
        <v>21</v>
      </c>
      <c r="K16" s="2" t="str">
        <f t="shared" si="2"/>
        <v>10</v>
      </c>
      <c r="L16" s="2" t="str">
        <f t="shared" si="3"/>
        <v>1810</v>
      </c>
    </row>
    <row r="17" spans="1:12" x14ac:dyDescent="0.25">
      <c r="A17" s="2">
        <v>941999640</v>
      </c>
      <c r="B17" s="2" t="str">
        <f t="shared" si="0"/>
        <v>941</v>
      </c>
      <c r="I17" s="6" t="s">
        <v>28</v>
      </c>
      <c r="J17" s="2" t="str">
        <f t="shared" si="1"/>
        <v>02</v>
      </c>
      <c r="K17" s="2" t="str">
        <f t="shared" si="2"/>
        <v>11</v>
      </c>
      <c r="L17" s="2" t="str">
        <f t="shared" si="3"/>
        <v>1785</v>
      </c>
    </row>
    <row r="18" spans="1:12" x14ac:dyDescent="0.25">
      <c r="A18" s="2">
        <v>941982773</v>
      </c>
      <c r="B18" s="2" t="str">
        <f t="shared" si="0"/>
        <v>941</v>
      </c>
      <c r="I18" s="6" t="s">
        <v>38</v>
      </c>
      <c r="J18" s="2" t="str">
        <f t="shared" si="1"/>
        <v>17</v>
      </c>
      <c r="K18" s="2" t="str">
        <f t="shared" si="2"/>
        <v>06</v>
      </c>
      <c r="L18" s="2" t="str">
        <f t="shared" si="3"/>
        <v>1733</v>
      </c>
    </row>
    <row r="19" spans="1:12" x14ac:dyDescent="0.25">
      <c r="I19" s="7" t="s">
        <v>39</v>
      </c>
      <c r="J19" s="2" t="str">
        <f t="shared" si="1"/>
        <v>31</v>
      </c>
      <c r="K19" s="2" t="str">
        <f t="shared" si="2"/>
        <v>02</v>
      </c>
      <c r="L19" s="2" t="str">
        <f t="shared" si="3"/>
        <v>1755</v>
      </c>
    </row>
    <row r="20" spans="1:12" x14ac:dyDescent="0.25">
      <c r="I20" s="9"/>
      <c r="J20" s="8"/>
      <c r="K20" s="8"/>
      <c r="L20" s="8"/>
    </row>
  </sheetData>
  <mergeCells count="1">
    <mergeCell ref="D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D12" sqref="D12"/>
    </sheetView>
  </sheetViews>
  <sheetFormatPr baseColWidth="10" defaultRowHeight="15" x14ac:dyDescent="0.25"/>
  <cols>
    <col min="1" max="1" width="17.85546875" bestFit="1" customWidth="1"/>
    <col min="2" max="2" width="31.140625" customWidth="1"/>
    <col min="3" max="3" width="31.140625" bestFit="1" customWidth="1"/>
    <col min="4" max="4" width="25.7109375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14</v>
      </c>
    </row>
    <row r="2" spans="1:4" x14ac:dyDescent="0.25">
      <c r="A2" s="2" t="s">
        <v>1</v>
      </c>
      <c r="B2" s="2">
        <f>FIND(" ",A2)</f>
        <v>8</v>
      </c>
      <c r="C2" s="2" t="str">
        <f>MID(A2,B2+1,LEN(A2)-B2)</f>
        <v>Maureira</v>
      </c>
      <c r="D2" s="2" t="str">
        <f>MID(A2,1,B2-1)</f>
        <v>Cecilia</v>
      </c>
    </row>
    <row r="3" spans="1:4" x14ac:dyDescent="0.25">
      <c r="A3" s="2" t="s">
        <v>2</v>
      </c>
      <c r="B3" s="2">
        <f t="shared" ref="B3:B8" si="0">FIND(" ",A3)</f>
        <v>5</v>
      </c>
      <c r="C3" s="2" t="str">
        <f t="shared" ref="C3:C8" si="1">MID(A3,B3+1,LEN(A3)-B3)</f>
        <v>Sanhueza</v>
      </c>
      <c r="D3" s="2" t="str">
        <f t="shared" ref="D3:D8" si="2">MID(A3,1,B3-1)</f>
        <v>Irma</v>
      </c>
    </row>
    <row r="4" spans="1:4" x14ac:dyDescent="0.25">
      <c r="A4" s="2" t="s">
        <v>3</v>
      </c>
      <c r="B4" s="2">
        <f t="shared" si="0"/>
        <v>9</v>
      </c>
      <c r="C4" s="2" t="str">
        <f t="shared" si="1"/>
        <v>Navarrete</v>
      </c>
      <c r="D4" s="2" t="str">
        <f t="shared" si="2"/>
        <v>Nathalia</v>
      </c>
    </row>
    <row r="5" spans="1:4" x14ac:dyDescent="0.25">
      <c r="A5" s="2" t="s">
        <v>4</v>
      </c>
      <c r="B5" s="2">
        <f t="shared" si="0"/>
        <v>8</v>
      </c>
      <c r="C5" s="2" t="str">
        <f t="shared" si="1"/>
        <v>Mendoza</v>
      </c>
      <c r="D5" s="2" t="str">
        <f t="shared" si="2"/>
        <v>Natalia</v>
      </c>
    </row>
    <row r="6" spans="1:4" x14ac:dyDescent="0.25">
      <c r="A6" s="2" t="s">
        <v>5</v>
      </c>
      <c r="B6" s="2">
        <f t="shared" si="0"/>
        <v>10</v>
      </c>
      <c r="C6" s="2" t="str">
        <f t="shared" si="1"/>
        <v>Jara</v>
      </c>
      <c r="D6" s="2" t="str">
        <f t="shared" si="2"/>
        <v>Jeannette</v>
      </c>
    </row>
    <row r="7" spans="1:4" x14ac:dyDescent="0.25">
      <c r="A7" s="2" t="s">
        <v>6</v>
      </c>
      <c r="B7" s="2">
        <f t="shared" si="0"/>
        <v>7</v>
      </c>
      <c r="C7" s="2" t="str">
        <f t="shared" si="1"/>
        <v>Barría</v>
      </c>
      <c r="D7" s="2" t="str">
        <f t="shared" si="2"/>
        <v>Carlos</v>
      </c>
    </row>
    <row r="8" spans="1:4" x14ac:dyDescent="0.25">
      <c r="A8" s="2" t="s">
        <v>7</v>
      </c>
      <c r="B8" s="2">
        <f t="shared" si="0"/>
        <v>5</v>
      </c>
      <c r="C8" s="2" t="str">
        <f t="shared" si="1"/>
        <v>Sáez</v>
      </c>
      <c r="D8" s="2" t="str">
        <f t="shared" si="2"/>
        <v>Luis</v>
      </c>
    </row>
    <row r="11" spans="1:4" x14ac:dyDescent="0.25">
      <c r="A11" s="1" t="s">
        <v>10</v>
      </c>
      <c r="B11" s="1" t="s">
        <v>11</v>
      </c>
      <c r="C11" s="1" t="s">
        <v>12</v>
      </c>
      <c r="D11" s="1" t="s">
        <v>13</v>
      </c>
    </row>
    <row r="12" spans="1:4" x14ac:dyDescent="0.25">
      <c r="A12" s="3">
        <v>568.45699999999999</v>
      </c>
      <c r="B12" s="2">
        <f>FIND(",",A12)</f>
        <v>4</v>
      </c>
      <c r="C12" s="2">
        <f>LEN(A12)</f>
        <v>7</v>
      </c>
      <c r="D12" s="2" t="str">
        <f>MID(A12,B12+1,LEN(A12))</f>
        <v>457</v>
      </c>
    </row>
    <row r="13" spans="1:4" x14ac:dyDescent="0.25">
      <c r="A13" s="3">
        <v>5.9870000000000001</v>
      </c>
      <c r="B13" s="2">
        <f t="shared" ref="B13:B17" si="3">FIND(",",A13)</f>
        <v>2</v>
      </c>
      <c r="C13" s="2">
        <f t="shared" ref="C13:C17" si="4">LEN(A13)</f>
        <v>5</v>
      </c>
      <c r="D13" s="2" t="str">
        <f t="shared" ref="D13:D17" si="5">MID(A13,B13+1,LEN(A13))</f>
        <v>987</v>
      </c>
    </row>
    <row r="14" spans="1:4" x14ac:dyDescent="0.25">
      <c r="A14" s="3">
        <v>7898.5</v>
      </c>
      <c r="B14" s="2">
        <f t="shared" si="3"/>
        <v>5</v>
      </c>
      <c r="C14" s="2">
        <f t="shared" si="4"/>
        <v>6</v>
      </c>
      <c r="D14" s="2" t="str">
        <f t="shared" si="5"/>
        <v>5</v>
      </c>
    </row>
    <row r="15" spans="1:4" x14ac:dyDescent="0.25">
      <c r="A15" s="3">
        <v>78.656549999999996</v>
      </c>
      <c r="B15" s="2">
        <f t="shared" si="3"/>
        <v>3</v>
      </c>
      <c r="C15" s="2">
        <f t="shared" si="4"/>
        <v>8</v>
      </c>
      <c r="D15" s="2" t="str">
        <f t="shared" si="5"/>
        <v>65655</v>
      </c>
    </row>
    <row r="16" spans="1:4" x14ac:dyDescent="0.25">
      <c r="A16" s="3">
        <v>78989789.5</v>
      </c>
      <c r="B16" s="2">
        <f t="shared" si="3"/>
        <v>9</v>
      </c>
      <c r="C16" s="2">
        <f t="shared" si="4"/>
        <v>10</v>
      </c>
      <c r="D16" s="2" t="str">
        <f t="shared" si="5"/>
        <v>5</v>
      </c>
    </row>
    <row r="17" spans="1:4" x14ac:dyDescent="0.25">
      <c r="A17" s="3">
        <v>75.78</v>
      </c>
      <c r="B17" s="2">
        <f t="shared" si="3"/>
        <v>3</v>
      </c>
      <c r="C17" s="2">
        <f t="shared" si="4"/>
        <v>5</v>
      </c>
      <c r="D17" s="2" t="str">
        <f t="shared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Prefijos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2016-10-27T10:13:29Z</dcterms:created>
  <dcterms:modified xsi:type="dcterms:W3CDTF">2023-04-04T13:50:41Z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62385a3b-bd1c-415f-b322-df940a1d8eb8</vt:lpwstr>
  </property>
</Properties>
</file>