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32E0CCBA-EA6D-489E-B212-ACA1E4C631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onentesPC" sheetId="1" r:id="rId1"/>
  </sheets>
  <definedNames>
    <definedName name="precio">ComponentesPC!$A$15:$D$22</definedName>
  </definedNames>
  <calcPr calcId="181029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5" i="1"/>
  <c r="E6" i="1"/>
  <c r="E7" i="1"/>
  <c r="E8" i="1"/>
  <c r="E9" i="1"/>
  <c r="E10" i="1"/>
  <c r="E11" i="1"/>
  <c r="E5" i="1"/>
  <c r="D6" i="1"/>
  <c r="D7" i="1"/>
  <c r="D8" i="1"/>
  <c r="D9" i="1"/>
  <c r="D10" i="1"/>
  <c r="D11" i="1"/>
  <c r="D5" i="1"/>
  <c r="C6" i="1"/>
  <c r="C7" i="1"/>
  <c r="C8" i="1"/>
  <c r="C9" i="1"/>
  <c r="C10" i="1"/>
  <c r="C11" i="1"/>
  <c r="C5" i="1"/>
  <c r="B6" i="1"/>
  <c r="B7" i="1"/>
  <c r="B8" i="1"/>
  <c r="B9" i="1"/>
  <c r="B10" i="1"/>
  <c r="B11" i="1"/>
  <c r="B5" i="1"/>
</calcChain>
</file>

<file path=xl/sharedStrings.xml><?xml version="1.0" encoding="utf-8"?>
<sst xmlns="http://schemas.openxmlformats.org/spreadsheetml/2006/main" count="31" uniqueCount="20">
  <si>
    <t>Mouse</t>
  </si>
  <si>
    <t>Teclado</t>
  </si>
  <si>
    <t>Monitor</t>
  </si>
  <si>
    <t>Hub USB</t>
  </si>
  <si>
    <t>Monitor led</t>
  </si>
  <si>
    <t>Adaptador hdmi</t>
  </si>
  <si>
    <t>Pendrive 3.0</t>
  </si>
  <si>
    <t>ARTICULO</t>
  </si>
  <si>
    <t>PRECIOS</t>
  </si>
  <si>
    <t>CODIGO</t>
  </si>
  <si>
    <t>PRECIO</t>
  </si>
  <si>
    <t xml:space="preserve">DESCUENTO </t>
  </si>
  <si>
    <t>ORIGEN</t>
  </si>
  <si>
    <t>Importado</t>
  </si>
  <si>
    <t>Nacional</t>
  </si>
  <si>
    <t>Descuento</t>
  </si>
  <si>
    <t>TABLA PRECIOS</t>
  </si>
  <si>
    <t>TOTAL</t>
  </si>
  <si>
    <t>TABLA DESCUENTOS</t>
  </si>
  <si>
    <t xml:space="preserve">REPASO FUNCION SI Y BUSCARV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</si>
</sst>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3" borderId="1" xfId="0" applyFill="1" applyBorder="1"/>
    <xf numFmtId="0" fontId="0" fillId="0" borderId="1" xfId="0" applyBorder="1"/>
    <xf numFmtId="9" fontId="0" fillId="0" borderId="1" xfId="0" applyNumberFormat="1" applyBorder="1"/>
    <xf numFmtId="44" fontId="0" fillId="0" borderId="1" xfId="1" applyFont="1" applyBorder="1"/>
    <xf numFmtId="4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H9" sqref="H9"/>
    </sheetView>
  </sheetViews>
  <sheetFormatPr baseColWidth="10" defaultRowHeight="15" x14ac:dyDescent="0.25"/>
  <cols>
    <col min="1" max="1" width="17.28515625" customWidth="1"/>
    <col min="2" max="3" width="16.42578125" customWidth="1"/>
    <col min="5" max="5" width="15.140625" customWidth="1"/>
  </cols>
  <sheetData>
    <row r="1" spans="1:7" x14ac:dyDescent="0.25">
      <c r="A1" s="7" t="s">
        <v>19</v>
      </c>
      <c r="B1" s="7"/>
      <c r="C1" s="7"/>
      <c r="D1" s="7"/>
      <c r="E1" s="7"/>
      <c r="F1" s="7"/>
    </row>
    <row r="2" spans="1:7" x14ac:dyDescent="0.25">
      <c r="A2" s="7"/>
      <c r="B2" s="7"/>
      <c r="C2" s="7"/>
      <c r="D2" s="7"/>
      <c r="E2" s="7"/>
      <c r="F2" s="7"/>
    </row>
    <row r="4" spans="1:7" x14ac:dyDescent="0.25">
      <c r="A4" s="1" t="s">
        <v>9</v>
      </c>
      <c r="B4" s="1" t="s">
        <v>7</v>
      </c>
      <c r="C4" s="1" t="s">
        <v>12</v>
      </c>
      <c r="D4" s="1" t="s">
        <v>10</v>
      </c>
      <c r="E4" s="1" t="s">
        <v>11</v>
      </c>
      <c r="F4" s="1" t="s">
        <v>17</v>
      </c>
    </row>
    <row r="5" spans="1:7" x14ac:dyDescent="0.25">
      <c r="A5" s="1">
        <v>2</v>
      </c>
      <c r="B5" s="2">
        <f>VLOOKUP(A5,$A$16:$D$22,1,0)</f>
        <v>2</v>
      </c>
      <c r="C5" s="2" t="str">
        <f>VLOOKUP(A5,$A$16:$D$22,4,0)</f>
        <v>Importado</v>
      </c>
      <c r="D5" s="4">
        <f>VLOOKUP(A5,$A$16:$D$22,3,0)</f>
        <v>35</v>
      </c>
      <c r="E5" s="4">
        <f>IF(C5="Nacional",D5*$G$16,D5*$G$17)</f>
        <v>1.75</v>
      </c>
      <c r="F5" s="5">
        <f>D5-E5</f>
        <v>33.25</v>
      </c>
    </row>
    <row r="6" spans="1:7" x14ac:dyDescent="0.25">
      <c r="A6" s="1">
        <v>3</v>
      </c>
      <c r="B6" s="2">
        <f t="shared" ref="B6:B11" si="0">VLOOKUP(A6,$A$16:$D$22,1,0)</f>
        <v>3</v>
      </c>
      <c r="C6" s="2" t="str">
        <f t="shared" ref="C6:C11" si="1">VLOOKUP(A6,$A$16:$D$22,4,0)</f>
        <v>Nacional</v>
      </c>
      <c r="D6" s="4">
        <f t="shared" ref="D6:D11" si="2">VLOOKUP(A6,$A$16:$D$22,3,0)</f>
        <v>127</v>
      </c>
      <c r="E6" s="4">
        <f t="shared" ref="E6:E11" si="3">IF(C6="Nacional",D6*$G$16,D6*$G$17)</f>
        <v>12.700000000000001</v>
      </c>
      <c r="F6" s="5">
        <f t="shared" ref="F6:F11" si="4">D6-E6</f>
        <v>114.3</v>
      </c>
    </row>
    <row r="7" spans="1:7" x14ac:dyDescent="0.25">
      <c r="A7" s="1">
        <v>6</v>
      </c>
      <c r="B7" s="2">
        <f t="shared" si="0"/>
        <v>6</v>
      </c>
      <c r="C7" s="2" t="str">
        <f t="shared" si="1"/>
        <v>Nacional</v>
      </c>
      <c r="D7" s="4">
        <f t="shared" si="2"/>
        <v>24</v>
      </c>
      <c r="E7" s="4">
        <f t="shared" si="3"/>
        <v>2.4000000000000004</v>
      </c>
      <c r="F7" s="5">
        <f t="shared" si="4"/>
        <v>21.6</v>
      </c>
    </row>
    <row r="8" spans="1:7" x14ac:dyDescent="0.25">
      <c r="A8" s="1">
        <v>1</v>
      </c>
      <c r="B8" s="2">
        <f t="shared" si="0"/>
        <v>1</v>
      </c>
      <c r="C8" s="2" t="str">
        <f t="shared" si="1"/>
        <v>Importado</v>
      </c>
      <c r="D8" s="4">
        <f t="shared" si="2"/>
        <v>20</v>
      </c>
      <c r="E8" s="4">
        <f t="shared" si="3"/>
        <v>1</v>
      </c>
      <c r="F8" s="5">
        <f t="shared" si="4"/>
        <v>19</v>
      </c>
    </row>
    <row r="9" spans="1:7" x14ac:dyDescent="0.25">
      <c r="A9" s="1">
        <v>4</v>
      </c>
      <c r="B9" s="2">
        <f t="shared" si="0"/>
        <v>4</v>
      </c>
      <c r="C9" s="2" t="str">
        <f t="shared" si="1"/>
        <v>Nacional</v>
      </c>
      <c r="D9" s="4">
        <f t="shared" si="2"/>
        <v>36</v>
      </c>
      <c r="E9" s="4">
        <f t="shared" si="3"/>
        <v>3.6</v>
      </c>
      <c r="F9" s="5">
        <f t="shared" si="4"/>
        <v>32.4</v>
      </c>
    </row>
    <row r="10" spans="1:7" x14ac:dyDescent="0.25">
      <c r="A10" s="1">
        <v>5</v>
      </c>
      <c r="B10" s="2">
        <f t="shared" si="0"/>
        <v>5</v>
      </c>
      <c r="C10" s="2" t="str">
        <f t="shared" si="1"/>
        <v>Importado</v>
      </c>
      <c r="D10" s="4">
        <f t="shared" si="2"/>
        <v>155</v>
      </c>
      <c r="E10" s="4">
        <f t="shared" si="3"/>
        <v>7.75</v>
      </c>
      <c r="F10" s="5">
        <f t="shared" si="4"/>
        <v>147.25</v>
      </c>
    </row>
    <row r="11" spans="1:7" x14ac:dyDescent="0.25">
      <c r="A11" s="1">
        <v>7</v>
      </c>
      <c r="B11" s="2">
        <f t="shared" si="0"/>
        <v>7</v>
      </c>
      <c r="C11" s="2" t="str">
        <f t="shared" si="1"/>
        <v>Importado</v>
      </c>
      <c r="D11" s="4">
        <f t="shared" si="2"/>
        <v>12</v>
      </c>
      <c r="E11" s="4">
        <f t="shared" si="3"/>
        <v>0.60000000000000009</v>
      </c>
      <c r="F11" s="5">
        <f t="shared" si="4"/>
        <v>11.4</v>
      </c>
    </row>
    <row r="14" spans="1:7" x14ac:dyDescent="0.25">
      <c r="A14" s="6" t="s">
        <v>16</v>
      </c>
      <c r="B14" s="6"/>
      <c r="C14" s="6"/>
      <c r="D14" s="6"/>
      <c r="F14" s="6" t="s">
        <v>18</v>
      </c>
      <c r="G14" s="6"/>
    </row>
    <row r="15" spans="1:7" x14ac:dyDescent="0.25">
      <c r="A15" s="2" t="s">
        <v>9</v>
      </c>
      <c r="B15" s="2" t="s">
        <v>7</v>
      </c>
      <c r="C15" s="2" t="s">
        <v>8</v>
      </c>
      <c r="D15" s="2" t="s">
        <v>12</v>
      </c>
      <c r="F15" s="2" t="s">
        <v>15</v>
      </c>
      <c r="G15" s="2" t="s">
        <v>15</v>
      </c>
    </row>
    <row r="16" spans="1:7" x14ac:dyDescent="0.25">
      <c r="A16" s="2">
        <v>1</v>
      </c>
      <c r="B16" s="2" t="s">
        <v>0</v>
      </c>
      <c r="C16" s="2">
        <v>20</v>
      </c>
      <c r="D16" s="2" t="s">
        <v>13</v>
      </c>
      <c r="F16" s="2" t="s">
        <v>14</v>
      </c>
      <c r="G16" s="3">
        <v>0.1</v>
      </c>
    </row>
    <row r="17" spans="1:7" x14ac:dyDescent="0.25">
      <c r="A17" s="2">
        <v>2</v>
      </c>
      <c r="B17" s="2" t="s">
        <v>1</v>
      </c>
      <c r="C17" s="2">
        <v>35</v>
      </c>
      <c r="D17" s="2" t="s">
        <v>13</v>
      </c>
      <c r="F17" s="2" t="s">
        <v>13</v>
      </c>
      <c r="G17" s="3">
        <v>0.05</v>
      </c>
    </row>
    <row r="18" spans="1:7" x14ac:dyDescent="0.25">
      <c r="A18" s="2">
        <v>3</v>
      </c>
      <c r="B18" s="2" t="s">
        <v>2</v>
      </c>
      <c r="C18" s="2">
        <v>127</v>
      </c>
      <c r="D18" s="2" t="s">
        <v>14</v>
      </c>
    </row>
    <row r="19" spans="1:7" x14ac:dyDescent="0.25">
      <c r="A19" s="2">
        <v>4</v>
      </c>
      <c r="B19" s="2" t="s">
        <v>3</v>
      </c>
      <c r="C19" s="2">
        <v>36</v>
      </c>
      <c r="D19" s="2" t="s">
        <v>14</v>
      </c>
    </row>
    <row r="20" spans="1:7" x14ac:dyDescent="0.25">
      <c r="A20" s="2">
        <v>5</v>
      </c>
      <c r="B20" s="2" t="s">
        <v>4</v>
      </c>
      <c r="C20" s="2">
        <v>155</v>
      </c>
      <c r="D20" s="2" t="s">
        <v>13</v>
      </c>
    </row>
    <row r="21" spans="1:7" x14ac:dyDescent="0.25">
      <c r="A21" s="2">
        <v>6</v>
      </c>
      <c r="B21" s="2" t="s">
        <v>5</v>
      </c>
      <c r="C21" s="2">
        <v>24</v>
      </c>
      <c r="D21" s="2" t="s">
        <v>14</v>
      </c>
    </row>
    <row r="22" spans="1:7" x14ac:dyDescent="0.25">
      <c r="A22" s="2">
        <v>7</v>
      </c>
      <c r="B22" s="2" t="s">
        <v>6</v>
      </c>
      <c r="C22" s="2">
        <v>12</v>
      </c>
      <c r="D22" s="2" t="s">
        <v>13</v>
      </c>
    </row>
  </sheetData>
  <mergeCells count="3">
    <mergeCell ref="A14:D14"/>
    <mergeCell ref="F14:G14"/>
    <mergeCell ref="A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ComponentesPC</vt:lpstr>
      <vt:lpstr>precio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Programacion</cp:lastModifiedBy>
  <dcterms:created xsi:type="dcterms:W3CDTF">2014-12-10T15:19:22Z</dcterms:created>
  <dcterms:modified xsi:type="dcterms:W3CDTF">2023-03-28T17:09:18Z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a85e56b7-92ac-47be-8400-8dd9ceee13af</vt:lpwstr>
  </property>
</Properties>
</file>