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E18669CC-EC0A-4DFD-808D-FC3E975E60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Hoja1!$A$4:$G$22</definedName>
    <definedName name="_xlnm.Extract" localSheetId="0">Hoja1!#REF!</definedName>
    <definedName name="_xlnm.Criteria" localSheetId="0">Hoja1!#REF!</definedName>
  </definedNames>
  <calcPr calcId="181029"/>
  <customWorkbookViews>
    <customWorkbookView name="jmra - Vista personalizada" guid="{9BE81CD0-9E8D-11D3-8D53-00201802097E}" mergeInterval="0" personalView="1" maximized="1" windowWidth="796" windowHeight="425" activeSheetId="1"/>
  </customWorkbookViews>
  <pivotCaches>
    <pivotCache cacheId="12" r:id="rId2"/>
  </pivotCaches>
</workbook>
</file>

<file path=xl/calcChain.xml><?xml version="1.0" encoding="utf-8"?>
<calcChain xmlns="http://schemas.openxmlformats.org/spreadsheetml/2006/main">
  <c r="G13" i="1" l="1"/>
  <c r="G12" i="1"/>
  <c r="G17" i="1"/>
  <c r="G19" i="1"/>
  <c r="G22" i="1"/>
  <c r="G18" i="1"/>
  <c r="G11" i="1"/>
  <c r="G14" i="1"/>
  <c r="G10" i="1"/>
  <c r="G9" i="1"/>
  <c r="G6" i="1"/>
  <c r="G21" i="1"/>
  <c r="G16" i="1"/>
  <c r="G8" i="1"/>
  <c r="G7" i="1"/>
  <c r="G5" i="1"/>
  <c r="G20" i="1"/>
  <c r="G15" i="1"/>
</calcChain>
</file>

<file path=xl/sharedStrings.xml><?xml version="1.0" encoding="utf-8"?>
<sst xmlns="http://schemas.openxmlformats.org/spreadsheetml/2006/main" count="156" uniqueCount="42">
  <si>
    <t>Totales</t>
  </si>
  <si>
    <t>Enero</t>
  </si>
  <si>
    <t>Febrero</t>
  </si>
  <si>
    <t>Marzo</t>
  </si>
  <si>
    <t>Zona</t>
  </si>
  <si>
    <t>Norte</t>
  </si>
  <si>
    <t>Sur</t>
  </si>
  <si>
    <t>Este</t>
  </si>
  <si>
    <t>Oeste</t>
  </si>
  <si>
    <t>Artículo</t>
  </si>
  <si>
    <t>Pez espada</t>
  </si>
  <si>
    <t>Queso Cabrales</t>
  </si>
  <si>
    <t>Queso Manchego La Pastora</t>
  </si>
  <si>
    <t>Algas Konbu</t>
  </si>
  <si>
    <t>Cuajada de judías</t>
  </si>
  <si>
    <t>Cliente1</t>
  </si>
  <si>
    <t>Cliente2</t>
  </si>
  <si>
    <t>Cliente3</t>
  </si>
  <si>
    <t>Cliente4</t>
  </si>
  <si>
    <t>Cliente5</t>
  </si>
  <si>
    <t>Cliente6</t>
  </si>
  <si>
    <t>Cliente7</t>
  </si>
  <si>
    <t>Cliente8</t>
  </si>
  <si>
    <t>Cliente9</t>
  </si>
  <si>
    <t>Cliente10</t>
  </si>
  <si>
    <t>Cliente</t>
  </si>
  <si>
    <r>
      <t>VENTAS 1</t>
    </r>
    <r>
      <rPr>
        <b/>
        <vertAlign val="superscript"/>
        <sz val="26"/>
        <color indexed="9"/>
        <rFont val="Arial"/>
        <family val="2"/>
      </rPr>
      <t>er</t>
    </r>
    <r>
      <rPr>
        <b/>
        <sz val="26"/>
        <color indexed="9"/>
        <rFont val="Arial"/>
        <family val="2"/>
      </rPr>
      <t xml:space="preserve"> TRIMESTRE</t>
    </r>
  </si>
  <si>
    <t>Etiquetas de fila</t>
  </si>
  <si>
    <t>Total general</t>
  </si>
  <si>
    <t>Suma de Totales</t>
  </si>
  <si>
    <t>Suma de Enero</t>
  </si>
  <si>
    <t>Etiquetas de columna</t>
  </si>
  <si>
    <t>Suma de Febrero</t>
  </si>
  <si>
    <t>Suma de Marzo</t>
  </si>
  <si>
    <t>(Todas)</t>
  </si>
  <si>
    <t>Total</t>
  </si>
  <si>
    <t>Promedio de Totales</t>
  </si>
  <si>
    <t>Promedio de Enero</t>
  </si>
  <si>
    <t>Promedio de Febrero</t>
  </si>
  <si>
    <t>Promedio de Marzo</t>
  </si>
  <si>
    <t>Cuenta de Totales</t>
  </si>
  <si>
    <t>Nº de ventas por 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</si>
</sst>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#,##0.00\ &quot;€&quot;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26"/>
      <color indexed="9"/>
      <name val="Arial"/>
      <family val="2"/>
    </font>
    <font>
      <b/>
      <vertAlign val="superscript"/>
      <sz val="26"/>
      <color indexed="9"/>
      <name val="Arial"/>
      <family val="2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 wrapText="1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3" borderId="2" xfId="0" applyFont="1" applyFill="1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gramacion" refreshedDate="45027.72493449074" createdVersion="8" refreshedVersion="8" minRefreshableVersion="3" recordCount="18" xr:uid="{C9F2AA76-4DA9-4BA5-847C-807CDFD3D015}">
  <cacheSource type="worksheet">
    <worksheetSource ref="A4:G22" sheet="Hoja1"/>
  </cacheSource>
  <cacheFields count="7">
    <cacheField name="Artículo" numFmtId="0">
      <sharedItems count="5">
        <s v="Pez espada"/>
        <s v="Queso Cabrales"/>
        <s v="Queso Manchego La Pastora"/>
        <s v="Algas Konbu"/>
        <s v="Cuajada de judías"/>
      </sharedItems>
    </cacheField>
    <cacheField name="Cliente" numFmtId="0">
      <sharedItems count="10">
        <s v="Cliente1"/>
        <s v="Cliente2"/>
        <s v="Cliente3"/>
        <s v="Cliente4"/>
        <s v="Cliente5"/>
        <s v="Cliente6"/>
        <s v="Cliente7"/>
        <s v="Cliente8"/>
        <s v="Cliente9"/>
        <s v="Cliente10"/>
      </sharedItems>
    </cacheField>
    <cacheField name="Zona" numFmtId="0">
      <sharedItems count="4">
        <s v="Sur"/>
        <s v="Oeste"/>
        <s v="Norte"/>
        <s v="Este"/>
      </sharedItems>
    </cacheField>
    <cacheField name="Enero" numFmtId="165">
      <sharedItems containsSemiMixedTypes="0" containsString="0" containsNumber="1" containsInteger="1" minValue="2354" maxValue="8000" count="18">
        <n v="6458"/>
        <n v="6987"/>
        <n v="4658"/>
        <n v="5297"/>
        <n v="6320"/>
        <n v="4114"/>
        <n v="2354"/>
        <n v="4897"/>
        <n v="8000"/>
        <n v="5265"/>
        <n v="3698"/>
        <n v="4051"/>
        <n v="5789"/>
        <n v="3589"/>
        <n v="4859"/>
        <n v="3614"/>
        <n v="5812"/>
        <n v="6296"/>
      </sharedItems>
    </cacheField>
    <cacheField name="Febrero" numFmtId="165">
      <sharedItems containsSemiMixedTypes="0" containsString="0" containsNumber="1" containsInteger="1" minValue="2988" maxValue="6955"/>
    </cacheField>
    <cacheField name="Marzo" numFmtId="165">
      <sharedItems containsSemiMixedTypes="0" containsString="0" containsNumber="1" containsInteger="1" minValue="3778" maxValue="6894"/>
    </cacheField>
    <cacheField name="Totales" numFmtId="165">
      <sharedItems containsSemiMixedTypes="0" containsString="0" containsNumber="1" containsInteger="1" minValue="11107" maxValue="18878" count="18">
        <n v="15835"/>
        <n v="15209"/>
        <n v="13243"/>
        <n v="14568"/>
        <n v="17460"/>
        <n v="13188"/>
        <n v="11107"/>
        <n v="13607"/>
        <n v="17231"/>
        <n v="14944"/>
        <n v="12856"/>
        <n v="14271"/>
        <n v="18160"/>
        <n v="13786"/>
        <n v="16327"/>
        <n v="15642"/>
        <n v="18878"/>
        <n v="173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n v="2988"/>
    <n v="6389"/>
    <x v="0"/>
  </r>
  <r>
    <x v="1"/>
    <x v="1"/>
    <x v="1"/>
    <x v="1"/>
    <n v="3012"/>
    <n v="5210"/>
    <x v="1"/>
  </r>
  <r>
    <x v="2"/>
    <x v="0"/>
    <x v="0"/>
    <x v="2"/>
    <n v="3562"/>
    <n v="5023"/>
    <x v="2"/>
  </r>
  <r>
    <x v="0"/>
    <x v="1"/>
    <x v="1"/>
    <x v="3"/>
    <n v="3665"/>
    <n v="5606"/>
    <x v="3"/>
  </r>
  <r>
    <x v="1"/>
    <x v="2"/>
    <x v="1"/>
    <x v="4"/>
    <n v="4586"/>
    <n v="6554"/>
    <x v="4"/>
  </r>
  <r>
    <x v="1"/>
    <x v="3"/>
    <x v="2"/>
    <x v="5"/>
    <n v="4587"/>
    <n v="4487"/>
    <x v="5"/>
  </r>
  <r>
    <x v="0"/>
    <x v="3"/>
    <x v="2"/>
    <x v="6"/>
    <n v="4785"/>
    <n v="3968"/>
    <x v="6"/>
  </r>
  <r>
    <x v="3"/>
    <x v="4"/>
    <x v="3"/>
    <x v="7"/>
    <n v="4932"/>
    <n v="3778"/>
    <x v="7"/>
  </r>
  <r>
    <x v="4"/>
    <x v="4"/>
    <x v="3"/>
    <x v="8"/>
    <n v="5011"/>
    <n v="4220"/>
    <x v="8"/>
  </r>
  <r>
    <x v="1"/>
    <x v="5"/>
    <x v="2"/>
    <x v="9"/>
    <n v="5023"/>
    <n v="4656"/>
    <x v="9"/>
  </r>
  <r>
    <x v="0"/>
    <x v="6"/>
    <x v="0"/>
    <x v="10"/>
    <n v="5220"/>
    <n v="3938"/>
    <x v="10"/>
  </r>
  <r>
    <x v="4"/>
    <x v="7"/>
    <x v="1"/>
    <x v="11"/>
    <n v="5221"/>
    <n v="4999"/>
    <x v="11"/>
  </r>
  <r>
    <x v="4"/>
    <x v="8"/>
    <x v="3"/>
    <x v="12"/>
    <n v="5477"/>
    <n v="6894"/>
    <x v="12"/>
  </r>
  <r>
    <x v="0"/>
    <x v="5"/>
    <x v="2"/>
    <x v="13"/>
    <n v="5645"/>
    <n v="4552"/>
    <x v="13"/>
  </r>
  <r>
    <x v="3"/>
    <x v="9"/>
    <x v="3"/>
    <x v="14"/>
    <n v="5984"/>
    <n v="5484"/>
    <x v="14"/>
  </r>
  <r>
    <x v="3"/>
    <x v="6"/>
    <x v="0"/>
    <x v="15"/>
    <n v="6041"/>
    <n v="5987"/>
    <x v="15"/>
  </r>
  <r>
    <x v="2"/>
    <x v="7"/>
    <x v="1"/>
    <x v="16"/>
    <n v="6508"/>
    <n v="6558"/>
    <x v="16"/>
  </r>
  <r>
    <x v="4"/>
    <x v="8"/>
    <x v="3"/>
    <x v="17"/>
    <n v="6955"/>
    <n v="411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72D1B-CF9A-4722-826D-C2D65D4BA131}" name="TablaDinámica7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Zona">
  <location ref="J44:K49" firstHeaderRow="1" firstDataRow="1" firstDataCol="1"/>
  <pivotFields count="7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Totales" fld="6" subtotal="countNums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3514E-2019-44DC-B5D1-77B3AAC9BAB7}" name="TablaDinámica6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45:H50" firstHeaderRow="0" firstDataRow="1" firstDataCol="1"/>
  <pivotFields count="7"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dataField="1" numFmtId="165" showAll="0"/>
    <pivotField dataField="1" numFmtId="165" showAll="0"/>
    <pivotField dataField="1" numFmtId="165" showAll="0"/>
    <pivotField dataField="1" numFmtId="165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Totales" fld="6" subtotal="average" baseField="0" baseItem="0"/>
    <dataField name="Promedio de Enero" fld="3" subtotal="average" baseField="2" baseItem="0"/>
    <dataField name="Promedio de Febrero" fld="4" subtotal="average" baseField="2" baseItem="0"/>
    <dataField name="Promedio de Marzo" fld="5" subtotal="average" baseField="2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4FB13-94F0-4519-8E2A-252A24C31D0D}" name="TablaDinámica5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rtículo">
  <location ref="A42:B48" firstHeaderRow="1" firstDataRow="1" firstDataCol="1" rowPageCount="1" colPageCount="1"/>
  <pivotFields count="7"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Total" fld="6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01AD6-3877-4D78-8995-AD8602D5DA16}" name="TablaDiná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Zona" colHeaderCaption="Artículo">
  <location ref="J19:P35" firstHeaderRow="1" firstDataRow="2" firstDataCol="1"/>
  <pivotFields count="7">
    <pivotField axis="axisCol" showAll="0">
      <items count="6">
        <item x="3"/>
        <item x="4"/>
        <item x="0"/>
        <item x="1"/>
        <item x="2"/>
        <item t="default"/>
      </items>
    </pivotField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>
      <items count="19">
        <item x="6"/>
        <item x="10"/>
        <item x="5"/>
        <item x="2"/>
        <item x="7"/>
        <item x="13"/>
        <item x="11"/>
        <item x="3"/>
        <item x="9"/>
        <item x="1"/>
        <item x="15"/>
        <item x="0"/>
        <item x="14"/>
        <item x="8"/>
        <item x="17"/>
        <item x="4"/>
        <item x="12"/>
        <item x="16"/>
        <item t="default"/>
      </items>
    </pivotField>
  </pivotFields>
  <rowFields count="2">
    <field x="2"/>
    <field x="1"/>
  </rowFields>
  <rowItems count="15">
    <i>
      <x/>
    </i>
    <i r="1">
      <x v="1"/>
    </i>
    <i r="1">
      <x v="5"/>
    </i>
    <i r="1">
      <x v="9"/>
    </i>
    <i>
      <x v="1"/>
    </i>
    <i r="1">
      <x v="4"/>
    </i>
    <i r="1">
      <x v="6"/>
    </i>
    <i>
      <x v="2"/>
    </i>
    <i r="1">
      <x v="2"/>
    </i>
    <i r="1">
      <x v="3"/>
    </i>
    <i r="1">
      <x v="8"/>
    </i>
    <i>
      <x v="3"/>
    </i>
    <i r="1">
      <x/>
    </i>
    <i r="1">
      <x v="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Totales" fld="6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D2A24-2720-4F05-B84B-81BDA5853AC4}" name="TablaDiná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rtículo">
  <location ref="J6:O13" firstHeaderRow="1" firstDataRow="2" firstDataCol="1"/>
  <pivotFields count="7"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Col" showAll="0">
      <items count="5">
        <item x="3"/>
        <item x="2"/>
        <item x="1"/>
        <item x="0"/>
        <item t="default"/>
      </items>
    </pivotField>
    <pivotField numFmtId="165" showAll="0"/>
    <pivotField numFmtId="165" showAll="0"/>
    <pivotField numFmtId="165" showAll="0"/>
    <pivotField dataField="1"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Totales" fld="6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4A3E6-D426-463F-B77E-1D17269B7ED3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liente">
  <location ref="D27:G38" firstHeaderRow="0" firstDataRow="1" firstDataCol="1"/>
  <pivotFields count="7">
    <pivotField showAll="0"/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numFmtId="165" showAll="0">
      <items count="19">
        <item x="6"/>
        <item x="13"/>
        <item x="15"/>
        <item x="10"/>
        <item x="11"/>
        <item x="5"/>
        <item x="2"/>
        <item x="14"/>
        <item x="7"/>
        <item x="9"/>
        <item x="3"/>
        <item x="12"/>
        <item x="16"/>
        <item x="17"/>
        <item x="4"/>
        <item x="0"/>
        <item x="1"/>
        <item x="8"/>
        <item t="default"/>
      </items>
    </pivotField>
    <pivotField dataField="1" numFmtId="165" showAll="0"/>
    <pivotField dataField="1" numFmtId="165" showAll="0"/>
    <pivotField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Enero" fld="3" baseField="0" baseItem="0"/>
    <dataField name="Suma de Febrero" fld="4" baseField="0" baseItem="0"/>
    <dataField name="Suma de Marzo" fld="5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764B8-9312-4C67-B8B9-C5A12EABD61C}" name="TablaDiná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liente">
  <location ref="A26:B37" firstHeaderRow="1" firstDataRow="1" firstDataCol="1"/>
  <pivotFields count="7">
    <pivotField showAll="0"/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numFmtId="165" showAll="0"/>
    <pivotField numFmtId="165" showAll="0"/>
    <pivotField numFmtId="165" showAll="0"/>
    <pivotField dataField="1" numFmtId="165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Totales" fld="6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topLeftCell="A24" zoomScale="120" zoomScaleNormal="120" workbookViewId="0">
      <selection activeCell="M42" sqref="M42"/>
    </sheetView>
  </sheetViews>
  <sheetFormatPr baseColWidth="10" defaultColWidth="9.140625" defaultRowHeight="12.75" x14ac:dyDescent="0.2"/>
  <cols>
    <col min="1" max="1" width="25.5703125" bestFit="1" customWidth="1"/>
    <col min="2" max="2" width="16.42578125" bestFit="1" customWidth="1"/>
    <col min="3" max="3" width="20.5703125" customWidth="1"/>
    <col min="4" max="4" width="17.85546875" bestFit="1" customWidth="1"/>
    <col min="5" max="5" width="20" bestFit="1" customWidth="1"/>
    <col min="6" max="6" width="18.7109375" bestFit="1" customWidth="1"/>
    <col min="7" max="7" width="20.5703125" bestFit="1" customWidth="1"/>
    <col min="8" max="8" width="19" bestFit="1" customWidth="1"/>
    <col min="9" max="9" width="10" bestFit="1" customWidth="1"/>
    <col min="10" max="10" width="25.5703125" bestFit="1" customWidth="1"/>
    <col min="11" max="11" width="17.7109375" bestFit="1" customWidth="1"/>
    <col min="12" max="12" width="17.5703125" bestFit="1" customWidth="1"/>
    <col min="13" max="13" width="11.7109375" bestFit="1" customWidth="1"/>
    <col min="14" max="14" width="15.5703125" bestFit="1" customWidth="1"/>
    <col min="15" max="15" width="27.5703125" bestFit="1" customWidth="1"/>
    <col min="16" max="16" width="13.140625" bestFit="1" customWidth="1"/>
    <col min="17" max="18" width="11.140625" bestFit="1" customWidth="1"/>
    <col min="19" max="19" width="22.85546875" bestFit="1" customWidth="1"/>
    <col min="20" max="20" width="14" bestFit="1" customWidth="1"/>
    <col min="21" max="24" width="11.140625" bestFit="1" customWidth="1"/>
    <col min="25" max="25" width="16.85546875" bestFit="1" customWidth="1"/>
    <col min="26" max="26" width="17.85546875" bestFit="1" customWidth="1"/>
    <col min="27" max="29" width="11.140625" bestFit="1" customWidth="1"/>
    <col min="30" max="30" width="20.7109375" bestFit="1" customWidth="1"/>
    <col min="31" max="31" width="29.85546875" bestFit="1" customWidth="1"/>
    <col min="32" max="32" width="11.140625" bestFit="1" customWidth="1"/>
    <col min="33" max="33" width="32.7109375" bestFit="1" customWidth="1"/>
    <col min="34" max="34" width="13.140625" bestFit="1" customWidth="1"/>
  </cols>
  <sheetData>
    <row r="1" spans="1:15" x14ac:dyDescent="0.2">
      <c r="A1" s="1"/>
    </row>
    <row r="2" spans="1:15" s="8" customFormat="1" ht="50.1" customHeight="1" x14ac:dyDescent="0.2">
      <c r="A2" s="9" t="s">
        <v>26</v>
      </c>
      <c r="B2" s="9"/>
      <c r="C2" s="9"/>
      <c r="D2" s="9"/>
      <c r="E2" s="9"/>
      <c r="F2" s="9"/>
      <c r="G2" s="9"/>
    </row>
    <row r="3" spans="1:15" x14ac:dyDescent="0.2">
      <c r="A3" s="2"/>
      <c r="B3" s="2"/>
      <c r="C3" s="2"/>
    </row>
    <row r="4" spans="1:15" ht="13.5" thickBot="1" x14ac:dyDescent="0.25">
      <c r="A4" s="3" t="s">
        <v>9</v>
      </c>
      <c r="B4" s="3" t="s">
        <v>25</v>
      </c>
      <c r="C4" s="3" t="s">
        <v>4</v>
      </c>
      <c r="D4" s="3" t="s">
        <v>1</v>
      </c>
      <c r="E4" s="3" t="s">
        <v>2</v>
      </c>
      <c r="F4" s="3" t="s">
        <v>3</v>
      </c>
      <c r="G4" s="3" t="s">
        <v>0</v>
      </c>
    </row>
    <row r="5" spans="1:15" x14ac:dyDescent="0.2">
      <c r="A5" t="s">
        <v>10</v>
      </c>
      <c r="B5" t="s">
        <v>15</v>
      </c>
      <c r="C5" s="4" t="s">
        <v>6</v>
      </c>
      <c r="D5" s="7">
        <v>6458</v>
      </c>
      <c r="E5" s="7">
        <v>2988</v>
      </c>
      <c r="F5" s="7">
        <v>6389</v>
      </c>
      <c r="G5" s="7">
        <f t="shared" ref="G5:G22" si="0">SUM(D5:F5)</f>
        <v>15835</v>
      </c>
      <c r="K5">
        <v>3</v>
      </c>
    </row>
    <row r="6" spans="1:15" x14ac:dyDescent="0.2">
      <c r="A6" s="6" t="s">
        <v>11</v>
      </c>
      <c r="B6" t="s">
        <v>16</v>
      </c>
      <c r="C6" s="4" t="s">
        <v>8</v>
      </c>
      <c r="D6" s="7">
        <v>6987</v>
      </c>
      <c r="E6" s="7">
        <v>3012</v>
      </c>
      <c r="F6" s="7">
        <v>5210</v>
      </c>
      <c r="G6" s="7">
        <f t="shared" si="0"/>
        <v>15209</v>
      </c>
      <c r="J6" s="10" t="s">
        <v>29</v>
      </c>
      <c r="K6" s="10" t="s">
        <v>31</v>
      </c>
    </row>
    <row r="7" spans="1:15" x14ac:dyDescent="0.2">
      <c r="A7" t="s">
        <v>12</v>
      </c>
      <c r="B7" t="s">
        <v>15</v>
      </c>
      <c r="C7" s="4" t="s">
        <v>6</v>
      </c>
      <c r="D7" s="7">
        <v>4658</v>
      </c>
      <c r="E7" s="7">
        <v>3562</v>
      </c>
      <c r="F7" s="7">
        <v>5023</v>
      </c>
      <c r="G7" s="7">
        <f t="shared" si="0"/>
        <v>13243</v>
      </c>
      <c r="J7" s="10" t="s">
        <v>9</v>
      </c>
      <c r="K7" t="s">
        <v>7</v>
      </c>
      <c r="L7" t="s">
        <v>5</v>
      </c>
      <c r="M7" t="s">
        <v>8</v>
      </c>
      <c r="N7" t="s">
        <v>6</v>
      </c>
      <c r="O7" t="s">
        <v>28</v>
      </c>
    </row>
    <row r="8" spans="1:15" x14ac:dyDescent="0.2">
      <c r="A8" t="s">
        <v>10</v>
      </c>
      <c r="B8" t="s">
        <v>16</v>
      </c>
      <c r="C8" s="4" t="s">
        <v>8</v>
      </c>
      <c r="D8" s="7">
        <v>5297</v>
      </c>
      <c r="E8" s="7">
        <v>3665</v>
      </c>
      <c r="F8" s="7">
        <v>5606</v>
      </c>
      <c r="G8" s="7">
        <f t="shared" si="0"/>
        <v>14568</v>
      </c>
      <c r="J8" s="11" t="s">
        <v>13</v>
      </c>
      <c r="K8" s="7">
        <v>29934</v>
      </c>
      <c r="L8" s="7"/>
      <c r="M8" s="7"/>
      <c r="N8" s="7">
        <v>15642</v>
      </c>
      <c r="O8" s="7">
        <v>45576</v>
      </c>
    </row>
    <row r="9" spans="1:15" x14ac:dyDescent="0.2">
      <c r="A9" s="6" t="s">
        <v>11</v>
      </c>
      <c r="B9" t="s">
        <v>17</v>
      </c>
      <c r="C9" s="4" t="s">
        <v>8</v>
      </c>
      <c r="D9" s="7">
        <v>6320</v>
      </c>
      <c r="E9" s="7">
        <v>4586</v>
      </c>
      <c r="F9" s="7">
        <v>6554</v>
      </c>
      <c r="G9" s="7">
        <f t="shared" si="0"/>
        <v>17460</v>
      </c>
      <c r="J9" s="11" t="s">
        <v>14</v>
      </c>
      <c r="K9" s="7">
        <v>52752</v>
      </c>
      <c r="L9" s="7"/>
      <c r="M9" s="7">
        <v>14271</v>
      </c>
      <c r="N9" s="7"/>
      <c r="O9" s="7">
        <v>67023</v>
      </c>
    </row>
    <row r="10" spans="1:15" x14ac:dyDescent="0.2">
      <c r="A10" s="6" t="s">
        <v>11</v>
      </c>
      <c r="B10" t="s">
        <v>18</v>
      </c>
      <c r="C10" s="4" t="s">
        <v>5</v>
      </c>
      <c r="D10" s="7">
        <v>4114</v>
      </c>
      <c r="E10" s="7">
        <v>4587</v>
      </c>
      <c r="F10" s="7">
        <v>4487</v>
      </c>
      <c r="G10" s="7">
        <f t="shared" si="0"/>
        <v>13188</v>
      </c>
      <c r="J10" s="11" t="s">
        <v>10</v>
      </c>
      <c r="K10" s="7"/>
      <c r="L10" s="7">
        <v>24893</v>
      </c>
      <c r="M10" s="7">
        <v>14568</v>
      </c>
      <c r="N10" s="7">
        <v>28691</v>
      </c>
      <c r="O10" s="7">
        <v>68152</v>
      </c>
    </row>
    <row r="11" spans="1:15" x14ac:dyDescent="0.2">
      <c r="A11" t="s">
        <v>10</v>
      </c>
      <c r="B11" t="s">
        <v>18</v>
      </c>
      <c r="C11" s="4" t="s">
        <v>5</v>
      </c>
      <c r="D11" s="7">
        <v>2354</v>
      </c>
      <c r="E11" s="7">
        <v>4785</v>
      </c>
      <c r="F11" s="7">
        <v>3968</v>
      </c>
      <c r="G11" s="7">
        <f t="shared" si="0"/>
        <v>11107</v>
      </c>
      <c r="J11" s="11" t="s">
        <v>11</v>
      </c>
      <c r="K11" s="7"/>
      <c r="L11" s="7">
        <v>28132</v>
      </c>
      <c r="M11" s="7">
        <v>32669</v>
      </c>
      <c r="N11" s="7"/>
      <c r="O11" s="7">
        <v>60801</v>
      </c>
    </row>
    <row r="12" spans="1:15" x14ac:dyDescent="0.2">
      <c r="A12" t="s">
        <v>13</v>
      </c>
      <c r="B12" t="s">
        <v>19</v>
      </c>
      <c r="C12" s="4" t="s">
        <v>7</v>
      </c>
      <c r="D12" s="7">
        <v>4897</v>
      </c>
      <c r="E12" s="7">
        <v>4932</v>
      </c>
      <c r="F12" s="7">
        <v>3778</v>
      </c>
      <c r="G12" s="7">
        <f t="shared" si="0"/>
        <v>13607</v>
      </c>
      <c r="J12" s="11" t="s">
        <v>12</v>
      </c>
      <c r="K12" s="7"/>
      <c r="L12" s="7"/>
      <c r="M12" s="7">
        <v>18878</v>
      </c>
      <c r="N12" s="7">
        <v>13243</v>
      </c>
      <c r="O12" s="7">
        <v>32121</v>
      </c>
    </row>
    <row r="13" spans="1:15" x14ac:dyDescent="0.2">
      <c r="A13" t="s">
        <v>14</v>
      </c>
      <c r="B13" t="s">
        <v>19</v>
      </c>
      <c r="C13" s="4" t="s">
        <v>7</v>
      </c>
      <c r="D13" s="7">
        <v>8000</v>
      </c>
      <c r="E13" s="7">
        <v>5011</v>
      </c>
      <c r="F13" s="7">
        <v>4220</v>
      </c>
      <c r="G13" s="7">
        <f t="shared" si="0"/>
        <v>17231</v>
      </c>
      <c r="J13" s="11" t="s">
        <v>28</v>
      </c>
      <c r="K13" s="12">
        <v>82686</v>
      </c>
      <c r="L13" s="12">
        <v>53025</v>
      </c>
      <c r="M13" s="12">
        <v>80386</v>
      </c>
      <c r="N13" s="12">
        <v>57576</v>
      </c>
      <c r="O13" s="12">
        <v>273673</v>
      </c>
    </row>
    <row r="14" spans="1:15" x14ac:dyDescent="0.2">
      <c r="A14" s="6" t="s">
        <v>11</v>
      </c>
      <c r="B14" t="s">
        <v>20</v>
      </c>
      <c r="C14" s="4" t="s">
        <v>5</v>
      </c>
      <c r="D14" s="7">
        <v>5265</v>
      </c>
      <c r="E14" s="7">
        <v>5023</v>
      </c>
      <c r="F14" s="7">
        <v>4656</v>
      </c>
      <c r="G14" s="7">
        <f t="shared" si="0"/>
        <v>14944</v>
      </c>
      <c r="M14" s="5"/>
      <c r="N14" s="5"/>
      <c r="O14" s="5"/>
    </row>
    <row r="15" spans="1:15" x14ac:dyDescent="0.2">
      <c r="A15" t="s">
        <v>10</v>
      </c>
      <c r="B15" t="s">
        <v>21</v>
      </c>
      <c r="C15" s="4" t="s">
        <v>6</v>
      </c>
      <c r="D15" s="7">
        <v>3698</v>
      </c>
      <c r="E15" s="7">
        <v>5220</v>
      </c>
      <c r="F15" s="7">
        <v>3938</v>
      </c>
      <c r="G15" s="7">
        <f t="shared" si="0"/>
        <v>12856</v>
      </c>
      <c r="M15" s="5"/>
      <c r="N15" s="5"/>
      <c r="O15" s="5"/>
    </row>
    <row r="16" spans="1:15" x14ac:dyDescent="0.2">
      <c r="A16" t="s">
        <v>14</v>
      </c>
      <c r="B16" t="s">
        <v>22</v>
      </c>
      <c r="C16" s="4" t="s">
        <v>8</v>
      </c>
      <c r="D16" s="7">
        <v>4051</v>
      </c>
      <c r="E16" s="7">
        <v>5221</v>
      </c>
      <c r="F16" s="7">
        <v>4999</v>
      </c>
      <c r="G16" s="7">
        <f t="shared" si="0"/>
        <v>14271</v>
      </c>
      <c r="M16" s="5"/>
      <c r="N16" s="5"/>
      <c r="O16" s="5"/>
    </row>
    <row r="17" spans="1:16" x14ac:dyDescent="0.2">
      <c r="A17" t="s">
        <v>14</v>
      </c>
      <c r="B17" t="s">
        <v>23</v>
      </c>
      <c r="C17" s="4" t="s">
        <v>7</v>
      </c>
      <c r="D17" s="7">
        <v>5789</v>
      </c>
      <c r="E17" s="7">
        <v>5477</v>
      </c>
      <c r="F17" s="7">
        <v>6894</v>
      </c>
      <c r="G17" s="7">
        <f t="shared" si="0"/>
        <v>18160</v>
      </c>
      <c r="M17" s="5"/>
      <c r="N17" s="5"/>
      <c r="O17" s="5"/>
    </row>
    <row r="18" spans="1:16" x14ac:dyDescent="0.2">
      <c r="A18" t="s">
        <v>10</v>
      </c>
      <c r="B18" t="s">
        <v>20</v>
      </c>
      <c r="C18" s="4" t="s">
        <v>5</v>
      </c>
      <c r="D18" s="7">
        <v>3589</v>
      </c>
      <c r="E18" s="7">
        <v>5645</v>
      </c>
      <c r="F18" s="7">
        <v>4552</v>
      </c>
      <c r="G18" s="7">
        <f t="shared" si="0"/>
        <v>13786</v>
      </c>
      <c r="J18">
        <v>4</v>
      </c>
      <c r="M18" s="5"/>
      <c r="N18" s="5"/>
      <c r="O18" s="5"/>
    </row>
    <row r="19" spans="1:16" x14ac:dyDescent="0.2">
      <c r="A19" t="s">
        <v>13</v>
      </c>
      <c r="B19" t="s">
        <v>24</v>
      </c>
      <c r="C19" s="4" t="s">
        <v>7</v>
      </c>
      <c r="D19" s="7">
        <v>4859</v>
      </c>
      <c r="E19" s="7">
        <v>5984</v>
      </c>
      <c r="F19" s="7">
        <v>5484</v>
      </c>
      <c r="G19" s="7">
        <f t="shared" si="0"/>
        <v>16327</v>
      </c>
      <c r="J19" s="10" t="s">
        <v>29</v>
      </c>
      <c r="K19" s="10" t="s">
        <v>9</v>
      </c>
    </row>
    <row r="20" spans="1:16" x14ac:dyDescent="0.2">
      <c r="A20" t="s">
        <v>13</v>
      </c>
      <c r="B20" t="s">
        <v>21</v>
      </c>
      <c r="C20" s="4" t="s">
        <v>6</v>
      </c>
      <c r="D20" s="7">
        <v>3614</v>
      </c>
      <c r="E20" s="7">
        <v>6041</v>
      </c>
      <c r="F20" s="7">
        <v>5987</v>
      </c>
      <c r="G20" s="7">
        <f t="shared" si="0"/>
        <v>15642</v>
      </c>
      <c r="J20" s="10" t="s">
        <v>4</v>
      </c>
      <c r="K20" t="s">
        <v>13</v>
      </c>
      <c r="L20" t="s">
        <v>14</v>
      </c>
      <c r="M20" t="s">
        <v>10</v>
      </c>
      <c r="N20" t="s">
        <v>11</v>
      </c>
      <c r="O20" t="s">
        <v>12</v>
      </c>
      <c r="P20" t="s">
        <v>28</v>
      </c>
    </row>
    <row r="21" spans="1:16" x14ac:dyDescent="0.2">
      <c r="A21" t="s">
        <v>12</v>
      </c>
      <c r="B21" t="s">
        <v>22</v>
      </c>
      <c r="C21" s="4" t="s">
        <v>8</v>
      </c>
      <c r="D21" s="7">
        <v>5812</v>
      </c>
      <c r="E21" s="7">
        <v>6508</v>
      </c>
      <c r="F21" s="7">
        <v>6558</v>
      </c>
      <c r="G21" s="7">
        <f t="shared" si="0"/>
        <v>18878</v>
      </c>
      <c r="J21" s="11" t="s">
        <v>7</v>
      </c>
      <c r="K21" s="7">
        <v>29934</v>
      </c>
      <c r="L21" s="7">
        <v>52752</v>
      </c>
      <c r="M21" s="7"/>
      <c r="N21" s="7"/>
      <c r="O21" s="7"/>
      <c r="P21" s="7">
        <v>82686</v>
      </c>
    </row>
    <row r="22" spans="1:16" x14ac:dyDescent="0.2">
      <c r="A22" t="s">
        <v>14</v>
      </c>
      <c r="B22" t="s">
        <v>23</v>
      </c>
      <c r="C22" s="4" t="s">
        <v>7</v>
      </c>
      <c r="D22" s="7">
        <v>6296</v>
      </c>
      <c r="E22" s="7">
        <v>6955</v>
      </c>
      <c r="F22" s="7">
        <v>4110</v>
      </c>
      <c r="G22" s="7">
        <f t="shared" si="0"/>
        <v>17361</v>
      </c>
      <c r="J22" s="14" t="s">
        <v>24</v>
      </c>
      <c r="K22" s="7">
        <v>16327</v>
      </c>
      <c r="L22" s="7"/>
      <c r="M22" s="7"/>
      <c r="N22" s="7"/>
      <c r="O22" s="7"/>
      <c r="P22" s="7">
        <v>16327</v>
      </c>
    </row>
    <row r="23" spans="1:16" x14ac:dyDescent="0.2">
      <c r="E23" s="5"/>
      <c r="G23" s="5"/>
      <c r="J23" s="14" t="s">
        <v>19</v>
      </c>
      <c r="K23" s="7">
        <v>13607</v>
      </c>
      <c r="L23" s="7">
        <v>17231</v>
      </c>
      <c r="M23" s="7"/>
      <c r="N23" s="7"/>
      <c r="O23" s="7"/>
      <c r="P23" s="7">
        <v>30838</v>
      </c>
    </row>
    <row r="24" spans="1:16" x14ac:dyDescent="0.2">
      <c r="J24" s="14" t="s">
        <v>23</v>
      </c>
      <c r="K24" s="7"/>
      <c r="L24" s="7">
        <v>35521</v>
      </c>
      <c r="M24" s="7"/>
      <c r="N24" s="7"/>
      <c r="O24" s="7"/>
      <c r="P24" s="7">
        <v>35521</v>
      </c>
    </row>
    <row r="25" spans="1:16" x14ac:dyDescent="0.2">
      <c r="B25">
        <v>1</v>
      </c>
      <c r="J25" s="11" t="s">
        <v>5</v>
      </c>
      <c r="K25" s="7"/>
      <c r="L25" s="7"/>
      <c r="M25" s="7">
        <v>24893</v>
      </c>
      <c r="N25" s="7">
        <v>28132</v>
      </c>
      <c r="O25" s="7"/>
      <c r="P25" s="7">
        <v>53025</v>
      </c>
    </row>
    <row r="26" spans="1:16" x14ac:dyDescent="0.2">
      <c r="A26" s="10" t="s">
        <v>25</v>
      </c>
      <c r="B26" t="s">
        <v>29</v>
      </c>
      <c r="D26">
        <v>2</v>
      </c>
      <c r="J26" s="14" t="s">
        <v>18</v>
      </c>
      <c r="K26" s="7"/>
      <c r="L26" s="7"/>
      <c r="M26" s="7">
        <v>11107</v>
      </c>
      <c r="N26" s="7">
        <v>13188</v>
      </c>
      <c r="O26" s="7"/>
      <c r="P26" s="7">
        <v>24295</v>
      </c>
    </row>
    <row r="27" spans="1:16" x14ac:dyDescent="0.2">
      <c r="A27" s="11" t="s">
        <v>15</v>
      </c>
      <c r="B27" s="7">
        <v>29078</v>
      </c>
      <c r="D27" s="10" t="s">
        <v>25</v>
      </c>
      <c r="E27" t="s">
        <v>30</v>
      </c>
      <c r="F27" t="s">
        <v>32</v>
      </c>
      <c r="G27" t="s">
        <v>33</v>
      </c>
      <c r="J27" s="14" t="s">
        <v>20</v>
      </c>
      <c r="K27" s="7"/>
      <c r="L27" s="7"/>
      <c r="M27" s="7">
        <v>13786</v>
      </c>
      <c r="N27" s="7">
        <v>14944</v>
      </c>
      <c r="O27" s="7"/>
      <c r="P27" s="7">
        <v>28730</v>
      </c>
    </row>
    <row r="28" spans="1:16" x14ac:dyDescent="0.2">
      <c r="A28" s="11" t="s">
        <v>24</v>
      </c>
      <c r="B28" s="7">
        <v>16327</v>
      </c>
      <c r="D28" s="11" t="s">
        <v>15</v>
      </c>
      <c r="E28" s="7">
        <v>11116</v>
      </c>
      <c r="F28" s="7">
        <v>6550</v>
      </c>
      <c r="G28" s="7">
        <v>11412</v>
      </c>
      <c r="J28" s="11" t="s">
        <v>8</v>
      </c>
      <c r="K28" s="7"/>
      <c r="L28" s="7">
        <v>14271</v>
      </c>
      <c r="M28" s="7">
        <v>14568</v>
      </c>
      <c r="N28" s="7">
        <v>32669</v>
      </c>
      <c r="O28" s="7">
        <v>18878</v>
      </c>
      <c r="P28" s="7">
        <v>80386</v>
      </c>
    </row>
    <row r="29" spans="1:16" x14ac:dyDescent="0.2">
      <c r="A29" s="11" t="s">
        <v>16</v>
      </c>
      <c r="B29" s="7">
        <v>29777</v>
      </c>
      <c r="D29" s="11" t="s">
        <v>24</v>
      </c>
      <c r="E29" s="7">
        <v>4859</v>
      </c>
      <c r="F29" s="7">
        <v>5984</v>
      </c>
      <c r="G29" s="7">
        <v>5484</v>
      </c>
      <c r="J29" s="14" t="s">
        <v>16</v>
      </c>
      <c r="K29" s="7"/>
      <c r="L29" s="7"/>
      <c r="M29" s="7">
        <v>14568</v>
      </c>
      <c r="N29" s="7">
        <v>15209</v>
      </c>
      <c r="O29" s="7"/>
      <c r="P29" s="7">
        <v>29777</v>
      </c>
    </row>
    <row r="30" spans="1:16" x14ac:dyDescent="0.2">
      <c r="A30" s="11" t="s">
        <v>17</v>
      </c>
      <c r="B30" s="7">
        <v>17460</v>
      </c>
      <c r="D30" s="11" t="s">
        <v>16</v>
      </c>
      <c r="E30" s="7">
        <v>12284</v>
      </c>
      <c r="F30" s="7">
        <v>6677</v>
      </c>
      <c r="G30" s="7">
        <v>10816</v>
      </c>
      <c r="J30" s="14" t="s">
        <v>17</v>
      </c>
      <c r="K30" s="7"/>
      <c r="L30" s="7"/>
      <c r="M30" s="7"/>
      <c r="N30" s="7">
        <v>17460</v>
      </c>
      <c r="O30" s="7"/>
      <c r="P30" s="7">
        <v>17460</v>
      </c>
    </row>
    <row r="31" spans="1:16" x14ac:dyDescent="0.2">
      <c r="A31" s="11" t="s">
        <v>18</v>
      </c>
      <c r="B31" s="7">
        <v>24295</v>
      </c>
      <c r="D31" s="11" t="s">
        <v>17</v>
      </c>
      <c r="E31" s="7">
        <v>6320</v>
      </c>
      <c r="F31" s="7">
        <v>4586</v>
      </c>
      <c r="G31" s="7">
        <v>6554</v>
      </c>
      <c r="J31" s="14" t="s">
        <v>22</v>
      </c>
      <c r="K31" s="7"/>
      <c r="L31" s="7">
        <v>14271</v>
      </c>
      <c r="M31" s="7"/>
      <c r="N31" s="7"/>
      <c r="O31" s="7">
        <v>18878</v>
      </c>
      <c r="P31" s="7">
        <v>33149</v>
      </c>
    </row>
    <row r="32" spans="1:16" x14ac:dyDescent="0.2">
      <c r="A32" s="11" t="s">
        <v>19</v>
      </c>
      <c r="B32" s="7">
        <v>30838</v>
      </c>
      <c r="D32" s="11" t="s">
        <v>18</v>
      </c>
      <c r="E32" s="7">
        <v>6468</v>
      </c>
      <c r="F32" s="7">
        <v>9372</v>
      </c>
      <c r="G32" s="7">
        <v>8455</v>
      </c>
      <c r="J32" s="11" t="s">
        <v>6</v>
      </c>
      <c r="K32" s="7">
        <v>15642</v>
      </c>
      <c r="L32" s="7"/>
      <c r="M32" s="7">
        <v>28691</v>
      </c>
      <c r="N32" s="7"/>
      <c r="O32" s="7">
        <v>13243</v>
      </c>
      <c r="P32" s="7">
        <v>57576</v>
      </c>
    </row>
    <row r="33" spans="1:16" x14ac:dyDescent="0.2">
      <c r="A33" s="11" t="s">
        <v>20</v>
      </c>
      <c r="B33" s="7">
        <v>28730</v>
      </c>
      <c r="D33" s="11" t="s">
        <v>19</v>
      </c>
      <c r="E33" s="7">
        <v>12897</v>
      </c>
      <c r="F33" s="7">
        <v>9943</v>
      </c>
      <c r="G33" s="7">
        <v>7998</v>
      </c>
      <c r="J33" s="14" t="s">
        <v>15</v>
      </c>
      <c r="K33" s="7"/>
      <c r="L33" s="7"/>
      <c r="M33" s="7">
        <v>15835</v>
      </c>
      <c r="N33" s="7"/>
      <c r="O33" s="7">
        <v>13243</v>
      </c>
      <c r="P33" s="7">
        <v>29078</v>
      </c>
    </row>
    <row r="34" spans="1:16" x14ac:dyDescent="0.2">
      <c r="A34" s="11" t="s">
        <v>21</v>
      </c>
      <c r="B34" s="7">
        <v>28498</v>
      </c>
      <c r="D34" s="11" t="s">
        <v>20</v>
      </c>
      <c r="E34" s="7">
        <v>8854</v>
      </c>
      <c r="F34" s="7">
        <v>10668</v>
      </c>
      <c r="G34" s="7">
        <v>9208</v>
      </c>
      <c r="J34" s="14" t="s">
        <v>21</v>
      </c>
      <c r="K34" s="7">
        <v>15642</v>
      </c>
      <c r="L34" s="7"/>
      <c r="M34" s="7">
        <v>12856</v>
      </c>
      <c r="N34" s="7"/>
      <c r="O34" s="7"/>
      <c r="P34" s="7">
        <v>28498</v>
      </c>
    </row>
    <row r="35" spans="1:16" x14ac:dyDescent="0.2">
      <c r="A35" s="11" t="s">
        <v>22</v>
      </c>
      <c r="B35" s="7">
        <v>33149</v>
      </c>
      <c r="D35" s="11" t="s">
        <v>21</v>
      </c>
      <c r="E35" s="7">
        <v>7312</v>
      </c>
      <c r="F35" s="7">
        <v>11261</v>
      </c>
      <c r="G35" s="7">
        <v>9925</v>
      </c>
      <c r="J35" s="11" t="s">
        <v>28</v>
      </c>
      <c r="K35" s="7">
        <v>45576</v>
      </c>
      <c r="L35" s="7">
        <v>67023</v>
      </c>
      <c r="M35" s="7">
        <v>68152</v>
      </c>
      <c r="N35" s="7">
        <v>60801</v>
      </c>
      <c r="O35" s="7">
        <v>32121</v>
      </c>
      <c r="P35" s="7">
        <v>273673</v>
      </c>
    </row>
    <row r="36" spans="1:16" x14ac:dyDescent="0.2">
      <c r="A36" s="11" t="s">
        <v>23</v>
      </c>
      <c r="B36" s="7">
        <v>35521</v>
      </c>
      <c r="D36" s="11" t="s">
        <v>22</v>
      </c>
      <c r="E36" s="7">
        <v>9863</v>
      </c>
      <c r="F36" s="7">
        <v>11729</v>
      </c>
      <c r="G36" s="7">
        <v>11557</v>
      </c>
    </row>
    <row r="37" spans="1:16" x14ac:dyDescent="0.2">
      <c r="A37" s="11" t="s">
        <v>28</v>
      </c>
      <c r="B37" s="7">
        <v>273673</v>
      </c>
      <c r="D37" s="11" t="s">
        <v>23</v>
      </c>
      <c r="E37" s="7">
        <v>12085</v>
      </c>
      <c r="F37" s="7">
        <v>12432</v>
      </c>
      <c r="G37" s="7">
        <v>11004</v>
      </c>
    </row>
    <row r="38" spans="1:16" x14ac:dyDescent="0.2">
      <c r="D38" s="11" t="s">
        <v>28</v>
      </c>
      <c r="E38" s="7">
        <v>92058</v>
      </c>
      <c r="F38" s="7">
        <v>89202</v>
      </c>
      <c r="G38" s="7">
        <v>92413</v>
      </c>
    </row>
    <row r="39" spans="1:16" x14ac:dyDescent="0.2">
      <c r="B39" s="12">
        <v>5</v>
      </c>
    </row>
    <row r="40" spans="1:16" x14ac:dyDescent="0.2">
      <c r="A40" s="10" t="s">
        <v>4</v>
      </c>
      <c r="B40" t="s">
        <v>34</v>
      </c>
    </row>
    <row r="42" spans="1:16" x14ac:dyDescent="0.2">
      <c r="A42" s="10" t="s">
        <v>9</v>
      </c>
      <c r="B42" t="s">
        <v>35</v>
      </c>
      <c r="J42">
        <v>7</v>
      </c>
    </row>
    <row r="43" spans="1:16" x14ac:dyDescent="0.2">
      <c r="A43" s="11" t="s">
        <v>13</v>
      </c>
      <c r="B43" s="7">
        <v>45576</v>
      </c>
      <c r="D43">
        <v>6</v>
      </c>
      <c r="J43" s="13" t="s">
        <v>41</v>
      </c>
    </row>
    <row r="44" spans="1:16" x14ac:dyDescent="0.2">
      <c r="A44" s="11" t="s">
        <v>14</v>
      </c>
      <c r="B44" s="7">
        <v>67023</v>
      </c>
      <c r="J44" s="10" t="s">
        <v>4</v>
      </c>
      <c r="K44" t="s">
        <v>40</v>
      </c>
    </row>
    <row r="45" spans="1:16" x14ac:dyDescent="0.2">
      <c r="A45" s="11" t="s">
        <v>10</v>
      </c>
      <c r="B45" s="7">
        <v>68152</v>
      </c>
      <c r="D45" s="10" t="s">
        <v>27</v>
      </c>
      <c r="E45" t="s">
        <v>36</v>
      </c>
      <c r="F45" t="s">
        <v>37</v>
      </c>
      <c r="G45" t="s">
        <v>38</v>
      </c>
      <c r="H45" t="s">
        <v>39</v>
      </c>
      <c r="J45" s="11" t="s">
        <v>7</v>
      </c>
      <c r="K45" s="12">
        <v>5</v>
      </c>
    </row>
    <row r="46" spans="1:16" x14ac:dyDescent="0.2">
      <c r="A46" s="11" t="s">
        <v>11</v>
      </c>
      <c r="B46" s="7">
        <v>60801</v>
      </c>
      <c r="D46" s="11" t="s">
        <v>7</v>
      </c>
      <c r="E46" s="7">
        <v>16537.2</v>
      </c>
      <c r="F46" s="7">
        <v>5968.2</v>
      </c>
      <c r="G46" s="7">
        <v>5671.8</v>
      </c>
      <c r="H46" s="7">
        <v>4897.2</v>
      </c>
      <c r="J46" s="11" t="s">
        <v>5</v>
      </c>
      <c r="K46" s="12">
        <v>4</v>
      </c>
    </row>
    <row r="47" spans="1:16" x14ac:dyDescent="0.2">
      <c r="A47" s="11" t="s">
        <v>12</v>
      </c>
      <c r="B47" s="7">
        <v>32121</v>
      </c>
      <c r="D47" s="11" t="s">
        <v>5</v>
      </c>
      <c r="E47" s="7">
        <v>13256.25</v>
      </c>
      <c r="F47" s="7">
        <v>3830.5</v>
      </c>
      <c r="G47" s="7">
        <v>5010</v>
      </c>
      <c r="H47" s="7">
        <v>4415.75</v>
      </c>
      <c r="J47" s="11" t="s">
        <v>8</v>
      </c>
      <c r="K47" s="12">
        <v>5</v>
      </c>
    </row>
    <row r="48" spans="1:16" x14ac:dyDescent="0.2">
      <c r="A48" s="11" t="s">
        <v>28</v>
      </c>
      <c r="B48" s="7">
        <v>273673</v>
      </c>
      <c r="D48" s="11" t="s">
        <v>8</v>
      </c>
      <c r="E48" s="7">
        <v>16077.2</v>
      </c>
      <c r="F48" s="7">
        <v>5693.4</v>
      </c>
      <c r="G48" s="7">
        <v>4598.3999999999996</v>
      </c>
      <c r="H48" s="7">
        <v>5785.4</v>
      </c>
      <c r="J48" s="11" t="s">
        <v>6</v>
      </c>
      <c r="K48" s="12">
        <v>4</v>
      </c>
    </row>
    <row r="49" spans="4:11" x14ac:dyDescent="0.2">
      <c r="D49" s="11" t="s">
        <v>6</v>
      </c>
      <c r="E49" s="7">
        <v>14394</v>
      </c>
      <c r="F49" s="7">
        <v>4607</v>
      </c>
      <c r="G49" s="7">
        <v>4452.75</v>
      </c>
      <c r="H49" s="7">
        <v>5334.25</v>
      </c>
      <c r="J49" s="11" t="s">
        <v>28</v>
      </c>
      <c r="K49" s="12">
        <v>18</v>
      </c>
    </row>
    <row r="50" spans="4:11" x14ac:dyDescent="0.2">
      <c r="D50" s="11" t="s">
        <v>28</v>
      </c>
      <c r="E50" s="7">
        <v>15204.055555555555</v>
      </c>
      <c r="F50" s="7">
        <v>5114.333333333333</v>
      </c>
      <c r="G50" s="7">
        <v>4955.666666666667</v>
      </c>
      <c r="H50" s="7">
        <v>5134.0555555555557</v>
      </c>
    </row>
  </sheetData>
  <customSheetViews>
    <customSheetView guid="{9BE81CD0-9E8D-11D3-8D53-00201802097E}" showRuler="0" topLeftCell="A4">
      <selection activeCell="B8" sqref="B8"/>
      <pageMargins left="0.75" right="0.75" top="1" bottom="1" header="0.5" footer="0.5"/>
      <headerFooter alignWithMargins="0"/>
    </customSheetView>
  </customSheetViews>
  <mergeCells count="1">
    <mergeCell ref="A2:G2"/>
  </mergeCells>
  <phoneticPr fontId="4" type="noConversion"/>
  <pageMargins left="0.75" right="0.75" top="1" bottom="1" header="0.5" footer="0.5"/>
  <pageSetup paperSize="9" orientation="portrait" verticalDpi="0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ExecuTrain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Sullivan</dc:creator>
  <cp:lastModifiedBy>Programacion</cp:lastModifiedBy>
  <dcterms:created xsi:type="dcterms:W3CDTF">1997-03-11T20:05:22Z</dcterms:created>
  <dcterms:modified xsi:type="dcterms:W3CDTF">2023-04-11T15:35:59Z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73537ea6-796d-43e0-9458-923488a57bbe</vt:lpwstr>
  </property>
</Properties>
</file>