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1CD974CF-094A-4B52-809B-D5ECBDC044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7" i="1"/>
  <c r="G8" i="1"/>
  <c r="G9" i="1"/>
  <c r="G10" i="1"/>
  <c r="G11" i="1"/>
  <c r="G12" i="1"/>
  <c r="G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<sst xmlns="http://schemas.openxmlformats.org/spreadsheetml/2006/main" count="12" uniqueCount="12">
  <si>
    <t>Fecha alquiler</t>
  </si>
  <si>
    <t>Munar, Santiago</t>
  </si>
  <si>
    <t>Ávila, Vanesa</t>
  </si>
  <si>
    <t>Ibañez, Jose</t>
  </si>
  <si>
    <t>Derrida, Alex</t>
  </si>
  <si>
    <t>Martos, María</t>
  </si>
  <si>
    <t>Aldecoa, Sara</t>
  </si>
  <si>
    <t>Fecha devolución</t>
  </si>
  <si>
    <t>Precio alquiler</t>
  </si>
  <si>
    <t>Días de alquiler</t>
  </si>
  <si>
    <t>Precio día</t>
  </si>
  <si>
    <t>Devolución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</si>
</sst>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0" fontId="0" fillId="2" borderId="7" xfId="0" applyFill="1" applyBorder="1"/>
    <xf numFmtId="44" fontId="0" fillId="0" borderId="2" xfId="1" applyFont="1" applyBorder="1"/>
    <xf numFmtId="14" fontId="0" fillId="0" borderId="5" xfId="0" applyNumberFormat="1" applyBorder="1"/>
    <xf numFmtId="14" fontId="0" fillId="0" borderId="0" xfId="0" applyNumberFormat="1"/>
    <xf numFmtId="14" fontId="0" fillId="0" borderId="8" xfId="0" applyNumberFormat="1" applyBorder="1"/>
    <xf numFmtId="14" fontId="0" fillId="0" borderId="4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1" xfId="0" applyBorder="1"/>
    <xf numFmtId="44" fontId="0" fillId="0" borderId="4" xfId="0" applyNumberFormat="1" applyBorder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13</xdr:row>
      <xdr:rowOff>66676</xdr:rowOff>
    </xdr:from>
    <xdr:to>
      <xdr:col>6</xdr:col>
      <xdr:colOff>885825</xdr:colOff>
      <xdr:row>20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33575" y="2590801"/>
          <a:ext cx="4467225" cy="126682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 precio del alq	uiler es el resultado de multiplicar</a:t>
          </a:r>
          <a:r>
            <a:rPr lang="es-ES" sz="1100" baseline="0"/>
            <a:t> los días de alquier por el precio día siempre y cuando el número de días de alquiler no exceda de 3, en ese caso habrá que añadirle 1 euro extra por día transcurrido</a:t>
          </a:r>
        </a:p>
        <a:p>
          <a:r>
            <a:rPr lang="es-ES" sz="1100" baseline="0"/>
            <a:t>En la columna devolución aparecerá "Finde Semana si la película ha sido devuelta sábado o domingo, en caso contrario aparecerá "Laborable"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L12"/>
  <sheetViews>
    <sheetView tabSelected="1" workbookViewId="0">
      <selection activeCell="L11" sqref="L11"/>
    </sheetView>
  </sheetViews>
  <sheetFormatPr baseColWidth="10" defaultRowHeight="15" x14ac:dyDescent="0.25"/>
  <cols>
    <col min="3" max="3" width="15.28515625" bestFit="1" customWidth="1"/>
    <col min="4" max="4" width="13.42578125" bestFit="1" customWidth="1"/>
    <col min="5" max="5" width="16.5703125" bestFit="1" customWidth="1"/>
    <col min="6" max="6" width="14.5703125" bestFit="1" customWidth="1"/>
    <col min="7" max="7" width="13.85546875" bestFit="1" customWidth="1"/>
    <col min="8" max="8" width="15.140625" customWidth="1"/>
  </cols>
  <sheetData>
    <row r="3" spans="3:12" ht="15.75" thickBot="1" x14ac:dyDescent="0.3"/>
    <row r="4" spans="3:12" ht="15.75" thickBot="1" x14ac:dyDescent="0.3">
      <c r="C4" s="1" t="s">
        <v>10</v>
      </c>
      <c r="D4" s="7">
        <v>2.5</v>
      </c>
    </row>
    <row r="5" spans="3:12" ht="15.75" thickBot="1" x14ac:dyDescent="0.3"/>
    <row r="6" spans="3:12" ht="15.75" thickBot="1" x14ac:dyDescent="0.3">
      <c r="D6" s="2" t="s">
        <v>0</v>
      </c>
      <c r="E6" s="1" t="s">
        <v>7</v>
      </c>
      <c r="F6" s="1" t="s">
        <v>9</v>
      </c>
      <c r="G6" s="1" t="s">
        <v>8</v>
      </c>
      <c r="H6" s="1" t="s">
        <v>11</v>
      </c>
    </row>
    <row r="7" spans="3:12" ht="15.75" thickBot="1" x14ac:dyDescent="0.3">
      <c r="C7" s="3" t="s">
        <v>1</v>
      </c>
      <c r="D7" s="8">
        <v>42412</v>
      </c>
      <c r="E7" s="11">
        <v>42414</v>
      </c>
      <c r="F7" s="4">
        <f>E7-D7</f>
        <v>2</v>
      </c>
      <c r="G7" s="15">
        <f>IF(F7&lt;=3,$D$4*F7,F7*$D$4+(F7*1))</f>
        <v>5</v>
      </c>
      <c r="H7" s="4" t="str">
        <f>IF(WEEKDAY(E7)&gt;5,"Fin de Semana","Laborable")</f>
        <v>Laborable</v>
      </c>
    </row>
    <row r="8" spans="3:12" ht="15.75" thickBot="1" x14ac:dyDescent="0.3">
      <c r="C8" s="5" t="s">
        <v>2</v>
      </c>
      <c r="D8" s="9">
        <v>42413</v>
      </c>
      <c r="E8" s="12">
        <v>42418</v>
      </c>
      <c r="F8" s="4">
        <f t="shared" ref="F8:F12" si="0">E8-D8</f>
        <v>5</v>
      </c>
      <c r="G8" s="15">
        <f t="shared" ref="G8:G12" si="1">IF(F8&lt;=3,$D$4*F8,F8*$D$4+(F8*1))</f>
        <v>17.5</v>
      </c>
      <c r="H8" s="4" t="str">
        <f t="shared" ref="H8:H12" si="2">IF(WEEKDAY(E8)&gt;5,"Fin de Semana","Laborable")</f>
        <v>Laborable</v>
      </c>
    </row>
    <row r="9" spans="3:12" ht="15.75" thickBot="1" x14ac:dyDescent="0.3">
      <c r="C9" s="5" t="s">
        <v>3</v>
      </c>
      <c r="D9" s="9">
        <v>42414</v>
      </c>
      <c r="E9" s="12">
        <v>42430</v>
      </c>
      <c r="F9" s="4">
        <f t="shared" si="0"/>
        <v>16</v>
      </c>
      <c r="G9" s="15">
        <f t="shared" si="1"/>
        <v>56</v>
      </c>
      <c r="H9" s="4" t="str">
        <f t="shared" si="2"/>
        <v>Laborable</v>
      </c>
      <c r="L9" s="16"/>
    </row>
    <row r="10" spans="3:12" ht="15.75" thickBot="1" x14ac:dyDescent="0.3">
      <c r="C10" s="5" t="s">
        <v>4</v>
      </c>
      <c r="D10" s="9">
        <v>42415</v>
      </c>
      <c r="E10" s="12">
        <v>42416</v>
      </c>
      <c r="F10" s="4">
        <f t="shared" si="0"/>
        <v>1</v>
      </c>
      <c r="G10" s="15">
        <f t="shared" si="1"/>
        <v>2.5</v>
      </c>
      <c r="H10" s="4" t="str">
        <f t="shared" si="2"/>
        <v>Laborable</v>
      </c>
    </row>
    <row r="11" spans="3:12" ht="15.75" thickBot="1" x14ac:dyDescent="0.3">
      <c r="C11" s="5" t="s">
        <v>5</v>
      </c>
      <c r="D11" s="9">
        <v>42416</v>
      </c>
      <c r="E11" s="12">
        <v>42476</v>
      </c>
      <c r="F11" s="4">
        <f t="shared" si="0"/>
        <v>60</v>
      </c>
      <c r="G11" s="15">
        <f t="shared" si="1"/>
        <v>210</v>
      </c>
      <c r="H11" s="4" t="str">
        <f t="shared" si="2"/>
        <v>Fin de Semana</v>
      </c>
    </row>
    <row r="12" spans="3:12" ht="15.75" thickBot="1" x14ac:dyDescent="0.3">
      <c r="C12" s="6" t="s">
        <v>6</v>
      </c>
      <c r="D12" s="10">
        <v>42417</v>
      </c>
      <c r="E12" s="13">
        <v>42421</v>
      </c>
      <c r="F12" s="14">
        <f t="shared" si="0"/>
        <v>4</v>
      </c>
      <c r="G12" s="15">
        <f t="shared" si="1"/>
        <v>14</v>
      </c>
      <c r="H12" s="4" t="str">
        <f t="shared" si="2"/>
        <v>Laborable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Programacion</cp:lastModifiedBy>
  <dcterms:created xsi:type="dcterms:W3CDTF">2016-08-11T07:52:06Z</dcterms:created>
  <dcterms:modified xsi:type="dcterms:W3CDTF">2023-04-03T15:05:03Z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fe456b6b-75f5-4cf2-99b2-84678688d603</vt:lpwstr>
  </property>
</Properties>
</file>