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sarrollo\primerotics\Fernandez_ejercicio1\"/>
    </mc:Choice>
  </mc:AlternateContent>
  <bookViews>
    <workbookView xWindow="0" yWindow="0" windowWidth="24000" windowHeight="9600" firstSheet="1" activeTab="2"/>
  </bookViews>
  <sheets>
    <sheet name="Ventas" sheetId="1" r:id="rId1"/>
    <sheet name="Colores" sheetId="2" r:id="rId2"/>
    <sheet name="Gráfico 1" sheetId="3" r:id="rId3"/>
    <sheet name="Gráfico 2" sheetId="4" r:id="rId4"/>
    <sheet name="Gráfico 3" sheetId="5" r:id="rId5"/>
  </sheets>
  <definedNames>
    <definedName name="_xlnm._FilterDatabase" localSheetId="1" hidden="1">Colores!$A$3:$J$27</definedName>
    <definedName name="_xlnm._FilterDatabase" localSheetId="0" hidden="1">Ventas!$A$4:$J$28</definedName>
    <definedName name="_xlnm.Extract" localSheetId="0">Ventas!#REF!</definedName>
    <definedName name="_xlnm.Criteria" localSheetId="0">Ventas!$A$1:$J$2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J15" i="1"/>
  <c r="J7" i="1"/>
  <c r="J18" i="1"/>
  <c r="J20" i="1"/>
  <c r="J6" i="1"/>
  <c r="J8" i="1"/>
  <c r="J26" i="1"/>
  <c r="J25" i="1"/>
  <c r="J12" i="1"/>
  <c r="J23" i="1"/>
  <c r="J13" i="1"/>
  <c r="J14" i="1"/>
  <c r="J27" i="1"/>
  <c r="J11" i="1"/>
  <c r="J16" i="1"/>
  <c r="J26" i="2"/>
  <c r="J12" i="2"/>
  <c r="J16" i="2"/>
  <c r="J15" i="2"/>
  <c r="J18" i="2"/>
  <c r="J6" i="2"/>
  <c r="J25" i="2"/>
  <c r="J27" i="2"/>
  <c r="J7" i="2"/>
  <c r="J17" i="2"/>
  <c r="J19" i="2"/>
  <c r="J13" i="2"/>
  <c r="J10" i="2"/>
  <c r="J5" i="2"/>
  <c r="J20" i="2"/>
  <c r="J21" i="2"/>
  <c r="J23" i="2"/>
  <c r="J9" i="2"/>
  <c r="J24" i="2"/>
  <c r="J11" i="2"/>
  <c r="J14" i="2"/>
  <c r="J8" i="2"/>
  <c r="J22" i="2"/>
  <c r="J4" i="2"/>
  <c r="J24" i="1"/>
  <c r="J21" i="1"/>
  <c r="J5" i="1"/>
  <c r="J10" i="1"/>
  <c r="J9" i="1"/>
  <c r="J17" i="1"/>
  <c r="J22" i="1"/>
  <c r="J28" i="1"/>
</calcChain>
</file>

<file path=xl/sharedStrings.xml><?xml version="1.0" encoding="utf-8"?>
<sst xmlns="http://schemas.openxmlformats.org/spreadsheetml/2006/main" count="313" uniqueCount="75">
  <si>
    <t>Fecha</t>
  </si>
  <si>
    <t>Id Cliente</t>
  </si>
  <si>
    <t>Provincia</t>
  </si>
  <si>
    <t>Vendedor</t>
  </si>
  <si>
    <t>Forma de pago</t>
  </si>
  <si>
    <t>Producto</t>
  </si>
  <si>
    <t>Categoría</t>
  </si>
  <si>
    <t>Precio</t>
  </si>
  <si>
    <t>Cantidad</t>
  </si>
  <si>
    <t>Ventas</t>
  </si>
  <si>
    <t>Esmeraldas</t>
  </si>
  <si>
    <t>Laura Gutiérrez Saenz</t>
  </si>
  <si>
    <t>Galletas de chocolate</t>
  </si>
  <si>
    <t>Productos horneados</t>
  </si>
  <si>
    <t>Pichincha</t>
  </si>
  <si>
    <t>Ana del Valle Hinojosa</t>
  </si>
  <si>
    <t>Ciruelas secas</t>
  </si>
  <si>
    <t>Frutas secas</t>
  </si>
  <si>
    <t>Té verde</t>
  </si>
  <si>
    <t>Bebidas</t>
  </si>
  <si>
    <t>Tungurahua</t>
  </si>
  <si>
    <t>Nancy Gil de la Peña</t>
  </si>
  <si>
    <t>Té chai</t>
  </si>
  <si>
    <t>Café</t>
  </si>
  <si>
    <t>Manabi</t>
  </si>
  <si>
    <t>Tarjeta de crédito</t>
  </si>
  <si>
    <t>Almejas</t>
  </si>
  <si>
    <t>Sopas</t>
  </si>
  <si>
    <t>Carne de cangrejo</t>
  </si>
  <si>
    <t>Carne enlatada</t>
  </si>
  <si>
    <t>Guayas</t>
  </si>
  <si>
    <t>Robert Zárate Carrillo</t>
  </si>
  <si>
    <t>Cheque</t>
  </si>
  <si>
    <t>Ravioli</t>
  </si>
  <si>
    <t>Pasta</t>
  </si>
  <si>
    <t>Mozzarella</t>
  </si>
  <si>
    <t>Productos lácteos</t>
  </si>
  <si>
    <t>Imbabura</t>
  </si>
  <si>
    <t>Luis Miguel Valdés Garza</t>
  </si>
  <si>
    <t>Cerveza</t>
  </si>
  <si>
    <t>Chimborazo</t>
  </si>
  <si>
    <t>Salsa curry</t>
  </si>
  <si>
    <t>Salsas</t>
  </si>
  <si>
    <t>Efectivo</t>
  </si>
  <si>
    <t>Bolillos</t>
  </si>
  <si>
    <t>Aceite de oliva</t>
  </si>
  <si>
    <t>Aceite</t>
  </si>
  <si>
    <t>José de Jesús Morales</t>
  </si>
  <si>
    <t>Chocolate</t>
  </si>
  <si>
    <t>Dulces</t>
  </si>
  <si>
    <t>Canar</t>
  </si>
  <si>
    <t>Andrés González Rico</t>
  </si>
  <si>
    <t>Mermelada de zarzamora</t>
  </si>
  <si>
    <t>Mermeladas y jaleas</t>
  </si>
  <si>
    <t>Arroz de grano largo</t>
  </si>
  <si>
    <t>Granos</t>
  </si>
  <si>
    <t>El Oro</t>
  </si>
  <si>
    <t>Mayra Aguilar Sepúlveda</t>
  </si>
  <si>
    <t>Jarabe</t>
  </si>
  <si>
    <t>Condimentos</t>
  </si>
  <si>
    <t>&gt;200</t>
  </si>
  <si>
    <t>DATOS PLUVIOMÉTRICOS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</si>
  <si>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</si>
  <si>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</si>
  <si>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</si>
  <si>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</si>
  <si>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</si>
  <si>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</si>
  <si>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</si>
  <si>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</si>
  <si>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</si>
  <si>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</si>
  <si>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</si>
  <si>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</si>
  <si>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HOLA MUNDO 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</si>
</sst>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16" borderId="0" applyNumberFormat="0" applyBorder="0" applyAlignment="0" applyProtection="0"/>
  </cellStyleXfs>
  <cellXfs count="33">
    <xf numFmtId="0" fontId="0" fillId="0" borderId="0" xfId="0"/>
    <xf numFmtId="0" fontId="0" fillId="5" borderId="1" xfId="0" applyFont="1" applyFill="1" applyBorder="1"/>
    <xf numFmtId="0" fontId="0" fillId="0" borderId="1" xfId="0" applyFont="1" applyBorder="1"/>
    <xf numFmtId="14" fontId="0" fillId="8" borderId="2" xfId="0" applyNumberFormat="1" applyFill="1" applyBorder="1"/>
    <xf numFmtId="0" fontId="0" fillId="8" borderId="2" xfId="0" applyFill="1" applyBorder="1"/>
    <xf numFmtId="14" fontId="0" fillId="13" borderId="2" xfId="0" applyNumberFormat="1" applyFill="1" applyBorder="1"/>
    <xf numFmtId="0" fontId="0" fillId="13" borderId="2" xfId="0" applyFill="1" applyBorder="1"/>
    <xf numFmtId="14" fontId="3" fillId="7" borderId="2" xfId="0" applyNumberFormat="1" applyFont="1" applyFill="1" applyBorder="1"/>
    <xf numFmtId="0" fontId="3" fillId="7" borderId="2" xfId="0" applyFont="1" applyFill="1" applyBorder="1"/>
    <xf numFmtId="14" fontId="0" fillId="11" borderId="2" xfId="0" applyNumberFormat="1" applyFill="1" applyBorder="1"/>
    <xf numFmtId="0" fontId="0" fillId="11" borderId="2" xfId="0" applyFill="1" applyBorder="1"/>
    <xf numFmtId="14" fontId="0" fillId="10" borderId="2" xfId="0" applyNumberFormat="1" applyFill="1" applyBorder="1"/>
    <xf numFmtId="0" fontId="0" fillId="10" borderId="2" xfId="0" applyFill="1" applyBorder="1"/>
    <xf numFmtId="14" fontId="0" fillId="12" borderId="2" xfId="0" applyNumberFormat="1" applyFill="1" applyBorder="1"/>
    <xf numFmtId="0" fontId="0" fillId="12" borderId="2" xfId="0" applyFill="1" applyBorder="1"/>
    <xf numFmtId="14" fontId="0" fillId="14" borderId="2" xfId="0" applyNumberFormat="1" applyFill="1" applyBorder="1"/>
    <xf numFmtId="0" fontId="0" fillId="14" borderId="2" xfId="0" applyFill="1" applyBorder="1"/>
    <xf numFmtId="14" fontId="0" fillId="6" borderId="2" xfId="0" applyNumberFormat="1" applyFill="1" applyBorder="1"/>
    <xf numFmtId="0" fontId="0" fillId="6" borderId="2" xfId="0" applyFill="1" applyBorder="1"/>
    <xf numFmtId="14" fontId="0" fillId="9" borderId="2" xfId="0" applyNumberFormat="1" applyFill="1" applyBorder="1"/>
    <xf numFmtId="0" fontId="0" fillId="9" borderId="2" xfId="0" applyFill="1" applyBorder="1"/>
    <xf numFmtId="0" fontId="4" fillId="3" borderId="2" xfId="2" applyFont="1" applyBorder="1" applyAlignment="1">
      <alignment horizontal="center" vertical="center"/>
    </xf>
    <xf numFmtId="14" fontId="3" fillId="4" borderId="0" xfId="3" applyNumberFormat="1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15" borderId="0" xfId="0" applyFill="1"/>
    <xf numFmtId="14" fontId="0" fillId="5" borderId="1" xfId="0" applyNumberFormat="1" applyFont="1" applyFill="1" applyBorder="1"/>
    <xf numFmtId="14" fontId="0" fillId="0" borderId="1" xfId="0" applyNumberFormat="1" applyFont="1" applyBorder="1"/>
    <xf numFmtId="14" fontId="5" fillId="2" borderId="0" xfId="1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16" borderId="2" xfId="4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40% - Énfasis4" xfId="2" builtinId="43"/>
    <cellStyle name="Énfasis1" xfId="4" builtinId="29"/>
    <cellStyle name="Énfasis6" xfId="3" builtinId="49"/>
    <cellStyle name="Incorrecto" xfId="1" builtinId="27"/>
    <cellStyle name="Normal" xfId="0" builtinId="0"/>
  </cellStyles>
  <dxfs count="23">
    <dxf>
      <fill>
        <patternFill patternType="solid">
          <fgColor rgb="FFB4C6E7"/>
          <bgColor rgb="FF000000"/>
        </patternFill>
      </fill>
    </dxf>
    <dxf>
      <fill>
        <patternFill patternType="solid">
          <fgColor rgb="FF203764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D6DCE4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9C9C9"/>
          <bgColor rgb="FF000000"/>
        </patternFill>
      </fill>
    </dxf>
    <dxf>
      <fill>
        <patternFill patternType="solid">
          <fgColor rgb="FFBF8F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auto="1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Pluviometría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1'!$B$3</c:f>
              <c:strCache>
                <c:ptCount val="1"/>
                <c:pt idx="0">
                  <c:v>Enero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'Gráfico 1'!$B$4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1"/>
          <c:order val="1"/>
          <c:tx>
            <c:strRef>
              <c:f>'Gráfico 1'!$C$3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'Gráfico 1'!$C$4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2"/>
          <c:order val="2"/>
          <c:tx>
            <c:strRef>
              <c:f>'Gráfico 1'!$D$3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'Gráfico 1'!$D$4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3"/>
          <c:order val="3"/>
          <c:tx>
            <c:strRef>
              <c:f>'Gráfico 1'!$E$3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'Gráfico 1'!$E$4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4"/>
          <c:tx>
            <c:strRef>
              <c:f>'Gráfico 1'!$F$3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'Gráfico 1'!$F$4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'Gráfico 1'!$G$3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'Gráfico 1'!$G$4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6"/>
          <c:order val="6"/>
          <c:tx>
            <c:strRef>
              <c:f>'Gráfico 1'!$H$3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'Gráfico 1'!$H$4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7"/>
          <c:order val="7"/>
          <c:tx>
            <c:strRef>
              <c:f>'Gráfico 1'!$I$3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'Gráfico 1'!$I$4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8"/>
          <c:order val="8"/>
          <c:tx>
            <c:strRef>
              <c:f>'Gráfico 1'!$J$3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'Gráfico 1'!$J$4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9"/>
          <c:order val="9"/>
          <c:tx>
            <c:strRef>
              <c:f>'Gráfico 1'!$K$3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'Gráfico 1'!$K$4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</c:ser>
        <c:ser>
          <c:idx val="10"/>
          <c:order val="10"/>
          <c:tx>
            <c:strRef>
              <c:f>'Gráfico 1'!$L$3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'Gráfico 1'!$L$4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11"/>
          <c:order val="11"/>
          <c:tx>
            <c:strRef>
              <c:f>'Gráfico 1'!$M$3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'Gráfico 1'!$M$4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302800"/>
        <c:axId val="811303344"/>
      </c:barChart>
      <c:catAx>
        <c:axId val="8113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1303344"/>
        <c:crosses val="autoZero"/>
        <c:auto val="1"/>
        <c:lblAlgn val="ctr"/>
        <c:lblOffset val="100"/>
        <c:noMultiLvlLbl val="0"/>
      </c:catAx>
      <c:valAx>
        <c:axId val="8113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13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Pluviometría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'Gráfico 2'!$B$5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'Gráfico 2'!$C$3:$N$4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2'!$C$5:$N$5</c:f>
              <c:numCache>
                <c:formatCode>General</c:formatCode>
                <c:ptCount val="12"/>
                <c:pt idx="0">
                  <c:v>65</c:v>
                </c:pt>
                <c:pt idx="1">
                  <c:v>43</c:v>
                </c:pt>
                <c:pt idx="2">
                  <c:v>72</c:v>
                </c:pt>
                <c:pt idx="3">
                  <c:v>25</c:v>
                </c:pt>
                <c:pt idx="4">
                  <c:v>21</c:v>
                </c:pt>
                <c:pt idx="5">
                  <c:v>16</c:v>
                </c:pt>
                <c:pt idx="6">
                  <c:v>6</c:v>
                </c:pt>
                <c:pt idx="7">
                  <c:v>8</c:v>
                </c:pt>
                <c:pt idx="8">
                  <c:v>38</c:v>
                </c:pt>
                <c:pt idx="9">
                  <c:v>69</c:v>
                </c:pt>
                <c:pt idx="10">
                  <c:v>72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 2'!$B$6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'Gráfico 2'!$C$3:$N$4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2'!$C$6:$N$6</c:f>
              <c:numCache>
                <c:formatCode>General</c:formatCode>
                <c:ptCount val="12"/>
                <c:pt idx="0">
                  <c:v>40</c:v>
                </c:pt>
                <c:pt idx="1">
                  <c:v>73</c:v>
                </c:pt>
                <c:pt idx="2">
                  <c:v>52</c:v>
                </c:pt>
                <c:pt idx="3">
                  <c:v>21</c:v>
                </c:pt>
                <c:pt idx="4">
                  <c:v>16</c:v>
                </c:pt>
                <c:pt idx="5">
                  <c:v>43</c:v>
                </c:pt>
                <c:pt idx="6">
                  <c:v>21</c:v>
                </c:pt>
                <c:pt idx="7">
                  <c:v>3</c:v>
                </c:pt>
                <c:pt idx="8">
                  <c:v>64</c:v>
                </c:pt>
                <c:pt idx="9">
                  <c:v>72</c:v>
                </c:pt>
                <c:pt idx="10">
                  <c:v>48</c:v>
                </c:pt>
                <c:pt idx="11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303872"/>
        <c:axId val="993302784"/>
        <c:axId val="992941952"/>
      </c:line3DChart>
      <c:catAx>
        <c:axId val="9933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3302784"/>
        <c:crosses val="autoZero"/>
        <c:auto val="1"/>
        <c:lblAlgn val="ctr"/>
        <c:lblOffset val="100"/>
        <c:noMultiLvlLbl val="0"/>
      </c:catAx>
      <c:valAx>
        <c:axId val="9933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3303872"/>
        <c:crosses val="autoZero"/>
        <c:crossBetween val="between"/>
      </c:valAx>
      <c:serAx>
        <c:axId val="992941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33027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Pluviometría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'Gráfico 3'!$B$5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  <a:sp3d contourW="19050">
              <a:contourClr>
                <a:schemeClr val="lt1"/>
              </a:contourClr>
            </a:sp3d>
          </c:spPr>
          <c:cat>
            <c:strRef>
              <c:f>'Gráfico 3'!$C$3:$N$4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3'!$C$5:$N$5</c:f>
              <c:numCache>
                <c:formatCode>General</c:formatCode>
                <c:ptCount val="12"/>
                <c:pt idx="0">
                  <c:v>65</c:v>
                </c:pt>
                <c:pt idx="1">
                  <c:v>43</c:v>
                </c:pt>
                <c:pt idx="2">
                  <c:v>72</c:v>
                </c:pt>
                <c:pt idx="3">
                  <c:v>25</c:v>
                </c:pt>
                <c:pt idx="4">
                  <c:v>21</c:v>
                </c:pt>
                <c:pt idx="5">
                  <c:v>16</c:v>
                </c:pt>
                <c:pt idx="6">
                  <c:v>6</c:v>
                </c:pt>
                <c:pt idx="7">
                  <c:v>8</c:v>
                </c:pt>
                <c:pt idx="8">
                  <c:v>38</c:v>
                </c:pt>
                <c:pt idx="9">
                  <c:v>69</c:v>
                </c:pt>
                <c:pt idx="10">
                  <c:v>72</c:v>
                </c:pt>
                <c:pt idx="11">
                  <c:v>55</c:v>
                </c:pt>
              </c:numCache>
            </c:numRef>
          </c:val>
        </c:ser>
        <c:ser>
          <c:idx val="1"/>
          <c:order val="1"/>
          <c:tx>
            <c:strRef>
              <c:f>'Gráfico 3'!$B$6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  <a:sp3d contourW="19050">
              <a:contourClr>
                <a:schemeClr val="lt1"/>
              </a:contourClr>
            </a:sp3d>
          </c:spPr>
          <c:cat>
            <c:strRef>
              <c:f>'Gráfico 3'!$C$3:$N$4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3'!$C$6:$N$6</c:f>
              <c:numCache>
                <c:formatCode>General</c:formatCode>
                <c:ptCount val="12"/>
                <c:pt idx="0">
                  <c:v>40</c:v>
                </c:pt>
                <c:pt idx="1">
                  <c:v>73</c:v>
                </c:pt>
                <c:pt idx="2">
                  <c:v>52</c:v>
                </c:pt>
                <c:pt idx="3">
                  <c:v>21</c:v>
                </c:pt>
                <c:pt idx="4">
                  <c:v>16</c:v>
                </c:pt>
                <c:pt idx="5">
                  <c:v>43</c:v>
                </c:pt>
                <c:pt idx="6">
                  <c:v>21</c:v>
                </c:pt>
                <c:pt idx="7">
                  <c:v>3</c:v>
                </c:pt>
                <c:pt idx="8">
                  <c:v>64</c:v>
                </c:pt>
                <c:pt idx="9">
                  <c:v>72</c:v>
                </c:pt>
                <c:pt idx="10">
                  <c:v>48</c:v>
                </c:pt>
                <c:pt idx="11">
                  <c:v>36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bandFmt>
        </c:bandFmts>
        <c:axId val="993305504"/>
        <c:axId val="993314208"/>
        <c:axId val="992941328"/>
      </c:surface3DChart>
      <c:catAx>
        <c:axId val="9933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3314208"/>
        <c:crosses val="autoZero"/>
        <c:auto val="1"/>
        <c:lblAlgn val="ctr"/>
        <c:lblOffset val="100"/>
        <c:noMultiLvlLbl val="0"/>
      </c:catAx>
      <c:valAx>
        <c:axId val="993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3305504"/>
        <c:crosses val="autoZero"/>
        <c:crossBetween val="midCat"/>
      </c:valAx>
      <c:serAx>
        <c:axId val="992941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331420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13607</xdr:colOff>
      <xdr:row>10</xdr:row>
      <xdr:rowOff>13607</xdr:rowOff>
    </xdr:from>
    <xdr:to>
      <xdr:col>10</xdr:col>
      <xdr:colOff>0</xdr:colOff>
      <xdr:row>25</xdr:row>
      <xdr:rowOff>176893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9</xdr:row>
      <xdr:rowOff>35718</xdr:rowOff>
    </xdr:from>
    <xdr:to>
      <xdr:col>9</xdr:col>
      <xdr:colOff>416719</xdr:colOff>
      <xdr:row>25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152400</xdr:rowOff>
    </xdr:from>
    <xdr:to>
      <xdr:col>7</xdr:col>
      <xdr:colOff>0</xdr:colOff>
      <xdr:row>21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A4:J28" totalsRowShown="0" headerRowDxfId="22" dataDxfId="21" tableBorderDxfId="20" headerRowCellStyle="Incorrecto">
  <autoFilter ref="A4:J28">
    <filterColumn colId="4">
      <filters>
        <filter val="Tarjeta de crédito"/>
      </filters>
    </filterColumn>
  </autoFilter>
  <sortState ref="A5:J28">
    <sortCondition descending="1" ref="A4:A28"/>
  </sortState>
  <tableColumns count="10">
    <tableColumn id="1" name="Fecha" dataDxfId="19"/>
    <tableColumn id="2" name="Id Cliente" dataDxfId="18"/>
    <tableColumn id="3" name="Provincia" dataDxfId="17"/>
    <tableColumn id="4" name="Vendedor" dataDxfId="16"/>
    <tableColumn id="5" name="Forma de pago" dataDxfId="15"/>
    <tableColumn id="6" name="Producto" dataDxfId="14"/>
    <tableColumn id="7" name="Categoría" dataDxfId="13"/>
    <tableColumn id="8" name="Precio" dataDxfId="12"/>
    <tableColumn id="9" name="Cantidad" dataDxfId="11"/>
    <tableColumn id="10" name="Ventas" dataDxfId="10">
      <calculatedColumnFormula>I5*H5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J4"/>
    </sheetView>
  </sheetViews>
  <sheetFormatPr baseColWidth="10" defaultColWidth="10.7109375" defaultRowHeight="15" x14ac:dyDescent="0.25"/>
  <cols>
    <col min="1" max="1" width="11.28515625" customWidth="1"/>
    <col min="2" max="2" width="10.85546875" bestFit="1" customWidth="1"/>
    <col min="3" max="3" width="10.7109375" bestFit="1" customWidth="1"/>
    <col min="4" max="4" width="21.28515625" bestFit="1" customWidth="1"/>
    <col min="5" max="5" width="15.42578125" bestFit="1" customWidth="1"/>
    <col min="6" max="6" width="21.7109375" bestFit="1" customWidth="1"/>
    <col min="7" max="7" width="18.42578125" bestFit="1" customWidth="1"/>
    <col min="8" max="8" width="9.7109375" bestFit="1" customWidth="1"/>
    <col min="9" max="9" width="10.28515625" customWidth="1"/>
    <col min="10" max="10" width="12.7109375" customWidth="1"/>
  </cols>
  <sheetData>
    <row r="1" spans="1:10" ht="30.4" customHeight="1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</row>
    <row r="2" spans="1:10" x14ac:dyDescent="0.25">
      <c r="C2" s="24" t="s">
        <v>14</v>
      </c>
      <c r="D2" s="24"/>
      <c r="E2" s="24"/>
      <c r="H2" t="s">
        <v>60</v>
      </c>
    </row>
    <row r="4" spans="1:10" x14ac:dyDescent="0.25">
      <c r="A4" s="27" t="s">
        <v>0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5</v>
      </c>
      <c r="G4" s="28" t="s">
        <v>6</v>
      </c>
      <c r="H4" s="28" t="s">
        <v>7</v>
      </c>
      <c r="I4" s="28" t="s">
        <v>8</v>
      </c>
      <c r="J4" s="28" t="s">
        <v>9</v>
      </c>
    </row>
    <row r="5" spans="1:10" x14ac:dyDescent="0.25">
      <c r="A5" s="25">
        <v>44377</v>
      </c>
      <c r="B5" s="1">
        <v>2071690973</v>
      </c>
      <c r="C5" s="1" t="s">
        <v>37</v>
      </c>
      <c r="D5" s="1" t="s">
        <v>38</v>
      </c>
      <c r="E5" s="1" t="s">
        <v>25</v>
      </c>
      <c r="F5" s="1" t="s">
        <v>39</v>
      </c>
      <c r="G5" s="1" t="s">
        <v>19</v>
      </c>
      <c r="H5" s="1">
        <v>196</v>
      </c>
      <c r="I5" s="1">
        <v>65</v>
      </c>
      <c r="J5" s="1">
        <f t="shared" ref="J5:J28" si="0">I5*H5</f>
        <v>12740</v>
      </c>
    </row>
    <row r="6" spans="1:10" hidden="1" x14ac:dyDescent="0.25">
      <c r="A6" s="25">
        <v>44376</v>
      </c>
      <c r="B6" s="1">
        <v>2347277376</v>
      </c>
      <c r="C6" s="1" t="s">
        <v>30</v>
      </c>
      <c r="D6" s="1" t="s">
        <v>31</v>
      </c>
      <c r="E6" s="1" t="s">
        <v>32</v>
      </c>
      <c r="F6" s="1" t="s">
        <v>35</v>
      </c>
      <c r="G6" s="1" t="s">
        <v>36</v>
      </c>
      <c r="H6" s="1">
        <v>487.19999999999993</v>
      </c>
      <c r="I6" s="1">
        <v>88</v>
      </c>
      <c r="J6" s="1">
        <f t="shared" si="0"/>
        <v>42873.599999999991</v>
      </c>
    </row>
    <row r="7" spans="1:10" x14ac:dyDescent="0.25">
      <c r="A7" s="25">
        <v>44374</v>
      </c>
      <c r="B7" s="1">
        <v>3475726472</v>
      </c>
      <c r="C7" s="1" t="s">
        <v>40</v>
      </c>
      <c r="D7" s="1" t="s">
        <v>21</v>
      </c>
      <c r="E7" s="1" t="s">
        <v>25</v>
      </c>
      <c r="F7" s="1" t="s">
        <v>35</v>
      </c>
      <c r="G7" s="1" t="s">
        <v>36</v>
      </c>
      <c r="H7" s="1">
        <v>487.19999999999993</v>
      </c>
      <c r="I7" s="1">
        <v>30</v>
      </c>
      <c r="J7" s="1">
        <f t="shared" si="0"/>
        <v>14615.999999999998</v>
      </c>
    </row>
    <row r="8" spans="1:10" hidden="1" x14ac:dyDescent="0.25">
      <c r="A8" s="26">
        <v>44373</v>
      </c>
      <c r="B8" s="2">
        <v>2808433382</v>
      </c>
      <c r="C8" s="2" t="s">
        <v>37</v>
      </c>
      <c r="D8" s="2" t="s">
        <v>38</v>
      </c>
      <c r="E8" s="2" t="s">
        <v>32</v>
      </c>
      <c r="F8" s="2" t="s">
        <v>48</v>
      </c>
      <c r="G8" s="2" t="s">
        <v>49</v>
      </c>
      <c r="H8" s="2">
        <v>178.5</v>
      </c>
      <c r="I8" s="2">
        <v>44</v>
      </c>
      <c r="J8" s="2">
        <f t="shared" si="0"/>
        <v>7854</v>
      </c>
    </row>
    <row r="9" spans="1:10" hidden="1" x14ac:dyDescent="0.25">
      <c r="A9" s="26">
        <v>44372</v>
      </c>
      <c r="B9" s="2">
        <v>9715216432</v>
      </c>
      <c r="C9" s="2" t="s">
        <v>30</v>
      </c>
      <c r="D9" s="2" t="s">
        <v>47</v>
      </c>
      <c r="E9" s="2" t="s">
        <v>32</v>
      </c>
      <c r="F9" s="2" t="s">
        <v>39</v>
      </c>
      <c r="G9" s="2" t="s">
        <v>19</v>
      </c>
      <c r="H9" s="2">
        <v>196</v>
      </c>
      <c r="I9" s="2">
        <v>79</v>
      </c>
      <c r="J9" s="2">
        <f t="shared" si="0"/>
        <v>15484</v>
      </c>
    </row>
    <row r="10" spans="1:10" hidden="1" x14ac:dyDescent="0.25">
      <c r="A10" s="25">
        <v>44371</v>
      </c>
      <c r="B10" s="1">
        <v>1196729221</v>
      </c>
      <c r="C10" s="1" t="s">
        <v>40</v>
      </c>
      <c r="D10" s="1" t="s">
        <v>21</v>
      </c>
      <c r="E10" s="1" t="s">
        <v>32</v>
      </c>
      <c r="F10" s="1" t="s">
        <v>41</v>
      </c>
      <c r="G10" s="1" t="s">
        <v>42</v>
      </c>
      <c r="H10" s="1">
        <v>560</v>
      </c>
      <c r="I10" s="1">
        <v>38</v>
      </c>
      <c r="J10" s="1">
        <f t="shared" si="0"/>
        <v>21280</v>
      </c>
    </row>
    <row r="11" spans="1:10" x14ac:dyDescent="0.25">
      <c r="A11" s="25">
        <v>44369</v>
      </c>
      <c r="B11" s="1">
        <v>2885792785</v>
      </c>
      <c r="C11" s="1" t="s">
        <v>20</v>
      </c>
      <c r="D11" s="1" t="s">
        <v>21</v>
      </c>
      <c r="E11" s="1" t="s">
        <v>25</v>
      </c>
      <c r="F11" s="1" t="s">
        <v>23</v>
      </c>
      <c r="G11" s="1" t="s">
        <v>19</v>
      </c>
      <c r="H11" s="1">
        <v>644</v>
      </c>
      <c r="I11" s="1">
        <v>22</v>
      </c>
      <c r="J11" s="1">
        <f t="shared" si="0"/>
        <v>14168</v>
      </c>
    </row>
    <row r="12" spans="1:10" hidden="1" x14ac:dyDescent="0.25">
      <c r="A12" s="26">
        <v>44368</v>
      </c>
      <c r="B12" s="2">
        <v>8479136081</v>
      </c>
      <c r="C12" s="2" t="s">
        <v>14</v>
      </c>
      <c r="D12" s="2" t="s">
        <v>15</v>
      </c>
      <c r="E12" s="2" t="s">
        <v>32</v>
      </c>
      <c r="F12" s="2" t="s">
        <v>18</v>
      </c>
      <c r="G12" s="2" t="s">
        <v>19</v>
      </c>
      <c r="H12" s="2">
        <v>41.86</v>
      </c>
      <c r="I12" s="2">
        <v>60</v>
      </c>
      <c r="J12" s="2">
        <f t="shared" si="0"/>
        <v>2511.6</v>
      </c>
    </row>
    <row r="13" spans="1:10" x14ac:dyDescent="0.25">
      <c r="A13" s="26">
        <v>44368</v>
      </c>
      <c r="B13" s="2">
        <v>924402492</v>
      </c>
      <c r="C13" s="2" t="s">
        <v>14</v>
      </c>
      <c r="D13" s="2" t="s">
        <v>15</v>
      </c>
      <c r="E13" s="2" t="s">
        <v>25</v>
      </c>
      <c r="F13" s="2" t="s">
        <v>26</v>
      </c>
      <c r="G13" s="2" t="s">
        <v>27</v>
      </c>
      <c r="H13" s="2">
        <v>135.1</v>
      </c>
      <c r="I13" s="2">
        <v>60</v>
      </c>
      <c r="J13" s="2">
        <f t="shared" si="0"/>
        <v>8106</v>
      </c>
    </row>
    <row r="14" spans="1:10" x14ac:dyDescent="0.25">
      <c r="A14" s="25">
        <v>44368</v>
      </c>
      <c r="B14" s="1">
        <v>5633857209</v>
      </c>
      <c r="C14" s="1" t="s">
        <v>14</v>
      </c>
      <c r="D14" s="1" t="s">
        <v>15</v>
      </c>
      <c r="E14" s="1" t="s">
        <v>25</v>
      </c>
      <c r="F14" s="1" t="s">
        <v>28</v>
      </c>
      <c r="G14" s="1" t="s">
        <v>29</v>
      </c>
      <c r="H14" s="1">
        <v>257.59999999999997</v>
      </c>
      <c r="I14" s="1">
        <v>39</v>
      </c>
      <c r="J14" s="1">
        <f t="shared" si="0"/>
        <v>10046.399999999998</v>
      </c>
    </row>
    <row r="15" spans="1:10" hidden="1" x14ac:dyDescent="0.25">
      <c r="A15" s="26">
        <v>44362</v>
      </c>
      <c r="B15" s="2">
        <v>9020365601</v>
      </c>
      <c r="C15" s="2" t="s">
        <v>40</v>
      </c>
      <c r="D15" s="2" t="s">
        <v>21</v>
      </c>
      <c r="E15" s="2" t="s">
        <v>32</v>
      </c>
      <c r="F15" s="2" t="s">
        <v>12</v>
      </c>
      <c r="G15" s="2" t="s">
        <v>13</v>
      </c>
      <c r="H15" s="2">
        <v>128.79999999999998</v>
      </c>
      <c r="I15" s="2">
        <v>80</v>
      </c>
      <c r="J15" s="2">
        <f t="shared" si="0"/>
        <v>10303.999999999998</v>
      </c>
    </row>
    <row r="16" spans="1:10" x14ac:dyDescent="0.25">
      <c r="A16" s="26">
        <v>44361</v>
      </c>
      <c r="B16" s="2">
        <v>3723941023</v>
      </c>
      <c r="C16" s="2" t="s">
        <v>20</v>
      </c>
      <c r="D16" s="2" t="s">
        <v>21</v>
      </c>
      <c r="E16" s="2" t="s">
        <v>25</v>
      </c>
      <c r="F16" s="2" t="s">
        <v>18</v>
      </c>
      <c r="G16" s="2" t="s">
        <v>19</v>
      </c>
      <c r="H16" s="2">
        <v>41.86</v>
      </c>
      <c r="I16" s="2">
        <v>51</v>
      </c>
      <c r="J16" s="2">
        <f t="shared" si="0"/>
        <v>2134.86</v>
      </c>
    </row>
    <row r="17" spans="1:10" x14ac:dyDescent="0.25">
      <c r="A17" s="25">
        <v>44360</v>
      </c>
      <c r="B17" s="1">
        <v>5585231955</v>
      </c>
      <c r="C17" s="1" t="s">
        <v>50</v>
      </c>
      <c r="D17" s="1" t="s">
        <v>51</v>
      </c>
      <c r="E17" s="1" t="s">
        <v>25</v>
      </c>
      <c r="F17" s="1" t="s">
        <v>52</v>
      </c>
      <c r="G17" s="1" t="s">
        <v>53</v>
      </c>
      <c r="H17" s="1">
        <v>1134</v>
      </c>
      <c r="I17" s="1">
        <v>98</v>
      </c>
      <c r="J17" s="1">
        <f t="shared" si="0"/>
        <v>111132</v>
      </c>
    </row>
    <row r="18" spans="1:10" hidden="1" x14ac:dyDescent="0.25">
      <c r="A18" s="25">
        <v>44359</v>
      </c>
      <c r="B18" s="1">
        <v>536031236</v>
      </c>
      <c r="C18" s="1" t="s">
        <v>56</v>
      </c>
      <c r="D18" s="1" t="s">
        <v>57</v>
      </c>
      <c r="E18" s="1" t="s">
        <v>43</v>
      </c>
      <c r="F18" s="1" t="s">
        <v>41</v>
      </c>
      <c r="G18" s="1" t="s">
        <v>42</v>
      </c>
      <c r="H18" s="1">
        <v>560</v>
      </c>
      <c r="I18" s="1">
        <v>28</v>
      </c>
      <c r="J18" s="1">
        <f t="shared" si="0"/>
        <v>15680</v>
      </c>
    </row>
    <row r="19" spans="1:10" x14ac:dyDescent="0.25">
      <c r="A19" s="26">
        <v>44355</v>
      </c>
      <c r="B19" s="2">
        <v>4338999814</v>
      </c>
      <c r="C19" s="2" t="s">
        <v>50</v>
      </c>
      <c r="D19" s="2" t="s">
        <v>51</v>
      </c>
      <c r="E19" s="2" t="s">
        <v>25</v>
      </c>
      <c r="F19" s="2" t="s">
        <v>54</v>
      </c>
      <c r="G19" s="2" t="s">
        <v>55</v>
      </c>
      <c r="H19" s="2">
        <v>98</v>
      </c>
      <c r="I19" s="2">
        <v>61</v>
      </c>
      <c r="J19" s="2">
        <f t="shared" si="0"/>
        <v>5978</v>
      </c>
    </row>
    <row r="20" spans="1:10" hidden="1" x14ac:dyDescent="0.25">
      <c r="A20" s="25">
        <v>44355</v>
      </c>
      <c r="B20" s="1">
        <v>4818692078</v>
      </c>
      <c r="C20" s="1" t="s">
        <v>10</v>
      </c>
      <c r="D20" s="1" t="s">
        <v>11</v>
      </c>
      <c r="E20" s="1" t="s">
        <v>43</v>
      </c>
      <c r="F20" s="1" t="s">
        <v>44</v>
      </c>
      <c r="G20" s="1" t="s">
        <v>13</v>
      </c>
      <c r="H20" s="1">
        <v>140</v>
      </c>
      <c r="I20" s="1">
        <v>49</v>
      </c>
      <c r="J20" s="1">
        <f t="shared" si="0"/>
        <v>6860</v>
      </c>
    </row>
    <row r="21" spans="1:10" hidden="1" x14ac:dyDescent="0.25">
      <c r="A21" s="26">
        <v>44354</v>
      </c>
      <c r="B21" s="2">
        <v>2489359003</v>
      </c>
      <c r="C21" s="2" t="s">
        <v>30</v>
      </c>
      <c r="D21" s="2" t="s">
        <v>31</v>
      </c>
      <c r="E21" s="2" t="s">
        <v>32</v>
      </c>
      <c r="F21" s="2" t="s">
        <v>33</v>
      </c>
      <c r="G21" s="2" t="s">
        <v>34</v>
      </c>
      <c r="H21" s="2">
        <v>273</v>
      </c>
      <c r="I21" s="2">
        <v>27</v>
      </c>
      <c r="J21" s="2">
        <f t="shared" si="0"/>
        <v>7371</v>
      </c>
    </row>
    <row r="22" spans="1:10" hidden="1" x14ac:dyDescent="0.25">
      <c r="A22" s="26">
        <v>44353</v>
      </c>
      <c r="B22" s="2">
        <v>9727843310</v>
      </c>
      <c r="C22" s="2" t="s">
        <v>56</v>
      </c>
      <c r="D22" s="2" t="s">
        <v>57</v>
      </c>
      <c r="E22" s="2" t="s">
        <v>43</v>
      </c>
      <c r="F22" s="2" t="s">
        <v>58</v>
      </c>
      <c r="G22" s="2" t="s">
        <v>59</v>
      </c>
      <c r="H22" s="2">
        <v>140</v>
      </c>
      <c r="I22" s="2">
        <v>24</v>
      </c>
      <c r="J22" s="2">
        <f t="shared" si="0"/>
        <v>3360</v>
      </c>
    </row>
    <row r="23" spans="1:10" x14ac:dyDescent="0.25">
      <c r="A23" s="25">
        <v>44352</v>
      </c>
      <c r="B23" s="1">
        <v>6502762369</v>
      </c>
      <c r="C23" s="1" t="s">
        <v>14</v>
      </c>
      <c r="D23" s="1" t="s">
        <v>15</v>
      </c>
      <c r="E23" s="1" t="s">
        <v>25</v>
      </c>
      <c r="F23" s="1" t="s">
        <v>45</v>
      </c>
      <c r="G23" s="1" t="s">
        <v>46</v>
      </c>
      <c r="H23" s="1">
        <v>298.90000000000003</v>
      </c>
      <c r="I23" s="1">
        <v>90</v>
      </c>
      <c r="J23" s="1">
        <f t="shared" si="0"/>
        <v>26901.000000000004</v>
      </c>
    </row>
    <row r="24" spans="1:10" x14ac:dyDescent="0.25">
      <c r="A24" s="25">
        <v>44351</v>
      </c>
      <c r="B24" s="1">
        <v>4827836337</v>
      </c>
      <c r="C24" s="1" t="s">
        <v>24</v>
      </c>
      <c r="D24" s="1" t="s">
        <v>15</v>
      </c>
      <c r="E24" s="1" t="s">
        <v>25</v>
      </c>
      <c r="F24" s="1" t="s">
        <v>26</v>
      </c>
      <c r="G24" s="1" t="s">
        <v>27</v>
      </c>
      <c r="H24" s="1">
        <v>135.1</v>
      </c>
      <c r="I24" s="1">
        <v>60</v>
      </c>
      <c r="J24" s="1">
        <f t="shared" si="0"/>
        <v>8106</v>
      </c>
    </row>
    <row r="25" spans="1:10" hidden="1" x14ac:dyDescent="0.25">
      <c r="A25" s="25">
        <v>44351</v>
      </c>
      <c r="B25" s="1">
        <v>7109276915</v>
      </c>
      <c r="C25" s="1" t="s">
        <v>14</v>
      </c>
      <c r="D25" s="1" t="s">
        <v>15</v>
      </c>
      <c r="E25" s="1" t="s">
        <v>32</v>
      </c>
      <c r="F25" s="1" t="s">
        <v>16</v>
      </c>
      <c r="G25" s="1" t="s">
        <v>17</v>
      </c>
      <c r="H25" s="1">
        <v>49</v>
      </c>
      <c r="I25" s="1">
        <v>28</v>
      </c>
      <c r="J25" s="1">
        <f t="shared" si="0"/>
        <v>1372</v>
      </c>
    </row>
    <row r="26" spans="1:10" hidden="1" x14ac:dyDescent="0.25">
      <c r="A26" s="26">
        <v>44349</v>
      </c>
      <c r="B26" s="2">
        <v>2633840866</v>
      </c>
      <c r="C26" s="2" t="s">
        <v>24</v>
      </c>
      <c r="D26" s="2" t="s">
        <v>15</v>
      </c>
      <c r="E26" s="2" t="s">
        <v>32</v>
      </c>
      <c r="F26" s="2" t="s">
        <v>28</v>
      </c>
      <c r="G26" s="2" t="s">
        <v>29</v>
      </c>
      <c r="H26" s="2">
        <v>257.59999999999997</v>
      </c>
      <c r="I26" s="2">
        <v>98</v>
      </c>
      <c r="J26" s="2">
        <f t="shared" si="0"/>
        <v>25244.799999999996</v>
      </c>
    </row>
    <row r="27" spans="1:10" hidden="1" x14ac:dyDescent="0.25">
      <c r="A27" s="26">
        <v>44349</v>
      </c>
      <c r="B27" s="2">
        <v>7132355278</v>
      </c>
      <c r="C27" s="2" t="s">
        <v>20</v>
      </c>
      <c r="D27" s="2" t="s">
        <v>21</v>
      </c>
      <c r="E27" s="2" t="s">
        <v>43</v>
      </c>
      <c r="F27" s="2" t="s">
        <v>22</v>
      </c>
      <c r="G27" s="2" t="s">
        <v>19</v>
      </c>
      <c r="H27" s="2">
        <v>252</v>
      </c>
      <c r="I27" s="2">
        <v>33</v>
      </c>
      <c r="J27" s="2">
        <f t="shared" si="0"/>
        <v>8316</v>
      </c>
    </row>
    <row r="28" spans="1:10" x14ac:dyDescent="0.25">
      <c r="A28" s="26">
        <v>44348</v>
      </c>
      <c r="B28" s="2">
        <v>5431718510</v>
      </c>
      <c r="C28" s="2" t="s">
        <v>10</v>
      </c>
      <c r="D28" s="2" t="s">
        <v>11</v>
      </c>
      <c r="E28" s="2" t="s">
        <v>25</v>
      </c>
      <c r="F28" s="2" t="s">
        <v>12</v>
      </c>
      <c r="G28" s="2" t="s">
        <v>13</v>
      </c>
      <c r="H28" s="2">
        <v>128.79999999999998</v>
      </c>
      <c r="I28" s="2">
        <v>38</v>
      </c>
      <c r="J28" s="2">
        <f t="shared" si="0"/>
        <v>4894.3999999999996</v>
      </c>
    </row>
  </sheetData>
  <scenarios current="0" show="0">
    <scenario name="Provincia" locked="1" count="24" user="Francisco Terán" comment="Creado por Francisco Terán el 21/1/2022">
      <inputCells r="C28" val="Esmeraldas"/>
      <inputCells r="C25" val="Pichincha"/>
      <inputCells r="C12" val="Pichincha"/>
      <inputCells r="C27" val="Tungurahua"/>
      <inputCells r="C11" val="Tungurahua"/>
      <inputCells r="C16" val="Tungurahua"/>
      <inputCells r="C24" val="Manabi"/>
      <inputCells r="C26" val="Manabi"/>
      <inputCells r="C21" val="Guayas"/>
      <inputCells r="C6" val="Guayas"/>
      <inputCells r="C5" val="Imbabura"/>
      <inputCells r="C10" val="Chimborazo"/>
      <inputCells r="C15" val="Chimborazo"/>
      <inputCells r="C20" val="Esmeraldas"/>
      <inputCells r="C23" val="Pichincha"/>
      <inputCells r="C13" val="Pichincha"/>
      <inputCells r="C14" val="Pichincha"/>
      <inputCells r="C9" val="Guayas"/>
      <inputCells r="C8" val="Imbabura"/>
      <inputCells r="C17" val="Canar"/>
      <inputCells r="C19" val="Canar"/>
      <inputCells r="C7" val="Chimborazo"/>
      <inputCells r="C22" val="El Oro"/>
      <inputCells r="C18" val="El Oro"/>
    </scenario>
    <scenario name="Pagos" locked="1" count="24" user="Francisco Terán" comment="Creado por Francisco Terán el 21/1/2022">
      <inputCells r="E28" val="Tarjeta de crédito"/>
      <inputCells r="E25" val="Cheque"/>
      <inputCells r="E12" val="Cheque"/>
      <inputCells r="E27" val="Efectivo"/>
      <inputCells r="E11" val="Tarjeta de crédito"/>
      <inputCells r="E16" val="Tarjeta de crédito"/>
      <inputCells r="E24" val="Tarjeta de crédito"/>
      <inputCells r="E26" val="Cheque"/>
      <inputCells r="E21" val="Cheque"/>
      <inputCells r="E6" val="Cheque"/>
      <inputCells r="E5" val="Tarjeta de crédito"/>
      <inputCells r="E10" val="Cheque"/>
      <inputCells r="E15" val="Cheque"/>
      <inputCells r="E20" val="Efectivo"/>
      <inputCells r="E23" val="Tarjeta de crédito"/>
      <inputCells r="E13" val="Tarjeta de crédito"/>
      <inputCells r="E14" val="Tarjeta de crédito"/>
      <inputCells r="E9" val="Cheque"/>
      <inputCells r="E8" val="Cheque"/>
      <inputCells r="E17" val="Tarjeta de crédito"/>
      <inputCells r="E19" val="Tarjeta de crédito"/>
      <inputCells r="E7" val="Tarjeta de crédito"/>
      <inputCells r="E22" val="Efectivo"/>
      <inputCells r="E18" val="Efectivo"/>
    </scenario>
  </scenarios>
  <sortState ref="A5:J28">
    <sortCondition ref="C5:C28"/>
  </sortState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J27"/>
  <sheetViews>
    <sheetView zoomScale="75" zoomScaleNormal="75" workbookViewId="0">
      <selection activeCell="C30" sqref="C30"/>
    </sheetView>
  </sheetViews>
  <sheetFormatPr baseColWidth="10" defaultColWidth="10.7109375" defaultRowHeight="15" x14ac:dyDescent="0.25"/>
  <cols>
    <col min="1" max="1" width="12.28515625" customWidth="1"/>
    <col min="2" max="2" width="14.7109375" customWidth="1"/>
    <col min="3" max="3" width="14.140625" customWidth="1"/>
    <col min="4" max="4" width="21.28515625" bestFit="1" customWidth="1"/>
    <col min="5" max="5" width="19.140625" bestFit="1" customWidth="1"/>
    <col min="6" max="6" width="21.7109375" bestFit="1" customWidth="1"/>
    <col min="7" max="7" width="18.42578125" bestFit="1" customWidth="1"/>
    <col min="8" max="8" width="8.5703125" bestFit="1" customWidth="1"/>
    <col min="9" max="9" width="11.7109375" bestFit="1" customWidth="1"/>
    <col min="10" max="10" width="9.28515625" bestFit="1" customWidth="1"/>
  </cols>
  <sheetData>
    <row r="3" spans="1:10" ht="23.45" customHeight="1" x14ac:dyDescent="0.25">
      <c r="A3" s="21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</row>
    <row r="4" spans="1:10" x14ac:dyDescent="0.25">
      <c r="A4" s="17">
        <v>44360</v>
      </c>
      <c r="B4" s="18">
        <v>5585231955</v>
      </c>
      <c r="C4" s="18" t="s">
        <v>50</v>
      </c>
      <c r="D4" s="18" t="s">
        <v>51</v>
      </c>
      <c r="E4" s="18" t="s">
        <v>25</v>
      </c>
      <c r="F4" s="18" t="s">
        <v>52</v>
      </c>
      <c r="G4" s="18" t="s">
        <v>53</v>
      </c>
      <c r="H4" s="18">
        <v>1134</v>
      </c>
      <c r="I4" s="18">
        <v>98</v>
      </c>
      <c r="J4" s="18">
        <f t="shared" ref="J4:J27" si="0">I4*H4</f>
        <v>111132</v>
      </c>
    </row>
    <row r="5" spans="1:10" x14ac:dyDescent="0.25">
      <c r="A5" s="11">
        <v>44376</v>
      </c>
      <c r="B5" s="12">
        <v>2347277376</v>
      </c>
      <c r="C5" s="12" t="s">
        <v>30</v>
      </c>
      <c r="D5" s="12" t="s">
        <v>31</v>
      </c>
      <c r="E5" s="12" t="s">
        <v>32</v>
      </c>
      <c r="F5" s="12" t="s">
        <v>35</v>
      </c>
      <c r="G5" s="12" t="s">
        <v>36</v>
      </c>
      <c r="H5" s="12">
        <v>487.19999999999993</v>
      </c>
      <c r="I5" s="12">
        <v>88</v>
      </c>
      <c r="J5" s="12">
        <f t="shared" si="0"/>
        <v>42873.599999999991</v>
      </c>
    </row>
    <row r="6" spans="1:10" x14ac:dyDescent="0.25">
      <c r="A6" s="5">
        <v>44352</v>
      </c>
      <c r="B6" s="6">
        <v>6502762369</v>
      </c>
      <c r="C6" s="6" t="s">
        <v>14</v>
      </c>
      <c r="D6" s="6" t="s">
        <v>15</v>
      </c>
      <c r="E6" s="6" t="s">
        <v>25</v>
      </c>
      <c r="F6" s="6" t="s">
        <v>45</v>
      </c>
      <c r="G6" s="6" t="s">
        <v>46</v>
      </c>
      <c r="H6" s="6">
        <v>298.90000000000003</v>
      </c>
      <c r="I6" s="6">
        <v>90</v>
      </c>
      <c r="J6" s="6">
        <f t="shared" si="0"/>
        <v>26901.000000000004</v>
      </c>
    </row>
    <row r="7" spans="1:10" x14ac:dyDescent="0.25">
      <c r="A7" s="13">
        <v>44349</v>
      </c>
      <c r="B7" s="14">
        <v>2633840866</v>
      </c>
      <c r="C7" s="14" t="s">
        <v>24</v>
      </c>
      <c r="D7" s="14" t="s">
        <v>15</v>
      </c>
      <c r="E7" s="14" t="s">
        <v>32</v>
      </c>
      <c r="F7" s="14" t="s">
        <v>28</v>
      </c>
      <c r="G7" s="14" t="s">
        <v>29</v>
      </c>
      <c r="H7" s="14">
        <v>257.59999999999997</v>
      </c>
      <c r="I7" s="14">
        <v>98</v>
      </c>
      <c r="J7" s="14">
        <f t="shared" si="0"/>
        <v>25244.799999999996</v>
      </c>
    </row>
    <row r="8" spans="1:10" hidden="1" x14ac:dyDescent="0.25">
      <c r="A8" s="7">
        <v>44371</v>
      </c>
      <c r="B8" s="8">
        <v>1196729221</v>
      </c>
      <c r="C8" s="8" t="s">
        <v>40</v>
      </c>
      <c r="D8" s="8" t="s">
        <v>21</v>
      </c>
      <c r="E8" s="8" t="s">
        <v>32</v>
      </c>
      <c r="F8" s="8" t="s">
        <v>41</v>
      </c>
      <c r="G8" s="8" t="s">
        <v>42</v>
      </c>
      <c r="H8" s="8">
        <v>560</v>
      </c>
      <c r="I8" s="8">
        <v>38</v>
      </c>
      <c r="J8" s="8">
        <f t="shared" si="0"/>
        <v>21280</v>
      </c>
    </row>
    <row r="9" spans="1:10" x14ac:dyDescent="0.25">
      <c r="A9" s="3">
        <v>44359</v>
      </c>
      <c r="B9" s="4">
        <v>536031236</v>
      </c>
      <c r="C9" s="4" t="s">
        <v>56</v>
      </c>
      <c r="D9" s="4" t="s">
        <v>57</v>
      </c>
      <c r="E9" s="4" t="s">
        <v>43</v>
      </c>
      <c r="F9" s="4" t="s">
        <v>41</v>
      </c>
      <c r="G9" s="4" t="s">
        <v>42</v>
      </c>
      <c r="H9" s="4">
        <v>560</v>
      </c>
      <c r="I9" s="4">
        <v>28</v>
      </c>
      <c r="J9" s="4">
        <f t="shared" si="0"/>
        <v>15680</v>
      </c>
    </row>
    <row r="10" spans="1:10" x14ac:dyDescent="0.25">
      <c r="A10" s="11">
        <v>44372</v>
      </c>
      <c r="B10" s="12">
        <v>9715216432</v>
      </c>
      <c r="C10" s="12" t="s">
        <v>30</v>
      </c>
      <c r="D10" s="12" t="s">
        <v>47</v>
      </c>
      <c r="E10" s="12" t="s">
        <v>32</v>
      </c>
      <c r="F10" s="12" t="s">
        <v>39</v>
      </c>
      <c r="G10" s="12" t="s">
        <v>19</v>
      </c>
      <c r="H10" s="12">
        <v>196</v>
      </c>
      <c r="I10" s="12">
        <v>79</v>
      </c>
      <c r="J10" s="12">
        <f t="shared" si="0"/>
        <v>15484</v>
      </c>
    </row>
    <row r="11" spans="1:10" hidden="1" x14ac:dyDescent="0.25">
      <c r="A11" s="7">
        <v>44374</v>
      </c>
      <c r="B11" s="8">
        <v>3475726472</v>
      </c>
      <c r="C11" s="8" t="s">
        <v>40</v>
      </c>
      <c r="D11" s="8" t="s">
        <v>21</v>
      </c>
      <c r="E11" s="8" t="s">
        <v>25</v>
      </c>
      <c r="F11" s="8" t="s">
        <v>35</v>
      </c>
      <c r="G11" s="8" t="s">
        <v>36</v>
      </c>
      <c r="H11" s="8">
        <v>487.19999999999993</v>
      </c>
      <c r="I11" s="8">
        <v>30</v>
      </c>
      <c r="J11" s="8">
        <f t="shared" si="0"/>
        <v>14615.999999999998</v>
      </c>
    </row>
    <row r="12" spans="1:10" x14ac:dyDescent="0.25">
      <c r="A12" s="15">
        <v>44369</v>
      </c>
      <c r="B12" s="16">
        <v>2885792785</v>
      </c>
      <c r="C12" s="16" t="s">
        <v>20</v>
      </c>
      <c r="D12" s="16" t="s">
        <v>21</v>
      </c>
      <c r="E12" s="16" t="s">
        <v>25</v>
      </c>
      <c r="F12" s="16" t="s">
        <v>23</v>
      </c>
      <c r="G12" s="16" t="s">
        <v>19</v>
      </c>
      <c r="H12" s="16">
        <v>644</v>
      </c>
      <c r="I12" s="16">
        <v>22</v>
      </c>
      <c r="J12" s="16">
        <f t="shared" si="0"/>
        <v>14168</v>
      </c>
    </row>
    <row r="13" spans="1:10" x14ac:dyDescent="0.25">
      <c r="A13" s="9">
        <v>44377</v>
      </c>
      <c r="B13" s="10">
        <v>2071690973</v>
      </c>
      <c r="C13" s="10" t="s">
        <v>37</v>
      </c>
      <c r="D13" s="10" t="s">
        <v>38</v>
      </c>
      <c r="E13" s="10" t="s">
        <v>25</v>
      </c>
      <c r="F13" s="10" t="s">
        <v>39</v>
      </c>
      <c r="G13" s="10" t="s">
        <v>19</v>
      </c>
      <c r="H13" s="10">
        <v>196</v>
      </c>
      <c r="I13" s="10">
        <v>65</v>
      </c>
      <c r="J13" s="10">
        <f t="shared" si="0"/>
        <v>12740</v>
      </c>
    </row>
    <row r="14" spans="1:10" hidden="1" x14ac:dyDescent="0.25">
      <c r="A14" s="7">
        <v>44362</v>
      </c>
      <c r="B14" s="8">
        <v>9020365601</v>
      </c>
      <c r="C14" s="8" t="s">
        <v>40</v>
      </c>
      <c r="D14" s="8" t="s">
        <v>21</v>
      </c>
      <c r="E14" s="8" t="s">
        <v>32</v>
      </c>
      <c r="F14" s="8" t="s">
        <v>12</v>
      </c>
      <c r="G14" s="8" t="s">
        <v>13</v>
      </c>
      <c r="H14" s="8">
        <v>128.79999999999998</v>
      </c>
      <c r="I14" s="8">
        <v>80</v>
      </c>
      <c r="J14" s="8">
        <f t="shared" si="0"/>
        <v>10303.999999999998</v>
      </c>
    </row>
    <row r="15" spans="1:10" x14ac:dyDescent="0.25">
      <c r="A15" s="5">
        <v>44368</v>
      </c>
      <c r="B15" s="6">
        <v>5633857209</v>
      </c>
      <c r="C15" s="6" t="s">
        <v>14</v>
      </c>
      <c r="D15" s="6" t="s">
        <v>15</v>
      </c>
      <c r="E15" s="6" t="s">
        <v>25</v>
      </c>
      <c r="F15" s="6" t="s">
        <v>28</v>
      </c>
      <c r="G15" s="6" t="s">
        <v>29</v>
      </c>
      <c r="H15" s="6">
        <v>257.59999999999997</v>
      </c>
      <c r="I15" s="6">
        <v>39</v>
      </c>
      <c r="J15" s="6">
        <f t="shared" si="0"/>
        <v>10046.399999999998</v>
      </c>
    </row>
    <row r="16" spans="1:10" x14ac:dyDescent="0.25">
      <c r="A16" s="15">
        <v>44349</v>
      </c>
      <c r="B16" s="16">
        <v>7132355278</v>
      </c>
      <c r="C16" s="16" t="s">
        <v>20</v>
      </c>
      <c r="D16" s="16" t="s">
        <v>21</v>
      </c>
      <c r="E16" s="16" t="s">
        <v>43</v>
      </c>
      <c r="F16" s="16" t="s">
        <v>22</v>
      </c>
      <c r="G16" s="16" t="s">
        <v>19</v>
      </c>
      <c r="H16" s="16">
        <v>252</v>
      </c>
      <c r="I16" s="16">
        <v>33</v>
      </c>
      <c r="J16" s="16">
        <f t="shared" si="0"/>
        <v>8316</v>
      </c>
    </row>
    <row r="17" spans="1:10" x14ac:dyDescent="0.25">
      <c r="A17" s="13">
        <v>44351</v>
      </c>
      <c r="B17" s="14">
        <v>4827836337</v>
      </c>
      <c r="C17" s="14" t="s">
        <v>24</v>
      </c>
      <c r="D17" s="14" t="s">
        <v>15</v>
      </c>
      <c r="E17" s="14" t="s">
        <v>25</v>
      </c>
      <c r="F17" s="14" t="s">
        <v>26</v>
      </c>
      <c r="G17" s="14" t="s">
        <v>27</v>
      </c>
      <c r="H17" s="14">
        <v>135.1</v>
      </c>
      <c r="I17" s="14">
        <v>60</v>
      </c>
      <c r="J17" s="14">
        <f t="shared" si="0"/>
        <v>8106</v>
      </c>
    </row>
    <row r="18" spans="1:10" x14ac:dyDescent="0.25">
      <c r="A18" s="5">
        <v>44368</v>
      </c>
      <c r="B18" s="6">
        <v>924402492</v>
      </c>
      <c r="C18" s="6" t="s">
        <v>14</v>
      </c>
      <c r="D18" s="6" t="s">
        <v>15</v>
      </c>
      <c r="E18" s="6" t="s">
        <v>25</v>
      </c>
      <c r="F18" s="6" t="s">
        <v>26</v>
      </c>
      <c r="G18" s="6" t="s">
        <v>27</v>
      </c>
      <c r="H18" s="6">
        <v>135.1</v>
      </c>
      <c r="I18" s="6">
        <v>60</v>
      </c>
      <c r="J18" s="6">
        <f t="shared" si="0"/>
        <v>8106</v>
      </c>
    </row>
    <row r="19" spans="1:10" x14ac:dyDescent="0.25">
      <c r="A19" s="9">
        <v>44373</v>
      </c>
      <c r="B19" s="10">
        <v>2808433382</v>
      </c>
      <c r="C19" s="10" t="s">
        <v>37</v>
      </c>
      <c r="D19" s="10" t="s">
        <v>38</v>
      </c>
      <c r="E19" s="10" t="s">
        <v>32</v>
      </c>
      <c r="F19" s="10" t="s">
        <v>48</v>
      </c>
      <c r="G19" s="10" t="s">
        <v>49</v>
      </c>
      <c r="H19" s="10">
        <v>178.5</v>
      </c>
      <c r="I19" s="10">
        <v>44</v>
      </c>
      <c r="J19" s="10">
        <f t="shared" si="0"/>
        <v>7854</v>
      </c>
    </row>
    <row r="20" spans="1:10" x14ac:dyDescent="0.25">
      <c r="A20" s="11">
        <v>44354</v>
      </c>
      <c r="B20" s="12">
        <v>2489359003</v>
      </c>
      <c r="C20" s="12" t="s">
        <v>30</v>
      </c>
      <c r="D20" s="12" t="s">
        <v>31</v>
      </c>
      <c r="E20" s="12" t="s">
        <v>32</v>
      </c>
      <c r="F20" s="12" t="s">
        <v>33</v>
      </c>
      <c r="G20" s="12" t="s">
        <v>34</v>
      </c>
      <c r="H20" s="12">
        <v>273</v>
      </c>
      <c r="I20" s="12">
        <v>27</v>
      </c>
      <c r="J20" s="12">
        <f t="shared" si="0"/>
        <v>7371</v>
      </c>
    </row>
    <row r="21" spans="1:10" x14ac:dyDescent="0.25">
      <c r="A21" s="19">
        <v>44355</v>
      </c>
      <c r="B21" s="20">
        <v>4818692078</v>
      </c>
      <c r="C21" s="20" t="s">
        <v>10</v>
      </c>
      <c r="D21" s="20" t="s">
        <v>11</v>
      </c>
      <c r="E21" s="20" t="s">
        <v>43</v>
      </c>
      <c r="F21" s="20" t="s">
        <v>44</v>
      </c>
      <c r="G21" s="20" t="s">
        <v>13</v>
      </c>
      <c r="H21" s="20">
        <v>140</v>
      </c>
      <c r="I21" s="20">
        <v>49</v>
      </c>
      <c r="J21" s="20">
        <f t="shared" si="0"/>
        <v>6860</v>
      </c>
    </row>
    <row r="22" spans="1:10" x14ac:dyDescent="0.25">
      <c r="A22" s="17">
        <v>44355</v>
      </c>
      <c r="B22" s="18">
        <v>4338999814</v>
      </c>
      <c r="C22" s="18" t="s">
        <v>50</v>
      </c>
      <c r="D22" s="18" t="s">
        <v>51</v>
      </c>
      <c r="E22" s="18" t="s">
        <v>25</v>
      </c>
      <c r="F22" s="18" t="s">
        <v>54</v>
      </c>
      <c r="G22" s="18" t="s">
        <v>55</v>
      </c>
      <c r="H22" s="18">
        <v>98</v>
      </c>
      <c r="I22" s="18">
        <v>61</v>
      </c>
      <c r="J22" s="18">
        <f t="shared" si="0"/>
        <v>5978</v>
      </c>
    </row>
    <row r="23" spans="1:10" x14ac:dyDescent="0.25">
      <c r="A23" s="19">
        <v>44348</v>
      </c>
      <c r="B23" s="20">
        <v>5431718510</v>
      </c>
      <c r="C23" s="20" t="s">
        <v>10</v>
      </c>
      <c r="D23" s="20" t="s">
        <v>11</v>
      </c>
      <c r="E23" s="20" t="s">
        <v>25</v>
      </c>
      <c r="F23" s="20" t="s">
        <v>12</v>
      </c>
      <c r="G23" s="20" t="s">
        <v>13</v>
      </c>
      <c r="H23" s="20">
        <v>128.79999999999998</v>
      </c>
      <c r="I23" s="20">
        <v>38</v>
      </c>
      <c r="J23" s="20">
        <f t="shared" si="0"/>
        <v>4894.3999999999996</v>
      </c>
    </row>
    <row r="24" spans="1:10" x14ac:dyDescent="0.25">
      <c r="A24" s="3">
        <v>44353</v>
      </c>
      <c r="B24" s="4">
        <v>9727843310</v>
      </c>
      <c r="C24" s="4" t="s">
        <v>56</v>
      </c>
      <c r="D24" s="4" t="s">
        <v>57</v>
      </c>
      <c r="E24" s="4" t="s">
        <v>43</v>
      </c>
      <c r="F24" s="4" t="s">
        <v>58</v>
      </c>
      <c r="G24" s="4" t="s">
        <v>59</v>
      </c>
      <c r="H24" s="4">
        <v>140</v>
      </c>
      <c r="I24" s="4">
        <v>24</v>
      </c>
      <c r="J24" s="4">
        <f t="shared" si="0"/>
        <v>3360</v>
      </c>
    </row>
    <row r="25" spans="1:10" x14ac:dyDescent="0.25">
      <c r="A25" s="5">
        <v>44368</v>
      </c>
      <c r="B25" s="6">
        <v>8479136081</v>
      </c>
      <c r="C25" s="6" t="s">
        <v>14</v>
      </c>
      <c r="D25" s="6" t="s">
        <v>15</v>
      </c>
      <c r="E25" s="6" t="s">
        <v>32</v>
      </c>
      <c r="F25" s="6" t="s">
        <v>18</v>
      </c>
      <c r="G25" s="6" t="s">
        <v>19</v>
      </c>
      <c r="H25" s="6">
        <v>41.86</v>
      </c>
      <c r="I25" s="6">
        <v>60</v>
      </c>
      <c r="J25" s="6">
        <f t="shared" si="0"/>
        <v>2511.6</v>
      </c>
    </row>
    <row r="26" spans="1:10" x14ac:dyDescent="0.25">
      <c r="A26" s="15">
        <v>44361</v>
      </c>
      <c r="B26" s="16">
        <v>3723941023</v>
      </c>
      <c r="C26" s="16" t="s">
        <v>20</v>
      </c>
      <c r="D26" s="16" t="s">
        <v>21</v>
      </c>
      <c r="E26" s="16" t="s">
        <v>25</v>
      </c>
      <c r="F26" s="16" t="s">
        <v>18</v>
      </c>
      <c r="G26" s="16" t="s">
        <v>19</v>
      </c>
      <c r="H26" s="16">
        <v>41.86</v>
      </c>
      <c r="I26" s="16">
        <v>51</v>
      </c>
      <c r="J26" s="16">
        <f t="shared" si="0"/>
        <v>2134.86</v>
      </c>
    </row>
    <row r="27" spans="1:10" x14ac:dyDescent="0.25">
      <c r="A27" s="5">
        <v>44351</v>
      </c>
      <c r="B27" s="6">
        <v>7109276915</v>
      </c>
      <c r="C27" s="6" t="s">
        <v>14</v>
      </c>
      <c r="D27" s="6" t="s">
        <v>15</v>
      </c>
      <c r="E27" s="6" t="s">
        <v>32</v>
      </c>
      <c r="F27" s="6" t="s">
        <v>16</v>
      </c>
      <c r="G27" s="6" t="s">
        <v>17</v>
      </c>
      <c r="H27" s="6">
        <v>49</v>
      </c>
      <c r="I27" s="6">
        <v>28</v>
      </c>
      <c r="J27" s="6">
        <f t="shared" si="0"/>
        <v>1372</v>
      </c>
    </row>
  </sheetData>
  <autoFilter ref="A3:J27">
    <filterColumn colId="2">
      <colorFilter dxfId="9" cellColor="0"/>
    </filterColumn>
    <sortState ref="A4:J27">
      <sortCondition descending="1" ref="J3"/>
    </sortState>
  </autoFilter>
  <sortState ref="A4:J27">
    <sortCondition sortBy="cellColor" ref="C4:C27" dxfId="8"/>
    <sortCondition sortBy="cellColor" ref="C4:C27" dxfId="7"/>
    <sortCondition sortBy="cellColor" ref="C4:C27" dxfId="6"/>
    <sortCondition sortBy="cellColor" ref="C4:C27" dxfId="5"/>
    <sortCondition sortBy="cellColor" ref="C4:C27" dxfId="4"/>
    <sortCondition sortBy="cellColor" ref="C4:C27" dxfId="3"/>
    <sortCondition sortBy="cellColor" ref="C4:C27" dxfId="2"/>
    <sortCondition sortBy="cellColor" ref="C4:C27" dxfId="1"/>
    <sortCondition sortBy="cellColor" ref="C4:C27" dxfId="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tabSelected="1" zoomScale="70" zoomScaleNormal="70" workbookViewId="0">
      <selection activeCell="P11" sqref="P11"/>
    </sheetView>
  </sheetViews>
  <sheetFormatPr baseColWidth="10" defaultColWidth="10.7109375" defaultRowHeight="15" x14ac:dyDescent="0.25"/>
  <sheetData>
    <row r="2" spans="1:21" x14ac:dyDescent="0.25">
      <c r="A2" s="31" t="s">
        <v>61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21" x14ac:dyDescent="0.25">
      <c r="B3" s="30" t="s">
        <v>62</v>
      </c>
      <c r="C3" s="30" t="s">
        <v>63</v>
      </c>
      <c r="D3" s="30" t="s">
        <v>64</v>
      </c>
      <c r="E3" s="30" t="s">
        <v>65</v>
      </c>
      <c r="F3" s="30" t="s">
        <v>66</v>
      </c>
      <c r="G3" s="30" t="s">
        <v>67</v>
      </c>
      <c r="H3" s="30" t="s">
        <v>68</v>
      </c>
      <c r="I3" s="30" t="s">
        <v>69</v>
      </c>
      <c r="J3" s="30" t="s">
        <v>70</v>
      </c>
      <c r="K3" s="30" t="s">
        <v>71</v>
      </c>
      <c r="L3" s="30" t="s">
        <v>72</v>
      </c>
      <c r="M3" s="30" t="s">
        <v>73</v>
      </c>
    </row>
    <row r="4" spans="1:21" x14ac:dyDescent="0.25">
      <c r="A4" s="29">
        <v>2013</v>
      </c>
      <c r="B4" s="29">
        <v>65</v>
      </c>
      <c r="C4" s="29">
        <v>43</v>
      </c>
      <c r="D4" s="29">
        <v>72</v>
      </c>
      <c r="E4" s="29">
        <v>25</v>
      </c>
      <c r="F4" s="29">
        <v>21</v>
      </c>
      <c r="G4" s="29">
        <v>16</v>
      </c>
      <c r="H4" s="29">
        <v>6</v>
      </c>
      <c r="I4" s="29">
        <v>8</v>
      </c>
      <c r="J4" s="29">
        <v>38</v>
      </c>
      <c r="K4" s="29">
        <v>69</v>
      </c>
      <c r="L4" s="29">
        <v>72</v>
      </c>
      <c r="M4" s="29">
        <v>55</v>
      </c>
    </row>
    <row r="5" spans="1:21" x14ac:dyDescent="0.25">
      <c r="A5" s="29">
        <v>2014</v>
      </c>
      <c r="B5" s="29">
        <v>40</v>
      </c>
      <c r="C5" s="29">
        <v>73</v>
      </c>
      <c r="D5" s="29">
        <v>52</v>
      </c>
      <c r="E5" s="29">
        <v>21</v>
      </c>
      <c r="F5" s="29">
        <v>16</v>
      </c>
      <c r="G5" s="29">
        <v>43</v>
      </c>
      <c r="H5" s="29">
        <v>21</v>
      </c>
      <c r="I5" s="29">
        <v>3</v>
      </c>
      <c r="J5" s="29">
        <v>64</v>
      </c>
      <c r="K5" s="29">
        <v>72</v>
      </c>
      <c r="L5" s="29">
        <v>48</v>
      </c>
      <c r="M5" s="29">
        <v>36</v>
      </c>
    </row>
    <row r="12" spans="1:21" x14ac:dyDescent="0.25">
      <c r="S12" s="32" t="s">
        <v>74</v>
      </c>
      <c r="T12" s="32"/>
      <c r="U12" s="32"/>
    </row>
    <row r="13" spans="1:21" x14ac:dyDescent="0.25">
      <c r="S13" s="32" t="s">
        <v>74</v>
      </c>
      <c r="T13" s="32"/>
      <c r="U13" s="32"/>
    </row>
  </sheetData>
  <mergeCells count="3">
    <mergeCell ref="A2:M2"/>
    <mergeCell ref="S12:U12"/>
    <mergeCell ref="S13:U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"/>
  <sheetViews>
    <sheetView topLeftCell="B1" zoomScale="80" zoomScaleNormal="80" workbookViewId="0">
      <selection activeCell="N14" sqref="N14"/>
    </sheetView>
  </sheetViews>
  <sheetFormatPr baseColWidth="10" defaultRowHeight="15" x14ac:dyDescent="0.25"/>
  <sheetData>
    <row r="3" spans="2:14" x14ac:dyDescent="0.25">
      <c r="B3" s="31" t="s">
        <v>61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2:14" x14ac:dyDescent="0.25">
      <c r="C4" s="30" t="s">
        <v>62</v>
      </c>
      <c r="D4" s="30" t="s">
        <v>63</v>
      </c>
      <c r="E4" s="30" t="s">
        <v>64</v>
      </c>
      <c r="F4" s="30" t="s">
        <v>65</v>
      </c>
      <c r="G4" s="30" t="s">
        <v>66</v>
      </c>
      <c r="H4" s="30" t="s">
        <v>67</v>
      </c>
      <c r="I4" s="30" t="s">
        <v>68</v>
      </c>
      <c r="J4" s="30" t="s">
        <v>69</v>
      </c>
      <c r="K4" s="30" t="s">
        <v>70</v>
      </c>
      <c r="L4" s="30" t="s">
        <v>71</v>
      </c>
      <c r="M4" s="30" t="s">
        <v>72</v>
      </c>
      <c r="N4" s="30" t="s">
        <v>73</v>
      </c>
    </row>
    <row r="5" spans="2:14" x14ac:dyDescent="0.25">
      <c r="B5" s="29">
        <v>2013</v>
      </c>
      <c r="C5" s="29">
        <v>65</v>
      </c>
      <c r="D5" s="29">
        <v>43</v>
      </c>
      <c r="E5" s="29">
        <v>72</v>
      </c>
      <c r="F5" s="29">
        <v>25</v>
      </c>
      <c r="G5" s="29">
        <v>21</v>
      </c>
      <c r="H5" s="29">
        <v>16</v>
      </c>
      <c r="I5" s="29">
        <v>6</v>
      </c>
      <c r="J5" s="29">
        <v>8</v>
      </c>
      <c r="K5" s="29">
        <v>38</v>
      </c>
      <c r="L5" s="29">
        <v>69</v>
      </c>
      <c r="M5" s="29">
        <v>72</v>
      </c>
      <c r="N5" s="29">
        <v>55</v>
      </c>
    </row>
    <row r="6" spans="2:14" x14ac:dyDescent="0.25">
      <c r="B6" s="29">
        <v>2014</v>
      </c>
      <c r="C6" s="29">
        <v>40</v>
      </c>
      <c r="D6" s="29">
        <v>73</v>
      </c>
      <c r="E6" s="29">
        <v>52</v>
      </c>
      <c r="F6" s="29">
        <v>21</v>
      </c>
      <c r="G6" s="29">
        <v>16</v>
      </c>
      <c r="H6" s="29">
        <v>43</v>
      </c>
      <c r="I6" s="29">
        <v>21</v>
      </c>
      <c r="J6" s="29">
        <v>3</v>
      </c>
      <c r="K6" s="29">
        <v>64</v>
      </c>
      <c r="L6" s="29">
        <v>72</v>
      </c>
      <c r="M6" s="29">
        <v>48</v>
      </c>
      <c r="N6" s="29">
        <v>36</v>
      </c>
    </row>
  </sheetData>
  <mergeCells count="1">
    <mergeCell ref="B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"/>
  <sheetViews>
    <sheetView topLeftCell="A4" workbookViewId="0">
      <selection activeCell="B3" sqref="B3:N6"/>
    </sheetView>
  </sheetViews>
  <sheetFormatPr baseColWidth="10" defaultRowHeight="15" x14ac:dyDescent="0.25"/>
  <sheetData>
    <row r="3" spans="2:14" x14ac:dyDescent="0.25">
      <c r="B3" s="31" t="s">
        <v>61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2:14" x14ac:dyDescent="0.25">
      <c r="C4" s="30" t="s">
        <v>62</v>
      </c>
      <c r="D4" s="30" t="s">
        <v>63</v>
      </c>
      <c r="E4" s="30" t="s">
        <v>64</v>
      </c>
      <c r="F4" s="30" t="s">
        <v>65</v>
      </c>
      <c r="G4" s="30" t="s">
        <v>66</v>
      </c>
      <c r="H4" s="30" t="s">
        <v>67</v>
      </c>
      <c r="I4" s="30" t="s">
        <v>68</v>
      </c>
      <c r="J4" s="30" t="s">
        <v>69</v>
      </c>
      <c r="K4" s="30" t="s">
        <v>70</v>
      </c>
      <c r="L4" s="30" t="s">
        <v>71</v>
      </c>
      <c r="M4" s="30" t="s">
        <v>72</v>
      </c>
      <c r="N4" s="30" t="s">
        <v>73</v>
      </c>
    </row>
    <row r="5" spans="2:14" x14ac:dyDescent="0.25">
      <c r="B5" s="29">
        <v>2013</v>
      </c>
      <c r="C5" s="29">
        <v>65</v>
      </c>
      <c r="D5" s="29">
        <v>43</v>
      </c>
      <c r="E5" s="29">
        <v>72</v>
      </c>
      <c r="F5" s="29">
        <v>25</v>
      </c>
      <c r="G5" s="29">
        <v>21</v>
      </c>
      <c r="H5" s="29">
        <v>16</v>
      </c>
      <c r="I5" s="29">
        <v>6</v>
      </c>
      <c r="J5" s="29">
        <v>8</v>
      </c>
      <c r="K5" s="29">
        <v>38</v>
      </c>
      <c r="L5" s="29">
        <v>69</v>
      </c>
      <c r="M5" s="29">
        <v>72</v>
      </c>
      <c r="N5" s="29">
        <v>55</v>
      </c>
    </row>
    <row r="6" spans="2:14" x14ac:dyDescent="0.25">
      <c r="B6" s="29">
        <v>2014</v>
      </c>
      <c r="C6" s="29">
        <v>40</v>
      </c>
      <c r="D6" s="29">
        <v>73</v>
      </c>
      <c r="E6" s="29">
        <v>52</v>
      </c>
      <c r="F6" s="29">
        <v>21</v>
      </c>
      <c r="G6" s="29">
        <v>16</v>
      </c>
      <c r="H6" s="29">
        <v>43</v>
      </c>
      <c r="I6" s="29">
        <v>21</v>
      </c>
      <c r="J6" s="29">
        <v>3</v>
      </c>
      <c r="K6" s="29">
        <v>64</v>
      </c>
      <c r="L6" s="29">
        <v>72</v>
      </c>
      <c r="M6" s="29">
        <v>48</v>
      </c>
      <c r="N6" s="29">
        <v>36</v>
      </c>
    </row>
  </sheetData>
  <mergeCells count="1">
    <mergeCell ref="B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Ventas</vt:lpstr>
      <vt:lpstr>Colores</vt:lpstr>
      <vt:lpstr>Gráfico 1</vt:lpstr>
      <vt:lpstr>Gráfico 2</vt:lpstr>
      <vt:lpstr>Gráfico 3</vt:lpstr>
      <vt:lpstr>Ventas!Criterios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Ricardo</cp:lastModifiedBy>
  <dcterms:created xsi:type="dcterms:W3CDTF">2022-01-21T13:41:15Z</dcterms:created>
  <dcterms:modified xsi:type="dcterms:W3CDTF">2022-05-18T03:28:33Z</dcterms:modified>
</cp:coreProperties>
</file>