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bookViews>
    <workbookView xWindow="0" yWindow="0" windowWidth="20490" windowHeight="7800" activeTab="2"/>
  </bookViews>
  <sheets>
    <sheet name="Descrição" sheetId="21" r:id="rId1"/>
    <sheet name="Grupo1" sheetId="22" r:id="rId2"/>
    <sheet name="Grupo2" sheetId="23" r:id="rId3"/>
    <sheet name="Grupo3" sheetId="24" r:id="rId4"/>
    <sheet name="Grupo4" sheetId="25" r:id="rId5"/>
  </sheets>
  <definedNames>
    <definedName name="_xlnm._FilterDatabase" localSheetId="1" hidden="1">Grupo1!$A$1:$M$1</definedName>
    <definedName name="_xlnm._FilterDatabase" localSheetId="2" hidden="1">Grupo2!$A$1:$M$26</definedName>
    <definedName name="_xlnm._FilterDatabase" localSheetId="3" hidden="1">Grupo3!$A$1:$M$1</definedName>
    <definedName name="_xlnm._FilterDatabase" localSheetId="4" hidden="1">Grupo4!$A$1:$M$1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23" l="1"/>
  <c r="J47" i="23"/>
  <c r="J46" i="23"/>
  <c r="F47" i="23"/>
  <c r="C47" i="23"/>
  <c r="M41" i="23"/>
  <c r="J41" i="23"/>
  <c r="F41" i="23"/>
  <c r="I37" i="23"/>
  <c r="L37" i="23"/>
  <c r="F37" i="23"/>
  <c r="C37" i="23"/>
  <c r="A3" i="22" l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</calcChain>
</file>

<file path=xl/sharedStrings.xml><?xml version="1.0" encoding="utf-8"?>
<sst xmlns="http://schemas.openxmlformats.org/spreadsheetml/2006/main" count="274" uniqueCount="54">
  <si>
    <t>?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</si>
  <si>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</si>
  <si>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</si>
  <si>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</si>
  <si>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</si>
  <si>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</si>
  <si>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</si>
  <si>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</si>
  <si>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</si>
  <si>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</si>
  <si>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Creatinine</t>
  </si>
  <si>
    <t>Sexo (1=Masculino;0=Feminino)</t>
  </si>
  <si>
    <t>Cirrose (1=Sim;0=Não)</t>
  </si>
  <si>
    <t>Diabete (1=Sim;0=Não)</t>
  </si>
  <si>
    <t>Obesidade (1=Sim;0=Não)</t>
  </si>
  <si>
    <t>HIV positivo (1=Sim;0=Não)</t>
  </si>
  <si>
    <t>Idade</t>
  </si>
  <si>
    <t>Gramas de álcool consumidas por dia</t>
  </si>
  <si>
    <t>Pacotes de cigarros consumidos por ano</t>
  </si>
  <si>
    <t>Hemoglobina  (Normal: 12 a 18g/dL)</t>
  </si>
  <si>
    <t>Bilirrubina (Normal: 0.3 a 1.2 mg/dL)</t>
  </si>
  <si>
    <t>Proteína (Normal: 6 a 8  g/dL)</t>
  </si>
  <si>
    <t>Creatinina (Normal: 0.5 a 1.2 mg/dL)</t>
  </si>
  <si>
    <t>Bilirubin</t>
  </si>
  <si>
    <t>Proteins</t>
  </si>
  <si>
    <t>ID</t>
  </si>
  <si>
    <t>Descrição da base</t>
  </si>
  <si>
    <t>Variável</t>
  </si>
  <si>
    <t>Descrição</t>
  </si>
  <si>
    <t>Os dados do Carcinoma Hepatocelular (câncer de fígado) foram coletados em um hospital universitário em Portugal. Contém dados clínicos reais de pacientes com diagnóstico de HCC.</t>
  </si>
  <si>
    <t>Grupo 2</t>
  </si>
  <si>
    <t>Não</t>
  </si>
  <si>
    <t>Sim</t>
  </si>
  <si>
    <t>Cirrose</t>
  </si>
  <si>
    <t>Qtde</t>
  </si>
  <si>
    <t>Obesidade</t>
  </si>
  <si>
    <t>HIV Positivo</t>
  </si>
  <si>
    <t>Sexo</t>
  </si>
  <si>
    <t>Masculino</t>
  </si>
  <si>
    <t>Feminino</t>
  </si>
  <si>
    <t>Média</t>
  </si>
  <si>
    <t>Mediana</t>
  </si>
  <si>
    <t>Moda</t>
  </si>
  <si>
    <t>Gramas Alcool</t>
  </si>
  <si>
    <t>Media</t>
  </si>
  <si>
    <t>Pcte Cigarros Ano</t>
  </si>
  <si>
    <t>ok</t>
  </si>
  <si>
    <t>Hemoglobina</t>
  </si>
  <si>
    <t>12,6 - 14,4 - 15,6</t>
  </si>
  <si>
    <t>52 - 59 - 66 - 68 - 71</t>
  </si>
  <si>
    <t>Bulirubina</t>
  </si>
  <si>
    <t>Proteina</t>
  </si>
  <si>
    <t>Creatinina</t>
  </si>
  <si>
    <t>0,77 - 0,9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</si>
</sst>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workbookViewId="0">
      <selection activeCell="A12" sqref="A12:A17"/>
    </sheetView>
  </sheetViews>
  <sheetFormatPr defaultRowHeight="15" x14ac:dyDescent="0.25"/>
  <cols>
    <col min="1" max="1" width="18.85546875" customWidth="1"/>
    <col min="2" max="2" width="38.28515625" customWidth="1"/>
  </cols>
  <sheetData>
    <row r="2" spans="1:11" ht="15" customHeight="1" x14ac:dyDescent="0.25">
      <c r="A2" s="6" t="s">
        <v>26</v>
      </c>
      <c r="B2" s="8" t="s">
        <v>29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25">
      <c r="A5" s="3" t="s">
        <v>27</v>
      </c>
      <c r="B5" s="3" t="s">
        <v>28</v>
      </c>
      <c r="F5" t="s">
        <v>30</v>
      </c>
    </row>
    <row r="6" spans="1:11" x14ac:dyDescent="0.25">
      <c r="A6" s="3" t="s">
        <v>1</v>
      </c>
      <c r="B6" s="5" t="s">
        <v>11</v>
      </c>
      <c r="C6" t="s">
        <v>46</v>
      </c>
    </row>
    <row r="7" spans="1:11" x14ac:dyDescent="0.25">
      <c r="A7" s="3" t="s">
        <v>2</v>
      </c>
      <c r="B7" s="5" t="s">
        <v>12</v>
      </c>
      <c r="C7" t="s">
        <v>46</v>
      </c>
    </row>
    <row r="8" spans="1:11" x14ac:dyDescent="0.25">
      <c r="A8" s="3" t="s">
        <v>3</v>
      </c>
      <c r="B8" s="5" t="s">
        <v>13</v>
      </c>
      <c r="C8" t="s">
        <v>46</v>
      </c>
    </row>
    <row r="9" spans="1:11" x14ac:dyDescent="0.25">
      <c r="A9" s="3" t="s">
        <v>4</v>
      </c>
      <c r="B9" s="5" t="s">
        <v>14</v>
      </c>
      <c r="C9" t="s">
        <v>46</v>
      </c>
    </row>
    <row r="10" spans="1:11" x14ac:dyDescent="0.25">
      <c r="A10" s="3" t="s">
        <v>5</v>
      </c>
      <c r="B10" s="5" t="s">
        <v>15</v>
      </c>
      <c r="C10" t="s">
        <v>46</v>
      </c>
    </row>
    <row r="11" spans="1:11" x14ac:dyDescent="0.25">
      <c r="A11" s="3" t="s">
        <v>6</v>
      </c>
      <c r="B11" s="5" t="s">
        <v>16</v>
      </c>
      <c r="C11" t="s">
        <v>46</v>
      </c>
    </row>
    <row r="12" spans="1:11" x14ac:dyDescent="0.25">
      <c r="A12" s="3" t="s">
        <v>7</v>
      </c>
      <c r="B12" s="5" t="s">
        <v>17</v>
      </c>
      <c r="C12" t="s">
        <v>46</v>
      </c>
    </row>
    <row r="13" spans="1:11" x14ac:dyDescent="0.25">
      <c r="A13" s="3" t="s">
        <v>8</v>
      </c>
      <c r="B13" s="5" t="s">
        <v>18</v>
      </c>
      <c r="C13" t="s">
        <v>46</v>
      </c>
    </row>
    <row r="14" spans="1:11" x14ac:dyDescent="0.25">
      <c r="A14" s="4" t="s">
        <v>9</v>
      </c>
      <c r="B14" s="5" t="s">
        <v>19</v>
      </c>
      <c r="C14" t="s">
        <v>46</v>
      </c>
    </row>
    <row r="15" spans="1:11" x14ac:dyDescent="0.25">
      <c r="A15" s="3" t="s">
        <v>23</v>
      </c>
      <c r="B15" s="5" t="s">
        <v>20</v>
      </c>
      <c r="C15" t="s">
        <v>46</v>
      </c>
      <c r="E15" s="2"/>
    </row>
    <row r="16" spans="1:11" x14ac:dyDescent="0.25">
      <c r="A16" s="3" t="s">
        <v>24</v>
      </c>
      <c r="B16" s="5" t="s">
        <v>21</v>
      </c>
      <c r="C16" t="s">
        <v>46</v>
      </c>
    </row>
    <row r="17" spans="1:2" x14ac:dyDescent="0.25">
      <c r="A17" s="4" t="s">
        <v>10</v>
      </c>
      <c r="B17" s="5" t="s">
        <v>22</v>
      </c>
    </row>
  </sheetData>
  <mergeCells count="2">
    <mergeCell ref="A2:A3"/>
    <mergeCell ref="B2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1</v>
      </c>
      <c r="B2" s="1">
        <v>1</v>
      </c>
      <c r="C2" s="1">
        <v>0</v>
      </c>
      <c r="D2" s="1" t="s">
        <v>0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</row>
    <row r="3" spans="1:13" x14ac:dyDescent="0.25">
      <c r="A3">
        <f>A2+1</f>
        <v>2</v>
      </c>
      <c r="B3" s="1">
        <v>0</v>
      </c>
      <c r="C3" s="1" t="s">
        <v>0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</row>
    <row r="5" spans="1:13" x14ac:dyDescent="0.25">
      <c r="A5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</row>
    <row r="6" spans="1:13" x14ac:dyDescent="0.25">
      <c r="A6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</row>
    <row r="7" spans="1:13" x14ac:dyDescent="0.25">
      <c r="A7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</row>
    <row r="8" spans="1:13" x14ac:dyDescent="0.25">
      <c r="A8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0</v>
      </c>
      <c r="I8" s="1">
        <v>0</v>
      </c>
      <c r="J8" s="1">
        <v>15.7</v>
      </c>
      <c r="K8" s="1">
        <v>1.3</v>
      </c>
      <c r="L8" s="1" t="s">
        <v>0</v>
      </c>
      <c r="M8" s="1">
        <v>7.6</v>
      </c>
    </row>
    <row r="9" spans="1:13" x14ac:dyDescent="0.25">
      <c r="A9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0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</row>
    <row r="10" spans="1:13" x14ac:dyDescent="0.25">
      <c r="A10">
        <f t="shared" si="0"/>
        <v>9</v>
      </c>
      <c r="B10" s="1">
        <v>1</v>
      </c>
      <c r="C10" s="1" t="s">
        <v>0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0</v>
      </c>
      <c r="J10" s="1">
        <v>13.7</v>
      </c>
      <c r="K10" s="1">
        <v>1</v>
      </c>
      <c r="L10" s="1">
        <v>8.8000000000000007</v>
      </c>
      <c r="M10" s="1">
        <v>0.88</v>
      </c>
    </row>
    <row r="11" spans="1:13" x14ac:dyDescent="0.25">
      <c r="A11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0</v>
      </c>
      <c r="I11" s="1" t="s">
        <v>0</v>
      </c>
      <c r="J11" s="1">
        <v>13.5</v>
      </c>
      <c r="K11" s="1">
        <v>10.5</v>
      </c>
      <c r="L11" s="1">
        <v>7.3</v>
      </c>
      <c r="M11" s="1">
        <v>1.07</v>
      </c>
    </row>
    <row r="12" spans="1:13" x14ac:dyDescent="0.25">
      <c r="A1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</row>
    <row r="13" spans="1:13" x14ac:dyDescent="0.25">
      <c r="A13">
        <f t="shared" si="0"/>
        <v>12</v>
      </c>
      <c r="B13" s="1">
        <v>1</v>
      </c>
      <c r="C13" s="1">
        <v>0</v>
      </c>
      <c r="D13" s="1">
        <v>0</v>
      </c>
      <c r="E13" s="1" t="s">
        <v>0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</row>
    <row r="14" spans="1:13" x14ac:dyDescent="0.25">
      <c r="A14">
        <f t="shared" si="0"/>
        <v>13</v>
      </c>
      <c r="B14" s="1">
        <v>1</v>
      </c>
      <c r="C14" s="1" t="s">
        <v>0</v>
      </c>
      <c r="D14" s="1" t="s">
        <v>0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</row>
    <row r="15" spans="1:13" x14ac:dyDescent="0.25">
      <c r="A15">
        <f t="shared" si="0"/>
        <v>14</v>
      </c>
      <c r="B15" s="1">
        <v>1</v>
      </c>
      <c r="C15" s="1" t="s">
        <v>0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</row>
    <row r="16" spans="1:13" x14ac:dyDescent="0.25">
      <c r="A16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</row>
    <row r="17" spans="1:13" x14ac:dyDescent="0.25">
      <c r="A17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</row>
    <row r="18" spans="1:13" x14ac:dyDescent="0.25">
      <c r="A18">
        <f t="shared" si="0"/>
        <v>17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57</v>
      </c>
      <c r="H18" s="1" t="s">
        <v>0</v>
      </c>
      <c r="I18" s="1" t="s">
        <v>0</v>
      </c>
      <c r="J18" s="1">
        <v>15.5</v>
      </c>
      <c r="K18" s="1">
        <v>3.2</v>
      </c>
      <c r="L18" s="1" t="s">
        <v>0</v>
      </c>
      <c r="M18" s="1" t="s">
        <v>0</v>
      </c>
    </row>
    <row r="19" spans="1:13" x14ac:dyDescent="0.25">
      <c r="A19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0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</row>
    <row r="20" spans="1:13" x14ac:dyDescent="0.25">
      <c r="A20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</row>
    <row r="21" spans="1:13" x14ac:dyDescent="0.25">
      <c r="A21">
        <f t="shared" si="0"/>
        <v>20</v>
      </c>
      <c r="B21" s="1">
        <v>1</v>
      </c>
      <c r="C21" s="1" t="s">
        <v>0</v>
      </c>
      <c r="D21" s="1" t="s">
        <v>0</v>
      </c>
      <c r="E21" s="1">
        <v>0</v>
      </c>
      <c r="F21" s="1">
        <v>0</v>
      </c>
      <c r="G21" s="1">
        <v>62</v>
      </c>
      <c r="H21" s="1">
        <v>120</v>
      </c>
      <c r="I21" s="1" t="s">
        <v>0</v>
      </c>
      <c r="J21" s="1">
        <v>12.2</v>
      </c>
      <c r="K21" s="1">
        <v>1</v>
      </c>
      <c r="L21" s="1">
        <v>58</v>
      </c>
      <c r="M21" s="1">
        <v>1.06</v>
      </c>
    </row>
    <row r="22" spans="1:13" x14ac:dyDescent="0.25">
      <c r="A22">
        <f t="shared" si="0"/>
        <v>21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0</v>
      </c>
      <c r="J22" s="1">
        <v>15.7</v>
      </c>
      <c r="K22" s="1">
        <v>0.6</v>
      </c>
      <c r="L22" s="1">
        <v>8.1999999999999993</v>
      </c>
      <c r="M22" s="1">
        <v>0.9</v>
      </c>
    </row>
    <row r="23" spans="1:13" x14ac:dyDescent="0.25">
      <c r="A23">
        <f t="shared" si="0"/>
        <v>22</v>
      </c>
      <c r="B23" s="1">
        <v>1</v>
      </c>
      <c r="C23" s="1" t="s">
        <v>0</v>
      </c>
      <c r="D23" s="1">
        <v>0</v>
      </c>
      <c r="E23" s="1">
        <v>0</v>
      </c>
      <c r="F23" s="1">
        <v>0</v>
      </c>
      <c r="G23" s="1">
        <v>77</v>
      </c>
      <c r="H23" s="1" t="s">
        <v>0</v>
      </c>
      <c r="I23" s="1" t="s">
        <v>0</v>
      </c>
      <c r="J23" s="1">
        <v>13.7</v>
      </c>
      <c r="K23" s="1">
        <v>0.5</v>
      </c>
      <c r="L23" s="1">
        <v>16.8</v>
      </c>
      <c r="M23" s="1">
        <v>1.72</v>
      </c>
    </row>
    <row r="24" spans="1:13" x14ac:dyDescent="0.25">
      <c r="A24">
        <f t="shared" si="0"/>
        <v>23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62</v>
      </c>
      <c r="H24" s="1" t="s">
        <v>0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</row>
    <row r="25" spans="1:13" x14ac:dyDescent="0.25">
      <c r="A25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</row>
    <row r="26" spans="1:13" x14ac:dyDescent="0.25">
      <c r="A26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B31" sqref="B31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26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23</v>
      </c>
      <c r="H2" s="1">
        <v>200</v>
      </c>
      <c r="I2" s="1">
        <v>0</v>
      </c>
      <c r="J2" s="1">
        <v>11.3</v>
      </c>
      <c r="K2" s="1">
        <v>1.4</v>
      </c>
      <c r="L2" s="1">
        <v>7.9</v>
      </c>
      <c r="M2" s="1">
        <v>0.98</v>
      </c>
    </row>
    <row r="3" spans="1:13" x14ac:dyDescent="0.25">
      <c r="A3">
        <v>27</v>
      </c>
      <c r="B3" s="1">
        <v>0</v>
      </c>
      <c r="C3" s="1">
        <v>0</v>
      </c>
      <c r="D3" s="1">
        <v>0</v>
      </c>
      <c r="E3" s="1" t="s">
        <v>0</v>
      </c>
      <c r="F3" s="1">
        <v>0</v>
      </c>
      <c r="G3" s="1">
        <v>45</v>
      </c>
      <c r="H3" s="1">
        <v>0</v>
      </c>
      <c r="I3" s="1">
        <v>0</v>
      </c>
      <c r="J3" s="1">
        <v>13.9</v>
      </c>
      <c r="K3" s="1">
        <v>0.8</v>
      </c>
      <c r="L3" s="1">
        <v>8.5</v>
      </c>
      <c r="M3" s="1">
        <v>0.74</v>
      </c>
    </row>
    <row r="4" spans="1:13" x14ac:dyDescent="0.25">
      <c r="A4">
        <v>28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50</v>
      </c>
      <c r="H4" s="1">
        <v>0</v>
      </c>
      <c r="I4" s="1">
        <v>0</v>
      </c>
      <c r="J4" s="1">
        <v>15.7</v>
      </c>
      <c r="K4" s="1">
        <v>0.7</v>
      </c>
      <c r="L4" s="1">
        <v>6.5</v>
      </c>
      <c r="M4" s="1">
        <v>1.3</v>
      </c>
    </row>
    <row r="5" spans="1:13" x14ac:dyDescent="0.25">
      <c r="A5">
        <v>29</v>
      </c>
      <c r="B5" s="1">
        <v>1</v>
      </c>
      <c r="C5" s="1">
        <v>0</v>
      </c>
      <c r="D5" s="1">
        <v>1</v>
      </c>
      <c r="E5" s="1">
        <v>0</v>
      </c>
      <c r="F5" s="1" t="s">
        <v>0</v>
      </c>
      <c r="G5" s="1">
        <v>51</v>
      </c>
      <c r="H5" s="1">
        <v>75</v>
      </c>
      <c r="I5" s="1" t="s">
        <v>0</v>
      </c>
      <c r="J5" s="1">
        <v>15.1</v>
      </c>
      <c r="K5" s="1">
        <v>2.5</v>
      </c>
      <c r="L5" s="1">
        <v>7.3</v>
      </c>
      <c r="M5" s="1">
        <v>0.7</v>
      </c>
    </row>
    <row r="6" spans="1:13" x14ac:dyDescent="0.25">
      <c r="A6">
        <v>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52</v>
      </c>
      <c r="H6" s="1" t="s">
        <v>0</v>
      </c>
      <c r="I6" s="1">
        <v>0</v>
      </c>
      <c r="J6" s="1">
        <v>16.600000000000001</v>
      </c>
      <c r="K6" s="1">
        <v>0.9</v>
      </c>
      <c r="L6" s="1">
        <v>8.3000000000000007</v>
      </c>
      <c r="M6" s="1">
        <v>0.72</v>
      </c>
    </row>
    <row r="7" spans="1:13" x14ac:dyDescent="0.25">
      <c r="A7">
        <v>30</v>
      </c>
      <c r="B7" s="1">
        <v>0</v>
      </c>
      <c r="C7" s="1" t="s">
        <v>0</v>
      </c>
      <c r="D7" s="1">
        <v>0</v>
      </c>
      <c r="E7" s="1">
        <v>0</v>
      </c>
      <c r="F7" s="1">
        <v>0</v>
      </c>
      <c r="G7" s="1">
        <v>52</v>
      </c>
      <c r="H7" s="1">
        <v>0</v>
      </c>
      <c r="I7" s="1">
        <v>0</v>
      </c>
      <c r="J7" s="1">
        <v>15.6</v>
      </c>
      <c r="K7" s="1">
        <v>2.2000000000000002</v>
      </c>
      <c r="L7" s="1">
        <v>6.7</v>
      </c>
      <c r="M7" s="1">
        <v>0.86</v>
      </c>
    </row>
    <row r="8" spans="1:13" x14ac:dyDescent="0.25">
      <c r="A8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56</v>
      </c>
      <c r="H8" s="1">
        <v>0</v>
      </c>
      <c r="I8" s="1">
        <v>0</v>
      </c>
      <c r="J8" s="1" t="s">
        <v>0</v>
      </c>
      <c r="K8" s="1" t="s">
        <v>0</v>
      </c>
      <c r="L8" s="1" t="s">
        <v>0</v>
      </c>
      <c r="M8" s="1" t="s">
        <v>0</v>
      </c>
    </row>
    <row r="9" spans="1:13" x14ac:dyDescent="0.25">
      <c r="A9">
        <v>33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58</v>
      </c>
      <c r="H9" s="1" t="s">
        <v>0</v>
      </c>
      <c r="I9" s="1">
        <v>40</v>
      </c>
      <c r="J9" s="1">
        <v>15</v>
      </c>
      <c r="K9" s="1">
        <v>2.1</v>
      </c>
      <c r="L9" s="1">
        <v>7.6</v>
      </c>
      <c r="M9" s="1">
        <v>0.8</v>
      </c>
    </row>
    <row r="10" spans="1:13" x14ac:dyDescent="0.25">
      <c r="A10">
        <v>35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59</v>
      </c>
      <c r="H10" s="1" t="s">
        <v>0</v>
      </c>
      <c r="I10" s="1">
        <v>0</v>
      </c>
      <c r="J10" s="1">
        <v>15.3</v>
      </c>
      <c r="K10" s="1">
        <v>1.4</v>
      </c>
      <c r="L10" s="1" t="s">
        <v>0</v>
      </c>
      <c r="M10" s="1">
        <v>0.76</v>
      </c>
    </row>
    <row r="11" spans="1:13" x14ac:dyDescent="0.25">
      <c r="A11">
        <v>34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59</v>
      </c>
      <c r="H11" s="1" t="s">
        <v>0</v>
      </c>
      <c r="I11" s="1">
        <v>0</v>
      </c>
      <c r="J11" s="1">
        <v>11.8</v>
      </c>
      <c r="K11" s="1">
        <v>0.7</v>
      </c>
      <c r="L11" s="1">
        <v>7.4</v>
      </c>
      <c r="M11" s="1">
        <v>0.77</v>
      </c>
    </row>
    <row r="12" spans="1:13" x14ac:dyDescent="0.25">
      <c r="A12">
        <v>36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60</v>
      </c>
      <c r="H12" s="1">
        <v>100</v>
      </c>
      <c r="I12" s="1" t="s">
        <v>0</v>
      </c>
      <c r="J12" s="1">
        <v>10.3</v>
      </c>
      <c r="K12" s="1">
        <v>0.8</v>
      </c>
      <c r="L12" s="1">
        <v>7</v>
      </c>
      <c r="M12" s="1">
        <v>0.57999999999999996</v>
      </c>
    </row>
    <row r="13" spans="1:13" x14ac:dyDescent="0.25">
      <c r="A13">
        <v>37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61</v>
      </c>
      <c r="H13" s="1">
        <v>0</v>
      </c>
      <c r="I13" s="1">
        <v>50</v>
      </c>
      <c r="J13" s="1">
        <v>12.6</v>
      </c>
      <c r="K13" s="1">
        <v>1.7</v>
      </c>
      <c r="L13" s="1">
        <v>7.5</v>
      </c>
      <c r="M13" s="1">
        <v>0.9</v>
      </c>
    </row>
    <row r="14" spans="1:13" x14ac:dyDescent="0.25">
      <c r="A14">
        <v>38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63</v>
      </c>
      <c r="H14" s="1">
        <v>100</v>
      </c>
      <c r="I14" s="1">
        <v>40</v>
      </c>
      <c r="J14" s="1">
        <v>14.6</v>
      </c>
      <c r="K14" s="1">
        <v>3.7</v>
      </c>
      <c r="L14" s="1">
        <v>6.3</v>
      </c>
      <c r="M14" s="1">
        <v>0.69</v>
      </c>
    </row>
    <row r="15" spans="1:13" x14ac:dyDescent="0.25">
      <c r="A15">
        <v>39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65</v>
      </c>
      <c r="H15" s="1" t="s">
        <v>0</v>
      </c>
      <c r="I15" s="1">
        <v>30</v>
      </c>
      <c r="J15" s="1">
        <v>11.5</v>
      </c>
      <c r="K15" s="1">
        <v>4.9000000000000004</v>
      </c>
      <c r="L15" s="1">
        <v>6.1</v>
      </c>
      <c r="M15" s="1">
        <v>0.62</v>
      </c>
    </row>
    <row r="16" spans="1:13" x14ac:dyDescent="0.25">
      <c r="A16">
        <v>41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66</v>
      </c>
      <c r="H16" s="1">
        <v>0</v>
      </c>
      <c r="I16" s="1">
        <v>0</v>
      </c>
      <c r="J16" s="1">
        <v>12.1</v>
      </c>
      <c r="K16" s="1">
        <v>1.4</v>
      </c>
      <c r="L16" s="1">
        <v>6.7</v>
      </c>
      <c r="M16" s="1">
        <v>0.71</v>
      </c>
    </row>
    <row r="17" spans="1:13" x14ac:dyDescent="0.25">
      <c r="A17">
        <v>40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66</v>
      </c>
      <c r="H17" s="1">
        <v>300</v>
      </c>
      <c r="I17" s="1" t="s">
        <v>0</v>
      </c>
      <c r="J17" s="1">
        <v>12.6</v>
      </c>
      <c r="K17" s="1">
        <v>2.4</v>
      </c>
      <c r="L17" s="1" t="s">
        <v>0</v>
      </c>
      <c r="M17" s="1">
        <v>0.77</v>
      </c>
    </row>
    <row r="18" spans="1:13" x14ac:dyDescent="0.25">
      <c r="A18">
        <v>43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68</v>
      </c>
      <c r="H18" s="1">
        <v>100</v>
      </c>
      <c r="I18" s="1">
        <v>0</v>
      </c>
      <c r="J18" s="1">
        <v>9.5</v>
      </c>
      <c r="K18" s="1">
        <v>1.6</v>
      </c>
      <c r="L18" s="1">
        <v>37</v>
      </c>
      <c r="M18" s="1">
        <v>0.4</v>
      </c>
    </row>
    <row r="19" spans="1:13" x14ac:dyDescent="0.25">
      <c r="A19">
        <v>42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68</v>
      </c>
      <c r="H19" s="1">
        <v>60</v>
      </c>
      <c r="I19" s="1" t="s">
        <v>0</v>
      </c>
      <c r="J19" s="1">
        <v>15.6</v>
      </c>
      <c r="K19" s="1">
        <v>1.4</v>
      </c>
      <c r="L19" s="1">
        <v>7.8</v>
      </c>
      <c r="M19" s="1">
        <v>0.55000000000000004</v>
      </c>
    </row>
    <row r="20" spans="1:13" x14ac:dyDescent="0.25">
      <c r="A20">
        <v>44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71</v>
      </c>
      <c r="H20" s="1">
        <v>0</v>
      </c>
      <c r="I20" s="1">
        <v>0</v>
      </c>
      <c r="J20" s="1">
        <v>12.7</v>
      </c>
      <c r="K20" s="1">
        <v>2.8</v>
      </c>
      <c r="L20" s="1">
        <v>4.9000000000000004</v>
      </c>
      <c r="M20" s="1">
        <v>0.2</v>
      </c>
    </row>
    <row r="21" spans="1:13" x14ac:dyDescent="0.25">
      <c r="A21">
        <v>45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71</v>
      </c>
      <c r="H21" s="1">
        <v>75</v>
      </c>
      <c r="I21" s="1">
        <v>44</v>
      </c>
      <c r="J21" s="1">
        <v>13</v>
      </c>
      <c r="K21" s="1">
        <v>1.9</v>
      </c>
      <c r="L21" s="1">
        <v>6.5</v>
      </c>
      <c r="M21" s="1">
        <v>0.64</v>
      </c>
    </row>
    <row r="22" spans="1:13" x14ac:dyDescent="0.25">
      <c r="A22">
        <v>46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72</v>
      </c>
      <c r="H22" s="1">
        <v>50</v>
      </c>
      <c r="I22" s="1">
        <v>48</v>
      </c>
      <c r="J22" s="1">
        <v>14.4</v>
      </c>
      <c r="K22" s="1">
        <v>2.2999999999999998</v>
      </c>
      <c r="L22" s="1">
        <v>6.7</v>
      </c>
      <c r="M22" s="1">
        <v>1.5</v>
      </c>
    </row>
    <row r="23" spans="1:13" x14ac:dyDescent="0.25">
      <c r="A23">
        <v>47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73</v>
      </c>
      <c r="H23" s="1" t="s">
        <v>0</v>
      </c>
      <c r="I23" s="1">
        <v>15</v>
      </c>
      <c r="J23" s="1">
        <v>14.9</v>
      </c>
      <c r="K23" s="1">
        <v>1</v>
      </c>
      <c r="L23" s="1">
        <v>7.4</v>
      </c>
      <c r="M23" s="1">
        <v>1.1000000000000001</v>
      </c>
    </row>
    <row r="24" spans="1:13" x14ac:dyDescent="0.25">
      <c r="A24">
        <v>48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76</v>
      </c>
      <c r="H24" s="1">
        <v>80</v>
      </c>
      <c r="I24" s="1" t="s">
        <v>0</v>
      </c>
      <c r="J24" s="1">
        <v>14.4</v>
      </c>
      <c r="K24" s="1">
        <v>0.9</v>
      </c>
      <c r="L24" s="1">
        <v>7</v>
      </c>
      <c r="M24" s="1">
        <v>1.0900000000000001</v>
      </c>
    </row>
    <row r="25" spans="1:13" x14ac:dyDescent="0.25">
      <c r="A25">
        <v>49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78</v>
      </c>
      <c r="H25" s="1">
        <v>80</v>
      </c>
      <c r="I25" s="1" t="s">
        <v>0</v>
      </c>
      <c r="J25" s="1">
        <v>9.8000000000000007</v>
      </c>
      <c r="K25" s="1">
        <v>0.5</v>
      </c>
      <c r="L25" s="1">
        <v>5.6</v>
      </c>
      <c r="M25" s="1" t="s">
        <v>0</v>
      </c>
    </row>
    <row r="26" spans="1:13" x14ac:dyDescent="0.25">
      <c r="A26">
        <v>50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82</v>
      </c>
      <c r="H26" s="1">
        <v>100</v>
      </c>
      <c r="I26" s="1">
        <v>34.5</v>
      </c>
      <c r="J26" s="1">
        <v>10.4</v>
      </c>
      <c r="K26" s="1">
        <v>16</v>
      </c>
      <c r="L26" s="1">
        <v>5.9</v>
      </c>
      <c r="M26" s="1">
        <v>0.9</v>
      </c>
    </row>
    <row r="33" spans="2:13" x14ac:dyDescent="0.25">
      <c r="B33" s="10" t="s">
        <v>33</v>
      </c>
      <c r="C33" s="10" t="s">
        <v>34</v>
      </c>
      <c r="D33" s="9"/>
      <c r="E33" s="10" t="s">
        <v>3</v>
      </c>
      <c r="F33" s="10" t="s">
        <v>34</v>
      </c>
      <c r="G33" s="9"/>
      <c r="H33" s="10" t="s">
        <v>35</v>
      </c>
      <c r="I33" s="10" t="s">
        <v>34</v>
      </c>
      <c r="J33" s="9"/>
      <c r="K33" s="10" t="s">
        <v>36</v>
      </c>
      <c r="L33" s="10" t="s">
        <v>34</v>
      </c>
      <c r="M33" s="9"/>
    </row>
    <row r="34" spans="2:13" x14ac:dyDescent="0.25">
      <c r="B34" s="10" t="s">
        <v>0</v>
      </c>
      <c r="C34" s="10">
        <v>4</v>
      </c>
      <c r="D34" s="9"/>
      <c r="E34" s="10" t="s">
        <v>0</v>
      </c>
      <c r="F34" s="10">
        <v>0</v>
      </c>
      <c r="G34" s="9"/>
      <c r="H34" s="10" t="s">
        <v>0</v>
      </c>
      <c r="I34" s="10">
        <v>1</v>
      </c>
      <c r="J34" s="9"/>
      <c r="K34" s="10" t="s">
        <v>0</v>
      </c>
      <c r="L34" s="10">
        <v>1</v>
      </c>
      <c r="M34" s="9"/>
    </row>
    <row r="35" spans="2:13" x14ac:dyDescent="0.25">
      <c r="B35" s="10" t="s">
        <v>31</v>
      </c>
      <c r="C35" s="10">
        <v>18</v>
      </c>
      <c r="D35" s="9"/>
      <c r="E35" s="10" t="s">
        <v>31</v>
      </c>
      <c r="F35" s="10">
        <v>22</v>
      </c>
      <c r="G35" s="9"/>
      <c r="H35" s="10" t="s">
        <v>31</v>
      </c>
      <c r="I35" s="10">
        <v>23</v>
      </c>
      <c r="J35" s="9"/>
      <c r="K35" s="10" t="s">
        <v>31</v>
      </c>
      <c r="L35" s="10">
        <v>24</v>
      </c>
      <c r="M35" s="9"/>
    </row>
    <row r="36" spans="2:13" x14ac:dyDescent="0.25">
      <c r="B36" s="10" t="s">
        <v>32</v>
      </c>
      <c r="C36" s="10">
        <v>3</v>
      </c>
      <c r="D36" s="9"/>
      <c r="E36" s="10" t="s">
        <v>32</v>
      </c>
      <c r="F36" s="10">
        <v>3</v>
      </c>
      <c r="G36" s="9"/>
      <c r="H36" s="10" t="s">
        <v>32</v>
      </c>
      <c r="I36" s="10">
        <v>1</v>
      </c>
      <c r="J36" s="9"/>
      <c r="K36" s="10" t="s">
        <v>32</v>
      </c>
      <c r="L36" s="10">
        <v>0</v>
      </c>
      <c r="M36" s="9"/>
    </row>
    <row r="37" spans="2:13" x14ac:dyDescent="0.25">
      <c r="B37" s="10"/>
      <c r="C37" s="10">
        <f>SUM(C34:C36)</f>
        <v>25</v>
      </c>
      <c r="D37" s="9"/>
      <c r="E37" s="10"/>
      <c r="F37" s="10">
        <f>SUBTOTAL(9,F34:F36)</f>
        <v>25</v>
      </c>
      <c r="G37" s="9"/>
      <c r="H37" s="10"/>
      <c r="I37" s="10">
        <f>SUBTOTAL(9,I34:I36)</f>
        <v>25</v>
      </c>
      <c r="J37" s="9"/>
      <c r="K37" s="10"/>
      <c r="L37" s="10">
        <f>SUBTOTAL(9,L34:L36)</f>
        <v>25</v>
      </c>
      <c r="M37" s="9"/>
    </row>
    <row r="38" spans="2:13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5">
      <c r="B39" s="10" t="s">
        <v>37</v>
      </c>
      <c r="C39" s="10" t="s">
        <v>34</v>
      </c>
      <c r="D39" s="9"/>
      <c r="E39" s="11" t="s">
        <v>16</v>
      </c>
      <c r="F39" s="11"/>
      <c r="G39" s="11"/>
      <c r="H39" s="9"/>
      <c r="I39" s="11" t="s">
        <v>43</v>
      </c>
      <c r="J39" s="11"/>
      <c r="K39" s="9"/>
      <c r="L39" s="11" t="s">
        <v>45</v>
      </c>
      <c r="M39" s="11"/>
    </row>
    <row r="40" spans="2:13" x14ac:dyDescent="0.25">
      <c r="B40" s="10" t="s">
        <v>38</v>
      </c>
      <c r="C40" s="10">
        <v>20</v>
      </c>
      <c r="D40" s="9"/>
      <c r="E40" s="10" t="s">
        <v>40</v>
      </c>
      <c r="F40" s="12">
        <v>61.8</v>
      </c>
      <c r="G40" s="12"/>
      <c r="H40" s="9"/>
      <c r="I40" s="10" t="s">
        <v>44</v>
      </c>
      <c r="J40" s="10">
        <v>69.473600000000005</v>
      </c>
      <c r="K40" s="9"/>
      <c r="L40" s="10" t="s">
        <v>44</v>
      </c>
      <c r="M40" s="10">
        <v>15.868399999999999</v>
      </c>
    </row>
    <row r="41" spans="2:13" x14ac:dyDescent="0.25">
      <c r="B41" s="10" t="s">
        <v>39</v>
      </c>
      <c r="C41" s="10">
        <v>5</v>
      </c>
      <c r="D41" s="9"/>
      <c r="E41" s="10" t="s">
        <v>41</v>
      </c>
      <c r="F41" s="12">
        <f>MEDIAN(G2:G26)</f>
        <v>63</v>
      </c>
      <c r="G41" s="12"/>
      <c r="H41" s="9"/>
      <c r="I41" s="10" t="s">
        <v>41</v>
      </c>
      <c r="J41" s="10">
        <f>MEDIAN(H2:H26)</f>
        <v>75</v>
      </c>
      <c r="K41" s="9"/>
      <c r="L41" s="10" t="s">
        <v>41</v>
      </c>
      <c r="M41" s="10">
        <f>MEDIAN(I2:I26)</f>
        <v>0</v>
      </c>
    </row>
    <row r="42" spans="2:13" x14ac:dyDescent="0.25">
      <c r="B42" s="9"/>
      <c r="C42" s="9"/>
      <c r="D42" s="9"/>
      <c r="E42" s="10" t="s">
        <v>42</v>
      </c>
      <c r="F42" s="12" t="s">
        <v>49</v>
      </c>
      <c r="G42" s="12"/>
      <c r="H42" s="9"/>
      <c r="I42" s="10" t="s">
        <v>42</v>
      </c>
      <c r="J42" s="10">
        <v>0</v>
      </c>
      <c r="K42" s="9"/>
      <c r="L42" s="10" t="s">
        <v>42</v>
      </c>
      <c r="M42" s="10">
        <v>0</v>
      </c>
    </row>
    <row r="43" spans="2:13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3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x14ac:dyDescent="0.25">
      <c r="B45" s="11" t="s">
        <v>47</v>
      </c>
      <c r="C45" s="11"/>
      <c r="D45" s="9"/>
      <c r="E45" s="11" t="s">
        <v>50</v>
      </c>
      <c r="F45" s="11"/>
      <c r="G45" s="11"/>
      <c r="H45" s="9"/>
      <c r="I45" s="11" t="s">
        <v>51</v>
      </c>
      <c r="J45" s="11"/>
      <c r="K45" s="9"/>
      <c r="L45" s="11" t="s">
        <v>52</v>
      </c>
      <c r="M45" s="11"/>
    </row>
    <row r="46" spans="2:13" x14ac:dyDescent="0.25">
      <c r="B46" s="10" t="s">
        <v>40</v>
      </c>
      <c r="C46" s="10">
        <v>13.2791</v>
      </c>
      <c r="D46" s="9"/>
      <c r="E46" s="10" t="s">
        <v>40</v>
      </c>
      <c r="F46" s="12">
        <v>2.3332999999999999</v>
      </c>
      <c r="G46" s="12"/>
      <c r="H46" s="9"/>
      <c r="I46" s="10" t="s">
        <v>44</v>
      </c>
      <c r="J46" s="10">
        <f>AVERAGE(L2:L26)</f>
        <v>8.3000000000000007</v>
      </c>
      <c r="K46" s="9"/>
      <c r="L46" s="10" t="s">
        <v>44</v>
      </c>
      <c r="M46" s="10">
        <v>0.79469999999999996</v>
      </c>
    </row>
    <row r="47" spans="2:13" x14ac:dyDescent="0.25">
      <c r="B47" s="10" t="s">
        <v>41</v>
      </c>
      <c r="C47" s="10">
        <f>MEDIAN(J2:J26)</f>
        <v>13.45</v>
      </c>
      <c r="D47" s="9"/>
      <c r="E47" s="10" t="s">
        <v>41</v>
      </c>
      <c r="F47" s="12">
        <f>MEDIAN(K2:K26)</f>
        <v>1.5</v>
      </c>
      <c r="G47" s="12"/>
      <c r="H47" s="9"/>
      <c r="I47" s="10" t="s">
        <v>41</v>
      </c>
      <c r="J47" s="10">
        <f>MEDIAN(L2:L26)</f>
        <v>7</v>
      </c>
      <c r="K47" s="9"/>
      <c r="L47" s="10" t="s">
        <v>41</v>
      </c>
      <c r="M47" s="10">
        <f>MEDIAN(M2:M26)</f>
        <v>0.76</v>
      </c>
    </row>
    <row r="48" spans="2:13" x14ac:dyDescent="0.25">
      <c r="B48" s="10" t="s">
        <v>42</v>
      </c>
      <c r="C48" s="10" t="s">
        <v>48</v>
      </c>
      <c r="D48" s="9"/>
      <c r="E48" s="10" t="s">
        <v>42</v>
      </c>
      <c r="F48" s="12">
        <v>1.4</v>
      </c>
      <c r="G48" s="12"/>
      <c r="H48" s="9"/>
      <c r="I48" s="10" t="s">
        <v>42</v>
      </c>
      <c r="J48" s="10">
        <v>6.7</v>
      </c>
      <c r="K48" s="9"/>
      <c r="L48" s="10" t="s">
        <v>42</v>
      </c>
      <c r="M48" s="10" t="s">
        <v>53</v>
      </c>
    </row>
    <row r="50" spans="3:3" x14ac:dyDescent="0.25">
      <c r="C50" s="1"/>
    </row>
    <row r="51" spans="3:3" x14ac:dyDescent="0.25">
      <c r="C51" s="1"/>
    </row>
    <row r="52" spans="3:3" x14ac:dyDescent="0.25">
      <c r="C52" s="1"/>
    </row>
  </sheetData>
  <autoFilter ref="A1:M26">
    <sortState ref="A2:M26">
      <sortCondition ref="G1:G26"/>
    </sortState>
  </autoFilter>
  <sortState ref="G2:G26">
    <sortCondition ref="G2"/>
  </sortState>
  <mergeCells count="13">
    <mergeCell ref="F46:G46"/>
    <mergeCell ref="F47:G47"/>
    <mergeCell ref="F48:G48"/>
    <mergeCell ref="I45:J45"/>
    <mergeCell ref="L45:M45"/>
    <mergeCell ref="L39:M39"/>
    <mergeCell ref="I39:J39"/>
    <mergeCell ref="B45:C45"/>
    <mergeCell ref="E45:G45"/>
    <mergeCell ref="E39:G39"/>
    <mergeCell ref="F40:G40"/>
    <mergeCell ref="F42:G42"/>
    <mergeCell ref="F41:G41"/>
  </mergeCells>
  <conditionalFormatting sqref="G2:G26">
    <cfRule type="duplicateValues" dxfId="14" priority="8"/>
  </conditionalFormatting>
  <conditionalFormatting sqref="H2:H26">
    <cfRule type="duplicateValues" dxfId="13" priority="7"/>
  </conditionalFormatting>
  <conditionalFormatting sqref="I2:I26">
    <cfRule type="duplicateValues" dxfId="12" priority="6"/>
  </conditionalFormatting>
  <conditionalFormatting sqref="J2:J26">
    <cfRule type="duplicateValues" dxfId="11" priority="5"/>
  </conditionalFormatting>
  <conditionalFormatting sqref="C50:C52">
    <cfRule type="duplicateValues" dxfId="10" priority="4"/>
  </conditionalFormatting>
  <conditionalFormatting sqref="K2:K26">
    <cfRule type="duplicateValues" dxfId="9" priority="3"/>
  </conditionalFormatting>
  <conditionalFormatting sqref="L2:L26">
    <cfRule type="duplicateValues" dxfId="8" priority="2"/>
  </conditionalFormatting>
  <conditionalFormatting sqref="M2:M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51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56</v>
      </c>
      <c r="H2" s="1">
        <v>100</v>
      </c>
      <c r="I2" s="1" t="s">
        <v>0</v>
      </c>
      <c r="J2" s="1">
        <v>15.8</v>
      </c>
      <c r="K2" s="1">
        <v>4.5999999999999996</v>
      </c>
      <c r="L2" s="1">
        <v>6.6</v>
      </c>
      <c r="M2" s="1">
        <v>0.7</v>
      </c>
    </row>
    <row r="3" spans="1:13" x14ac:dyDescent="0.25">
      <c r="A3">
        <v>52</v>
      </c>
      <c r="B3" s="1">
        <v>1</v>
      </c>
      <c r="C3" s="1">
        <v>0</v>
      </c>
      <c r="D3" s="1" t="s">
        <v>0</v>
      </c>
      <c r="E3" s="1" t="s">
        <v>0</v>
      </c>
      <c r="F3" s="1">
        <v>0</v>
      </c>
      <c r="G3" s="1">
        <v>64</v>
      </c>
      <c r="H3" s="1">
        <v>100</v>
      </c>
      <c r="I3" s="1">
        <v>0</v>
      </c>
      <c r="J3" s="1">
        <v>14.8</v>
      </c>
      <c r="K3" s="1">
        <v>2.6</v>
      </c>
      <c r="L3" s="1">
        <v>8</v>
      </c>
      <c r="M3" s="1">
        <v>0.8</v>
      </c>
    </row>
    <row r="4" spans="1:13" x14ac:dyDescent="0.25">
      <c r="A4">
        <v>53</v>
      </c>
      <c r="B4" s="1">
        <v>1</v>
      </c>
      <c r="C4" s="1" t="s">
        <v>0</v>
      </c>
      <c r="D4" s="1">
        <v>0</v>
      </c>
      <c r="E4" s="1">
        <v>0</v>
      </c>
      <c r="F4" s="1">
        <v>0</v>
      </c>
      <c r="G4" s="1">
        <v>57</v>
      </c>
      <c r="H4" s="1">
        <v>0</v>
      </c>
      <c r="I4" s="1" t="s">
        <v>0</v>
      </c>
      <c r="J4" s="1">
        <v>16.399999999999999</v>
      </c>
      <c r="K4" s="1">
        <v>1.1000000000000001</v>
      </c>
      <c r="L4" s="1">
        <v>7.9</v>
      </c>
      <c r="M4" s="1">
        <v>1.05</v>
      </c>
    </row>
    <row r="5" spans="1:13" x14ac:dyDescent="0.25">
      <c r="A5">
        <v>54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58</v>
      </c>
      <c r="H5" s="1" t="s">
        <v>0</v>
      </c>
      <c r="I5" s="1">
        <v>10</v>
      </c>
      <c r="J5" s="1">
        <v>13.9</v>
      </c>
      <c r="K5" s="1">
        <v>2.9</v>
      </c>
      <c r="L5" s="1">
        <v>6.3</v>
      </c>
      <c r="M5" s="1">
        <v>0.8</v>
      </c>
    </row>
    <row r="6" spans="1:13" x14ac:dyDescent="0.25">
      <c r="A6">
        <v>55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71</v>
      </c>
      <c r="H6" s="1" t="s">
        <v>0</v>
      </c>
      <c r="I6" s="1" t="s">
        <v>0</v>
      </c>
      <c r="J6" s="1">
        <v>12.6</v>
      </c>
      <c r="K6" s="1" t="s">
        <v>0</v>
      </c>
      <c r="L6" s="1" t="s">
        <v>0</v>
      </c>
      <c r="M6" s="1">
        <v>0.48</v>
      </c>
    </row>
    <row r="7" spans="1:13" x14ac:dyDescent="0.25">
      <c r="A7">
        <v>56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52</v>
      </c>
      <c r="H7" s="1">
        <v>0</v>
      </c>
      <c r="I7" s="1">
        <v>33</v>
      </c>
      <c r="J7" s="1">
        <v>15.8</v>
      </c>
      <c r="K7" s="1">
        <v>0.5</v>
      </c>
      <c r="L7" s="1">
        <v>7.5</v>
      </c>
      <c r="M7" s="1">
        <v>0.77</v>
      </c>
    </row>
    <row r="8" spans="1:13" x14ac:dyDescent="0.25">
      <c r="A8">
        <v>57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61</v>
      </c>
      <c r="H8" s="1" t="s">
        <v>0</v>
      </c>
      <c r="I8" s="1">
        <v>50</v>
      </c>
      <c r="J8" s="1">
        <v>9.5</v>
      </c>
      <c r="K8" s="1">
        <v>1.5</v>
      </c>
      <c r="L8" s="1">
        <v>3.9</v>
      </c>
      <c r="M8" s="1">
        <v>2.69</v>
      </c>
    </row>
    <row r="9" spans="1:13" x14ac:dyDescent="0.25">
      <c r="A9">
        <v>58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65</v>
      </c>
      <c r="H9" s="1" t="s">
        <v>0</v>
      </c>
      <c r="I9" s="1" t="s">
        <v>0</v>
      </c>
      <c r="J9" s="1">
        <v>14.6</v>
      </c>
      <c r="K9" s="1">
        <v>1.3</v>
      </c>
      <c r="L9" s="1">
        <v>7.8</v>
      </c>
      <c r="M9" s="1">
        <v>0.83</v>
      </c>
    </row>
    <row r="10" spans="1:13" x14ac:dyDescent="0.25">
      <c r="A10">
        <v>59</v>
      </c>
      <c r="B10" s="1">
        <v>1</v>
      </c>
      <c r="C10" s="1">
        <v>0</v>
      </c>
      <c r="D10" s="1">
        <v>0</v>
      </c>
      <c r="E10" s="1">
        <v>0</v>
      </c>
      <c r="F10" s="1" t="s">
        <v>0</v>
      </c>
      <c r="G10" s="1">
        <v>87</v>
      </c>
      <c r="H10" s="1">
        <v>100</v>
      </c>
      <c r="I10" s="1">
        <v>50</v>
      </c>
      <c r="J10" s="1">
        <v>12.6</v>
      </c>
      <c r="K10" s="1">
        <v>0.8</v>
      </c>
      <c r="L10" s="1">
        <v>6.9</v>
      </c>
      <c r="M10" s="1">
        <v>1.9</v>
      </c>
    </row>
    <row r="11" spans="1:13" x14ac:dyDescent="0.25">
      <c r="A11">
        <v>60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71</v>
      </c>
      <c r="H11" s="1" t="s">
        <v>0</v>
      </c>
      <c r="I11" s="1">
        <v>0</v>
      </c>
      <c r="J11" s="1">
        <v>9.1</v>
      </c>
      <c r="K11" s="1" t="s">
        <v>0</v>
      </c>
      <c r="L11" s="1">
        <v>5.5</v>
      </c>
      <c r="M11" s="1">
        <v>1.18</v>
      </c>
    </row>
    <row r="12" spans="1:13" x14ac:dyDescent="0.25">
      <c r="A12">
        <v>61</v>
      </c>
      <c r="B12" s="1">
        <v>1</v>
      </c>
      <c r="C12" s="1">
        <v>0</v>
      </c>
      <c r="D12" s="1">
        <v>0</v>
      </c>
      <c r="E12" s="1" t="s">
        <v>0</v>
      </c>
      <c r="F12" s="1">
        <v>0</v>
      </c>
      <c r="G12" s="1">
        <v>58</v>
      </c>
      <c r="H12" s="1" t="s">
        <v>0</v>
      </c>
      <c r="I12" s="1" t="s">
        <v>0</v>
      </c>
      <c r="J12" s="1">
        <v>14.1</v>
      </c>
      <c r="K12" s="1">
        <v>3.3</v>
      </c>
      <c r="L12" s="1">
        <v>6.8</v>
      </c>
      <c r="M12" s="1">
        <v>0.67</v>
      </c>
    </row>
    <row r="13" spans="1:13" x14ac:dyDescent="0.25">
      <c r="A13">
        <v>62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73</v>
      </c>
      <c r="H13" s="1" t="s">
        <v>0</v>
      </c>
      <c r="I13" s="1" t="s">
        <v>0</v>
      </c>
      <c r="J13" s="1">
        <v>13.1</v>
      </c>
      <c r="K13" s="1">
        <v>0.8</v>
      </c>
      <c r="L13" s="1">
        <v>6.3</v>
      </c>
      <c r="M13" s="1">
        <v>0.86</v>
      </c>
    </row>
    <row r="14" spans="1:13" x14ac:dyDescent="0.25">
      <c r="A14">
        <v>63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73</v>
      </c>
      <c r="H14" s="1" t="s">
        <v>0</v>
      </c>
      <c r="I14" s="1">
        <v>0</v>
      </c>
      <c r="J14" s="1">
        <v>13</v>
      </c>
      <c r="K14" s="1">
        <v>9.5</v>
      </c>
      <c r="L14" s="1">
        <v>6.1</v>
      </c>
      <c r="M14" s="1">
        <v>1.2</v>
      </c>
    </row>
    <row r="15" spans="1:13" x14ac:dyDescent="0.25">
      <c r="A15">
        <v>64</v>
      </c>
      <c r="B15" s="1">
        <v>1</v>
      </c>
      <c r="C15" s="1">
        <v>0</v>
      </c>
      <c r="D15" s="1">
        <v>0</v>
      </c>
      <c r="E15" s="1">
        <v>0</v>
      </c>
      <c r="F15" s="1" t="s">
        <v>0</v>
      </c>
      <c r="G15" s="1">
        <v>93</v>
      </c>
      <c r="H15" s="1" t="s">
        <v>0</v>
      </c>
      <c r="I15" s="1">
        <v>0</v>
      </c>
      <c r="J15" s="1">
        <v>12</v>
      </c>
      <c r="K15" s="1">
        <v>3.5</v>
      </c>
      <c r="L15" s="1">
        <v>5.7</v>
      </c>
      <c r="M15" s="1">
        <v>2.19</v>
      </c>
    </row>
    <row r="16" spans="1:13" x14ac:dyDescent="0.25">
      <c r="A16">
        <v>65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64</v>
      </c>
      <c r="H16" s="1">
        <v>70</v>
      </c>
      <c r="I16" s="1" t="s">
        <v>0</v>
      </c>
      <c r="J16" s="1">
        <v>13.9</v>
      </c>
      <c r="K16" s="1">
        <v>0.8</v>
      </c>
      <c r="L16" s="1">
        <v>5</v>
      </c>
      <c r="M16" s="1">
        <v>0.56000000000000005</v>
      </c>
    </row>
    <row r="17" spans="1:13" x14ac:dyDescent="0.25">
      <c r="A17">
        <v>66</v>
      </c>
      <c r="B17" s="1">
        <v>1</v>
      </c>
      <c r="C17" s="1" t="s">
        <v>0</v>
      </c>
      <c r="D17" s="1">
        <v>0</v>
      </c>
      <c r="E17" s="1">
        <v>0</v>
      </c>
      <c r="F17" s="1">
        <v>0</v>
      </c>
      <c r="G17" s="1">
        <v>64</v>
      </c>
      <c r="H17" s="1">
        <v>0</v>
      </c>
      <c r="I17" s="1">
        <v>50</v>
      </c>
      <c r="J17" s="1">
        <v>12.6</v>
      </c>
      <c r="K17" s="1">
        <v>1</v>
      </c>
      <c r="L17" s="1">
        <v>78</v>
      </c>
      <c r="M17" s="1">
        <v>1.01</v>
      </c>
    </row>
    <row r="18" spans="1:13" x14ac:dyDescent="0.25">
      <c r="A18">
        <v>67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67</v>
      </c>
      <c r="H18" s="1" t="s">
        <v>0</v>
      </c>
      <c r="I18" s="1">
        <v>0</v>
      </c>
      <c r="J18" s="1">
        <v>14.3</v>
      </c>
      <c r="K18" s="1">
        <v>1.2</v>
      </c>
      <c r="L18" s="1">
        <v>5.2</v>
      </c>
      <c r="M18" s="1">
        <v>2.82</v>
      </c>
    </row>
    <row r="19" spans="1:13" x14ac:dyDescent="0.25">
      <c r="A19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50</v>
      </c>
      <c r="H19" s="1">
        <v>80</v>
      </c>
      <c r="I19" s="1">
        <v>1</v>
      </c>
      <c r="J19" s="1">
        <v>14</v>
      </c>
      <c r="K19" s="1">
        <v>0.4</v>
      </c>
      <c r="L19" s="1">
        <v>8.6</v>
      </c>
      <c r="M19" s="1">
        <v>0.9</v>
      </c>
    </row>
    <row r="20" spans="1:13" x14ac:dyDescent="0.25">
      <c r="A20">
        <v>69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62</v>
      </c>
      <c r="H20" s="1" t="s">
        <v>0</v>
      </c>
      <c r="I20" s="1" t="s">
        <v>0</v>
      </c>
      <c r="J20" s="1">
        <v>12.1</v>
      </c>
      <c r="K20" s="1">
        <v>1.4</v>
      </c>
      <c r="L20" s="1">
        <v>4.3</v>
      </c>
      <c r="M20" s="1">
        <v>0.61</v>
      </c>
    </row>
    <row r="21" spans="1:13" x14ac:dyDescent="0.25">
      <c r="A21">
        <v>70</v>
      </c>
      <c r="B21" s="1">
        <v>1</v>
      </c>
      <c r="C21" s="1" t="s">
        <v>0</v>
      </c>
      <c r="D21" s="1">
        <v>0</v>
      </c>
      <c r="E21" s="1">
        <v>0</v>
      </c>
      <c r="F21" s="1">
        <v>0</v>
      </c>
      <c r="G21" s="1">
        <v>74</v>
      </c>
      <c r="H21" s="1">
        <v>200</v>
      </c>
      <c r="I21" s="1">
        <v>30</v>
      </c>
      <c r="J21" s="1">
        <v>14.9</v>
      </c>
      <c r="K21" s="1">
        <v>4.8</v>
      </c>
      <c r="L21" s="1">
        <v>7.2</v>
      </c>
      <c r="M21" s="1">
        <v>0.48</v>
      </c>
    </row>
    <row r="22" spans="1:13" x14ac:dyDescent="0.25">
      <c r="A22">
        <v>71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74</v>
      </c>
      <c r="H22" s="1">
        <v>100</v>
      </c>
      <c r="I22" s="1" t="s">
        <v>0</v>
      </c>
      <c r="J22" s="1">
        <v>15.3</v>
      </c>
      <c r="K22" s="1">
        <v>1.7</v>
      </c>
      <c r="L22" s="1">
        <v>7.3</v>
      </c>
      <c r="M22" s="1">
        <v>1.02</v>
      </c>
    </row>
    <row r="23" spans="1:13" x14ac:dyDescent="0.25">
      <c r="A23">
        <v>72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62</v>
      </c>
      <c r="H23" s="1">
        <v>0</v>
      </c>
      <c r="I23" s="1">
        <v>7.5</v>
      </c>
      <c r="J23" s="1">
        <v>16.2</v>
      </c>
      <c r="K23" s="1">
        <v>1.3</v>
      </c>
      <c r="L23" s="1">
        <v>7.7</v>
      </c>
      <c r="M23" s="1">
        <v>0.88</v>
      </c>
    </row>
    <row r="24" spans="1:13" x14ac:dyDescent="0.25">
      <c r="A24">
        <v>73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55</v>
      </c>
      <c r="H24" s="1">
        <v>100</v>
      </c>
      <c r="I24" s="1">
        <v>43</v>
      </c>
      <c r="J24" s="1">
        <v>14</v>
      </c>
      <c r="K24" s="1">
        <v>0.8</v>
      </c>
      <c r="L24" s="1">
        <v>8.4</v>
      </c>
      <c r="M24" s="1">
        <v>0.71</v>
      </c>
    </row>
    <row r="25" spans="1:13" x14ac:dyDescent="0.25">
      <c r="A25">
        <v>74</v>
      </c>
      <c r="B25" s="1">
        <v>1</v>
      </c>
      <c r="C25" s="1">
        <v>0</v>
      </c>
      <c r="D25" s="1">
        <v>1</v>
      </c>
      <c r="E25" s="1">
        <v>0</v>
      </c>
      <c r="F25" s="1">
        <v>0</v>
      </c>
      <c r="G25" s="1">
        <v>63</v>
      </c>
      <c r="H25" s="1" t="s">
        <v>0</v>
      </c>
      <c r="I25" s="1">
        <v>0</v>
      </c>
      <c r="J25" s="1">
        <v>14.6</v>
      </c>
      <c r="K25" s="1">
        <v>7.9</v>
      </c>
      <c r="L25" s="1">
        <v>7.7</v>
      </c>
      <c r="M25" s="1">
        <v>1.02</v>
      </c>
    </row>
    <row r="26" spans="1:13" x14ac:dyDescent="0.25">
      <c r="A26">
        <v>75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79</v>
      </c>
      <c r="H26" s="1">
        <v>180</v>
      </c>
      <c r="I26" s="1">
        <v>23</v>
      </c>
      <c r="J26" s="1">
        <v>14.9</v>
      </c>
      <c r="K26" s="1">
        <v>1.4</v>
      </c>
      <c r="L26" s="1">
        <v>8.1</v>
      </c>
      <c r="M26" s="1">
        <v>0.72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76</v>
      </c>
      <c r="B2" s="1">
        <v>1</v>
      </c>
      <c r="C2" s="1">
        <v>1</v>
      </c>
      <c r="D2" s="1">
        <v>0</v>
      </c>
      <c r="E2" s="1">
        <v>0</v>
      </c>
      <c r="F2" s="1" t="s">
        <v>0</v>
      </c>
      <c r="G2" s="1">
        <v>63</v>
      </c>
      <c r="H2" s="1">
        <v>0</v>
      </c>
      <c r="I2" s="1">
        <v>0</v>
      </c>
      <c r="J2" s="1">
        <v>10.199999999999999</v>
      </c>
      <c r="K2" s="1">
        <v>4.9000000000000004</v>
      </c>
      <c r="L2" s="1">
        <v>7.5</v>
      </c>
      <c r="M2" s="1">
        <v>0.78</v>
      </c>
    </row>
    <row r="3" spans="1:13" x14ac:dyDescent="0.25">
      <c r="A3">
        <v>77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74</v>
      </c>
      <c r="H3" s="1">
        <v>0</v>
      </c>
      <c r="I3" s="1">
        <v>0</v>
      </c>
      <c r="J3" s="1">
        <v>15.1</v>
      </c>
      <c r="K3" s="1">
        <v>0.5</v>
      </c>
      <c r="L3" s="1">
        <v>6.4</v>
      </c>
      <c r="M3" s="1">
        <v>1.5</v>
      </c>
    </row>
    <row r="4" spans="1:13" x14ac:dyDescent="0.25">
      <c r="A4">
        <v>78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73</v>
      </c>
      <c r="H4" s="1">
        <v>0</v>
      </c>
      <c r="I4" s="1" t="s">
        <v>0</v>
      </c>
      <c r="J4" s="1">
        <v>15.6</v>
      </c>
      <c r="K4" s="1">
        <v>2.4</v>
      </c>
      <c r="L4" s="1">
        <v>7.2</v>
      </c>
      <c r="M4" s="1">
        <v>0.69</v>
      </c>
    </row>
    <row r="5" spans="1:13" x14ac:dyDescent="0.25">
      <c r="A5">
        <v>79</v>
      </c>
      <c r="B5" s="1">
        <v>1</v>
      </c>
      <c r="C5" s="1">
        <v>0</v>
      </c>
      <c r="D5" s="1">
        <v>0</v>
      </c>
      <c r="E5" s="1" t="s">
        <v>0</v>
      </c>
      <c r="F5" s="1">
        <v>0</v>
      </c>
      <c r="G5" s="1">
        <v>76</v>
      </c>
      <c r="H5" s="1" t="s">
        <v>0</v>
      </c>
      <c r="I5" s="1">
        <v>0</v>
      </c>
      <c r="J5" s="1">
        <v>12.3</v>
      </c>
      <c r="K5" s="1">
        <v>2.8</v>
      </c>
      <c r="L5" s="1">
        <v>6.2</v>
      </c>
      <c r="M5" s="1">
        <v>0.77</v>
      </c>
    </row>
    <row r="6" spans="1:13" x14ac:dyDescent="0.25">
      <c r="A6">
        <v>80</v>
      </c>
      <c r="B6" s="1">
        <v>0</v>
      </c>
      <c r="C6" s="1">
        <v>0</v>
      </c>
      <c r="D6" s="1">
        <v>1</v>
      </c>
      <c r="E6" s="1">
        <v>0</v>
      </c>
      <c r="F6" s="1" t="s">
        <v>0</v>
      </c>
      <c r="G6" s="1">
        <v>75</v>
      </c>
      <c r="H6" s="1">
        <v>0</v>
      </c>
      <c r="I6" s="1">
        <v>0</v>
      </c>
      <c r="J6" s="1">
        <v>14.9</v>
      </c>
      <c r="K6" s="1">
        <v>0.6</v>
      </c>
      <c r="L6" s="1">
        <v>5.4</v>
      </c>
      <c r="M6" s="1">
        <v>0.7</v>
      </c>
    </row>
    <row r="7" spans="1:13" x14ac:dyDescent="0.25">
      <c r="A7">
        <v>81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55</v>
      </c>
      <c r="H7" s="1">
        <v>100</v>
      </c>
      <c r="I7" s="1" t="s">
        <v>0</v>
      </c>
      <c r="J7" s="1">
        <v>11.3</v>
      </c>
      <c r="K7" s="1">
        <v>8.6</v>
      </c>
      <c r="L7" s="1">
        <v>6.5</v>
      </c>
      <c r="M7" s="1">
        <v>1</v>
      </c>
    </row>
    <row r="8" spans="1:13" x14ac:dyDescent="0.25">
      <c r="A8">
        <v>82</v>
      </c>
      <c r="B8" s="1">
        <v>0</v>
      </c>
      <c r="C8" s="1">
        <v>0</v>
      </c>
      <c r="D8" s="1">
        <v>0</v>
      </c>
      <c r="E8" s="1">
        <v>0</v>
      </c>
      <c r="F8" s="1" t="s">
        <v>0</v>
      </c>
      <c r="G8" s="1">
        <v>46</v>
      </c>
      <c r="H8" s="1">
        <v>0</v>
      </c>
      <c r="I8" s="1">
        <v>0</v>
      </c>
      <c r="J8" s="1">
        <v>14.2</v>
      </c>
      <c r="K8" s="1">
        <v>0.32</v>
      </c>
      <c r="L8" s="1">
        <v>5.5</v>
      </c>
      <c r="M8" s="1">
        <v>0.7</v>
      </c>
    </row>
    <row r="9" spans="1:13" x14ac:dyDescent="0.25">
      <c r="A9">
        <v>83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71</v>
      </c>
      <c r="H9" s="1">
        <v>0</v>
      </c>
      <c r="I9" s="1">
        <v>0</v>
      </c>
      <c r="J9" s="1">
        <v>13.3</v>
      </c>
      <c r="K9" s="1">
        <v>0.6</v>
      </c>
      <c r="L9" s="1">
        <v>6.8</v>
      </c>
      <c r="M9" s="1">
        <v>0.82</v>
      </c>
    </row>
    <row r="10" spans="1:13" x14ac:dyDescent="0.25">
      <c r="A10">
        <v>84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>
        <v>40</v>
      </c>
      <c r="J10" s="1">
        <v>15.4</v>
      </c>
      <c r="K10" s="1">
        <v>1.3</v>
      </c>
      <c r="L10" s="1">
        <v>7.4</v>
      </c>
      <c r="M10" s="1">
        <v>1.1000000000000001</v>
      </c>
    </row>
    <row r="11" spans="1:13" x14ac:dyDescent="0.25">
      <c r="A11">
        <v>85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78</v>
      </c>
      <c r="H11" s="1">
        <v>0</v>
      </c>
      <c r="I11" s="1">
        <v>0</v>
      </c>
      <c r="J11" s="1">
        <v>13.2</v>
      </c>
      <c r="K11" s="1">
        <v>0.8</v>
      </c>
      <c r="L11" s="1">
        <v>7.2</v>
      </c>
      <c r="M11" s="1">
        <v>0.85</v>
      </c>
    </row>
    <row r="12" spans="1:13" x14ac:dyDescent="0.25">
      <c r="A12">
        <v>86</v>
      </c>
      <c r="B12" s="1">
        <v>0</v>
      </c>
      <c r="C12" s="1" t="s">
        <v>0</v>
      </c>
      <c r="D12" s="1" t="s">
        <v>0</v>
      </c>
      <c r="E12" s="1">
        <v>0</v>
      </c>
      <c r="F12" s="1">
        <v>0</v>
      </c>
      <c r="G12" s="1">
        <v>55</v>
      </c>
      <c r="H12" s="1">
        <v>0</v>
      </c>
      <c r="I12" s="1" t="s">
        <v>0</v>
      </c>
      <c r="J12" s="1">
        <v>13.6</v>
      </c>
      <c r="K12" s="1">
        <v>0.9</v>
      </c>
      <c r="L12" s="1">
        <v>7.8</v>
      </c>
      <c r="M12" s="1">
        <v>0.78</v>
      </c>
    </row>
    <row r="13" spans="1:13" x14ac:dyDescent="0.25">
      <c r="A13">
        <v>87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76</v>
      </c>
      <c r="H13" s="1" t="s">
        <v>0</v>
      </c>
      <c r="I13" s="1">
        <v>12</v>
      </c>
      <c r="J13" s="1">
        <v>14.7</v>
      </c>
      <c r="K13" s="1">
        <v>0.5</v>
      </c>
      <c r="L13" s="1">
        <v>7.4</v>
      </c>
      <c r="M13" s="1">
        <v>0.9</v>
      </c>
    </row>
    <row r="14" spans="1:13" x14ac:dyDescent="0.25">
      <c r="A14">
        <v>88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67</v>
      </c>
      <c r="H14" s="1">
        <v>70</v>
      </c>
      <c r="I14" s="1">
        <v>0</v>
      </c>
      <c r="J14" s="1">
        <v>16</v>
      </c>
      <c r="K14" s="1">
        <v>1.4</v>
      </c>
      <c r="L14" s="1">
        <v>7.2</v>
      </c>
      <c r="M14" s="1">
        <v>0.9</v>
      </c>
    </row>
    <row r="15" spans="1:13" x14ac:dyDescent="0.25">
      <c r="A15">
        <v>89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67</v>
      </c>
      <c r="H15" s="1" t="s">
        <v>0</v>
      </c>
      <c r="I15" s="1">
        <v>40</v>
      </c>
      <c r="J15" s="1">
        <v>11.2</v>
      </c>
      <c r="K15" s="1">
        <v>3.7</v>
      </c>
      <c r="L15" s="1">
        <v>7.6</v>
      </c>
      <c r="M15" s="1">
        <v>0.52</v>
      </c>
    </row>
    <row r="16" spans="1:13" x14ac:dyDescent="0.25">
      <c r="A16">
        <v>90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51</v>
      </c>
      <c r="H16" s="1" t="s">
        <v>0</v>
      </c>
      <c r="I16" s="1">
        <v>37</v>
      </c>
      <c r="J16" s="1">
        <v>14.9</v>
      </c>
      <c r="K16" s="1">
        <v>1.5</v>
      </c>
      <c r="L16" s="1">
        <v>6.4</v>
      </c>
      <c r="M16" s="1">
        <v>1</v>
      </c>
    </row>
    <row r="17" spans="1:13" x14ac:dyDescent="0.25">
      <c r="A17">
        <v>91</v>
      </c>
      <c r="B17" s="1">
        <v>1</v>
      </c>
      <c r="C17" s="1">
        <v>0</v>
      </c>
      <c r="D17" s="1" t="s">
        <v>0</v>
      </c>
      <c r="E17" s="1" t="s">
        <v>0</v>
      </c>
      <c r="F17" s="1">
        <v>0</v>
      </c>
      <c r="G17" s="1">
        <v>80</v>
      </c>
      <c r="H17" s="1" t="s">
        <v>0</v>
      </c>
      <c r="I17" s="1" t="s">
        <v>0</v>
      </c>
      <c r="J17" s="1">
        <v>9.1999999999999993</v>
      </c>
      <c r="K17" s="1">
        <v>0.76</v>
      </c>
      <c r="L17" s="1" t="s">
        <v>0</v>
      </c>
      <c r="M17" s="1">
        <v>1.1000000000000001</v>
      </c>
    </row>
    <row r="18" spans="1:13" x14ac:dyDescent="0.25">
      <c r="A18">
        <v>92</v>
      </c>
      <c r="B18" s="1">
        <v>1</v>
      </c>
      <c r="C18" s="1" t="s">
        <v>0</v>
      </c>
      <c r="D18" s="1">
        <v>1</v>
      </c>
      <c r="E18" s="1" t="s">
        <v>0</v>
      </c>
      <c r="F18" s="1">
        <v>0</v>
      </c>
      <c r="G18" s="1">
        <v>75</v>
      </c>
      <c r="H18" s="1" t="s">
        <v>0</v>
      </c>
      <c r="I18" s="1" t="s">
        <v>0</v>
      </c>
      <c r="J18" s="1">
        <v>11.1</v>
      </c>
      <c r="K18" s="1">
        <v>2.6</v>
      </c>
      <c r="L18" s="1">
        <v>7.1</v>
      </c>
      <c r="M18" s="1">
        <v>0.79</v>
      </c>
    </row>
    <row r="19" spans="1:13" x14ac:dyDescent="0.25">
      <c r="A19">
        <v>93</v>
      </c>
      <c r="B19" s="1">
        <v>0</v>
      </c>
      <c r="C19" s="1" t="s">
        <v>0</v>
      </c>
      <c r="D19" s="1">
        <v>0</v>
      </c>
      <c r="E19" s="1">
        <v>0</v>
      </c>
      <c r="F19" s="1">
        <v>0</v>
      </c>
      <c r="G19" s="1">
        <v>81</v>
      </c>
      <c r="H19" s="1">
        <v>0</v>
      </c>
      <c r="I19" s="1">
        <v>0</v>
      </c>
      <c r="J19" s="1">
        <v>13.3</v>
      </c>
      <c r="K19" s="1">
        <v>1.2</v>
      </c>
      <c r="L19" s="1">
        <v>7.6</v>
      </c>
      <c r="M19" s="1">
        <v>0.53</v>
      </c>
    </row>
    <row r="20" spans="1:13" x14ac:dyDescent="0.25">
      <c r="A20">
        <v>94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25</v>
      </c>
      <c r="H20" s="1">
        <v>0</v>
      </c>
      <c r="I20" s="1">
        <v>0</v>
      </c>
      <c r="J20" s="1" t="s">
        <v>0</v>
      </c>
      <c r="K20" s="1" t="s">
        <v>0</v>
      </c>
      <c r="L20" s="1" t="s">
        <v>0</v>
      </c>
      <c r="M20" s="1" t="s">
        <v>0</v>
      </c>
    </row>
    <row r="21" spans="1:13" x14ac:dyDescent="0.25">
      <c r="A21">
        <v>95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36</v>
      </c>
      <c r="H21" s="1">
        <v>0</v>
      </c>
      <c r="I21" s="1">
        <v>0</v>
      </c>
      <c r="J21" s="1">
        <v>16.100000000000001</v>
      </c>
      <c r="K21" s="1">
        <v>0.7</v>
      </c>
      <c r="L21" s="1">
        <v>7.3</v>
      </c>
      <c r="M21" s="1">
        <v>1</v>
      </c>
    </row>
    <row r="22" spans="1:13" x14ac:dyDescent="0.25">
      <c r="A22">
        <v>96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69</v>
      </c>
      <c r="H22" s="1" t="s">
        <v>0</v>
      </c>
      <c r="I22" s="1" t="s">
        <v>0</v>
      </c>
      <c r="J22" s="1">
        <v>13.5</v>
      </c>
      <c r="K22" s="1">
        <v>1</v>
      </c>
      <c r="L22" s="1">
        <v>7.6</v>
      </c>
      <c r="M22" s="1">
        <v>0.8</v>
      </c>
    </row>
    <row r="23" spans="1:13" x14ac:dyDescent="0.25">
      <c r="A23">
        <v>97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47</v>
      </c>
      <c r="H23" s="1">
        <v>250</v>
      </c>
      <c r="I23" s="1">
        <v>18</v>
      </c>
      <c r="J23" s="1">
        <v>11.1</v>
      </c>
      <c r="K23" s="1">
        <v>1</v>
      </c>
      <c r="L23" s="1">
        <v>7</v>
      </c>
      <c r="M23" s="1">
        <v>0.96</v>
      </c>
    </row>
    <row r="24" spans="1:13" x14ac:dyDescent="0.25">
      <c r="A24">
        <v>98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36</v>
      </c>
      <c r="H24" s="1">
        <v>0</v>
      </c>
      <c r="I24" s="1">
        <v>0</v>
      </c>
      <c r="J24" s="1">
        <v>11.7</v>
      </c>
      <c r="K24" s="1">
        <v>3</v>
      </c>
      <c r="L24" s="1">
        <v>6.4</v>
      </c>
      <c r="M24" s="1">
        <v>0.64</v>
      </c>
    </row>
    <row r="25" spans="1:13" x14ac:dyDescent="0.25">
      <c r="A25">
        <v>99</v>
      </c>
      <c r="B25" s="1">
        <v>1</v>
      </c>
      <c r="C25" s="1" t="s">
        <v>0</v>
      </c>
      <c r="D25" s="1">
        <v>0</v>
      </c>
      <c r="E25" s="1">
        <v>0</v>
      </c>
      <c r="F25" s="1">
        <v>0</v>
      </c>
      <c r="G25" s="1">
        <v>62</v>
      </c>
      <c r="H25" s="1" t="s">
        <v>0</v>
      </c>
      <c r="I25" s="1">
        <v>20</v>
      </c>
      <c r="J25" s="1">
        <v>14.7</v>
      </c>
      <c r="K25" s="1">
        <v>1.3</v>
      </c>
      <c r="L25" s="1">
        <v>7.3</v>
      </c>
      <c r="M25" s="1">
        <v>0.76</v>
      </c>
    </row>
    <row r="26" spans="1:13" x14ac:dyDescent="0.25">
      <c r="A26">
        <v>100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71</v>
      </c>
      <c r="H26" s="1">
        <v>0</v>
      </c>
      <c r="I26" s="1" t="s">
        <v>0</v>
      </c>
      <c r="J26" s="1">
        <v>8.1999999999999993</v>
      </c>
      <c r="K26" s="1">
        <v>0.3</v>
      </c>
      <c r="L26" s="1">
        <v>6.8</v>
      </c>
      <c r="M26" s="1">
        <v>1.49</v>
      </c>
    </row>
  </sheetData>
  <autoFilter ref="A1:M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Descrição</vt:lpstr>
      <vt:lpstr>Grupo1</vt:lpstr>
      <vt:lpstr>Grupo2</vt:lpstr>
      <vt:lpstr>Grupo3</vt:lpstr>
      <vt:lpstr>Grupo4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Dourado, Rafaela</dc:creator>
  <cp:lastModifiedBy>Adriano de Almeida Maia</cp:lastModifiedBy>
  <dcterms:created xsi:type="dcterms:W3CDTF">2018-08-15T18:36:32Z</dcterms:created>
  <dcterms:modified xsi:type="dcterms:W3CDTF">2019-09-19T01:05:19Z</dcterms:modified>
</cp:coreProperties>
</file>