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felipeclau\Documents\OPE\OPE_Imapcta\Bases_Ancine\"/>
    </mc:Choice>
  </mc:AlternateContent>
  <xr:revisionPtr revIDLastSave="0" documentId="13_ncr:1_{7E1FD626-8567-4ECC-9C43-65B1E258C6FD}" xr6:coauthVersionLast="45" xr6:coauthVersionMax="45" xr10:uidLastSave="{00000000-0000-0000-0000-000000000000}"/>
  <bookViews>
    <workbookView xWindow="-108" yWindow="-108" windowWidth="23256" windowHeight="12576" activeTab="2" xr2:uid="{84490A12-2BFE-4C89-8F65-182F08900063}"/>
  </bookViews>
  <sheets>
    <sheet name="2201" sheetId="2" r:id="rId1"/>
    <sheet name="cópia 2201" sheetId="3" r:id="rId2"/>
    <sheet name="F_Cinema" sheetId="6" r:id="rId3"/>
    <sheet name="D_TipoDistribuição" sheetId="8" r:id="rId4"/>
    <sheet name="D_TipoFilme" sheetId="7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2" hidden="1">F_Cinema!$A$3:$G$63</definedName>
    <definedName name="apresentação">[1]Plan3!$A$1:$IV$65536</definedName>
    <definedName name="ativos" localSheetId="0">#REF!</definedName>
    <definedName name="ativos" localSheetId="1">#REF!</definedName>
    <definedName name="ativos">#REF!</definedName>
    <definedName name="base">[2]Plan3!$A$1:$IV$65536</definedName>
    <definedName name="base1">[2]Plan3!$A$1:$IV$65536</definedName>
    <definedName name="cal_estr">[3]Plan1!$A$1:$N$349</definedName>
    <definedName name="estreia" localSheetId="0">#REF!</definedName>
    <definedName name="estreia" localSheetId="1">#REF!</definedName>
    <definedName name="estreia">#REF!</definedName>
    <definedName name="filmeb" localSheetId="0">#REF!</definedName>
    <definedName name="filmeb" localSheetId="1">#REF!</definedName>
    <definedName name="filmeb">#REF!</definedName>
    <definedName name="moni" localSheetId="0">#REF!</definedName>
    <definedName name="moni" localSheetId="1">#REF!</definedName>
    <definedName name="moni">#REF!</definedName>
    <definedName name="nacional" localSheetId="0">#REF!</definedName>
    <definedName name="nacional" localSheetId="1">#REF!</definedName>
    <definedName name="nacional">#REF!</definedName>
    <definedName name="operadoras" localSheetId="0">'[4]TV10 - canais por distribuidora'!#REF!</definedName>
    <definedName name="operadoras" localSheetId="1">'[4]TV10 - canais por distribuidora'!#REF!</definedName>
    <definedName name="operadoras">'[4]TV10 - canais por distribuidora'!#REF!</definedName>
    <definedName name="outra" localSheetId="0">#REF!</definedName>
    <definedName name="outra" localSheetId="1">#REF!</definedName>
    <definedName name="outra">#REF!</definedName>
    <definedName name="Print_Area" localSheetId="0">'2201'!$A$1:$K$51</definedName>
    <definedName name="Print_Area" localSheetId="1">'cópia 2201'!$A$1:$K$52</definedName>
    <definedName name="tb" localSheetId="0">#REF!</definedName>
    <definedName name="tb" localSheetId="1">#REF!</definedName>
    <definedName name="tb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6" l="1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4" i="6"/>
</calcChain>
</file>

<file path=xl/sharedStrings.xml><?xml version="1.0" encoding="utf-8"?>
<sst xmlns="http://schemas.openxmlformats.org/spreadsheetml/2006/main" count="229" uniqueCount="35">
  <si>
    <t>Público Total</t>
  </si>
  <si>
    <t>Distribuidoras Internacionais</t>
  </si>
  <si>
    <t>Distribuidoras Nacionais</t>
  </si>
  <si>
    <t>Codistribuição Internacionais - Nacionais</t>
  </si>
  <si>
    <t>Renda Total (R$)</t>
  </si>
  <si>
    <t>Lançamentos Totais</t>
  </si>
  <si>
    <t>Público - Filmes Brasileiros</t>
  </si>
  <si>
    <t>Renda - Filmes Brasileiros (R$)</t>
  </si>
  <si>
    <t>Lançamentos Brasileiros</t>
  </si>
  <si>
    <t>Público - Filmes Estrangeiros</t>
  </si>
  <si>
    <t>Renda - Filmes Estrangeiros (R$)</t>
  </si>
  <si>
    <t>Lançamentos Estrangeiros</t>
  </si>
  <si>
    <t>Fonte:</t>
  </si>
  <si>
    <t>2009 a 2015: ANCINE / SADIS (Sistema de Acompanhamento da Distribuição em Salas de Exibição) - Dados compilados em 22/12/2017.</t>
  </si>
  <si>
    <t>Notas:</t>
  </si>
  <si>
    <t>2016 e 2017: ANCINE / SADIS (Sistema de Acompanhamento da Distribuição em Salas de Exibição) - Dados compilados em 02/04/2018.</t>
  </si>
  <si>
    <t>Público, Renda e Número de Lançamentos por Tipo de Distribuidora 2009 a 2018</t>
  </si>
  <si>
    <t>2018: ANCINE / SADIS (Sistema de Acompanhamento da Distribuição em Salas de Exibição) - Dados compilados em 22/02/2019.</t>
  </si>
  <si>
    <t>Elaboração: Coordenação de Edição e Publicação de Conteúdo - CEC/SAM/ANCINE. Publicado em 03/07/2019.</t>
  </si>
  <si>
    <t>"1. Foram consideradas distribuidoras internacionais as empresas brasileiras subsidiárias dos grandes estúdios de produção e distribuição dos Estados Unidos da América (EUA): Paramount, Universal, Disney, Sony, Fox e Warner. Todas as demais foram definidas como empresas nacionais de distribuição. As parcerias de distribuição entre distribuidoras internacionais e distribuidoras nacionais foram classificadas como Codistribuição Internacional-Nacional."</t>
  </si>
  <si>
    <t>"2. O ano corresponde aos seguintes períodos: 2017: 05/01/2017 a 03/01/2018; 2016: 07/01/2016 a 04/01/2017; 2015: 01/01/2015 a 06/01/2016; 2014: 03/01/2014 a 31/12/2014; 2013: 04/01/2013 a 02/01/2014; 2012: 06/01/2012 a 03/01/2013; 2011: 31/12/2010 a 05/01/2012; 2010: 01/01/2010 a 30/12/2010 e 2009: 02/01/2009 a 31/12/2009."</t>
  </si>
  <si>
    <t>"3. Os valores de renda disponíveis nesse arquivo são valores correntes do ano de referência."</t>
  </si>
  <si>
    <t>Ano</t>
  </si>
  <si>
    <t>Codistribuição</t>
  </si>
  <si>
    <t>Publico</t>
  </si>
  <si>
    <t>Tipo de Distruição</t>
  </si>
  <si>
    <t>Renda</t>
  </si>
  <si>
    <t>Tipo Filme</t>
  </si>
  <si>
    <t>Internacional</t>
  </si>
  <si>
    <t>Brasileiro</t>
  </si>
  <si>
    <t>Nacional</t>
  </si>
  <si>
    <t>Estrangeiro</t>
  </si>
  <si>
    <t>Lançamentos</t>
  </si>
  <si>
    <t>sk_TipoDistribuição</t>
  </si>
  <si>
    <t>sk_TipoFilme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</si>
</sst>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6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2"/>
      <color rgb="FF000000"/>
      <name val="Segoe UI"/>
      <family val="2"/>
    </font>
    <font>
      <sz val="11"/>
      <color theme="1"/>
      <name val="Segoe UI"/>
      <family val="2"/>
    </font>
    <font>
      <b/>
      <sz val="10"/>
      <color rgb="FF000000"/>
      <name val="Segoe UI"/>
      <family val="2"/>
    </font>
    <font>
      <sz val="10"/>
      <color rgb="FF000000"/>
      <name val="Segoe UI"/>
      <family val="2"/>
    </font>
    <font>
      <sz val="9"/>
      <color theme="1"/>
      <name val="Segoe UI"/>
      <family val="2"/>
    </font>
    <font>
      <sz val="10"/>
      <name val="Arial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color theme="1"/>
      <name val="Segoe UI"/>
      <family val="2"/>
    </font>
    <font>
      <sz val="9"/>
      <name val="Segoe UI"/>
      <family val="2"/>
    </font>
    <font>
      <sz val="10"/>
      <name val="Segoe UI"/>
      <family val="2"/>
    </font>
    <font>
      <sz val="8"/>
      <color rgb="FFFF0000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8" fillId="0" borderId="0"/>
    <xf numFmtId="0" fontId="1" fillId="0" borderId="0"/>
    <xf numFmtId="0" fontId="8" fillId="0" borderId="0"/>
    <xf numFmtId="43" fontId="1" fillId="0" borderId="0" applyFont="0" applyFill="0" applyBorder="0" applyAlignment="0" applyProtection="0"/>
  </cellStyleXfs>
  <cellXfs count="91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4" fillId="0" borderId="0" xfId="0" applyFont="1" applyFill="1"/>
    <xf numFmtId="3" fontId="5" fillId="0" borderId="2" xfId="0" applyNumberFormat="1" applyFont="1" applyFill="1" applyBorder="1" applyAlignment="1">
      <alignment horizontal="right" vertical="center"/>
    </xf>
    <xf numFmtId="3" fontId="6" fillId="0" borderId="2" xfId="0" applyNumberFormat="1" applyFont="1" applyFill="1" applyBorder="1" applyAlignment="1">
      <alignment horizontal="right" vertical="center"/>
    </xf>
    <xf numFmtId="164" fontId="4" fillId="0" borderId="0" xfId="0" applyNumberFormat="1" applyFont="1"/>
    <xf numFmtId="0" fontId="7" fillId="0" borderId="0" xfId="0" applyFont="1" applyFill="1" applyBorder="1" applyAlignment="1">
      <alignment vertical="center"/>
    </xf>
    <xf numFmtId="164" fontId="7" fillId="0" borderId="0" xfId="0" applyNumberFormat="1" applyFont="1" applyBorder="1" applyAlignment="1">
      <alignment vertical="center"/>
    </xf>
    <xf numFmtId="0" fontId="9" fillId="0" borderId="0" xfId="3" applyFont="1" applyFill="1" applyBorder="1" applyAlignment="1">
      <alignment horizontal="left" vertical="center"/>
    </xf>
    <xf numFmtId="14" fontId="9" fillId="0" borderId="0" xfId="3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/>
    </xf>
    <xf numFmtId="0" fontId="9" fillId="0" borderId="0" xfId="3" applyFont="1" applyAlignment="1">
      <alignment horizontal="left" vertical="center"/>
    </xf>
    <xf numFmtId="0" fontId="10" fillId="0" borderId="0" xfId="0" applyFont="1"/>
    <xf numFmtId="0" fontId="9" fillId="0" borderId="0" xfId="1" applyFont="1" applyAlignment="1">
      <alignment vertical="center"/>
    </xf>
    <xf numFmtId="0" fontId="9" fillId="0" borderId="0" xfId="3" applyFont="1" applyFill="1" applyAlignment="1">
      <alignment vertical="center" wrapText="1"/>
    </xf>
    <xf numFmtId="0" fontId="9" fillId="0" borderId="0" xfId="3" applyFont="1" applyFill="1" applyAlignment="1">
      <alignment horizontal="left" vertical="center" wrapText="1"/>
    </xf>
    <xf numFmtId="0" fontId="9" fillId="0" borderId="0" xfId="3" applyFont="1" applyFill="1" applyAlignment="1">
      <alignment horizontal="center" vertical="center" wrapText="1"/>
    </xf>
    <xf numFmtId="4" fontId="9" fillId="0" borderId="0" xfId="3" applyNumberFormat="1" applyFont="1" applyFill="1" applyAlignment="1">
      <alignment horizontal="center" vertical="center" wrapText="1"/>
    </xf>
    <xf numFmtId="0" fontId="9" fillId="0" borderId="0" xfId="3" applyFont="1" applyBorder="1" applyAlignment="1">
      <alignment horizontal="left" vertical="center"/>
    </xf>
    <xf numFmtId="0" fontId="9" fillId="0" borderId="0" xfId="3" applyFont="1" applyFill="1" applyAlignment="1">
      <alignment horizontal="left" wrapText="1"/>
    </xf>
    <xf numFmtId="3" fontId="9" fillId="0" borderId="0" xfId="3" applyNumberFormat="1" applyFont="1" applyFill="1" applyAlignment="1">
      <alignment horizontal="center" vertical="center" wrapText="1"/>
    </xf>
    <xf numFmtId="3" fontId="9" fillId="0" borderId="0" xfId="3" applyNumberFormat="1" applyFont="1" applyFill="1" applyAlignment="1">
      <alignment horizontal="center" vertical="center"/>
    </xf>
    <xf numFmtId="4" fontId="9" fillId="0" borderId="0" xfId="3" applyNumberFormat="1" applyFont="1" applyFill="1" applyAlignment="1">
      <alignment vertical="center"/>
    </xf>
    <xf numFmtId="4" fontId="9" fillId="0" borderId="0" xfId="3" applyNumberFormat="1" applyFont="1" applyFill="1" applyBorder="1" applyAlignment="1">
      <alignment vertical="center"/>
    </xf>
    <xf numFmtId="0" fontId="10" fillId="0" borderId="0" xfId="0" applyFont="1" applyFill="1"/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vertical="center"/>
    </xf>
    <xf numFmtId="0" fontId="9" fillId="0" borderId="0" xfId="0" applyFont="1" applyFill="1"/>
    <xf numFmtId="0" fontId="10" fillId="0" borderId="0" xfId="0" applyFont="1" applyAlignment="1">
      <alignment vertical="center" wrapText="1"/>
    </xf>
    <xf numFmtId="0" fontId="2" fillId="0" borderId="0" xfId="0" applyFont="1" applyFill="1" applyBorder="1" applyAlignment="1">
      <alignment horizontal="left" vertical="center"/>
    </xf>
    <xf numFmtId="3" fontId="5" fillId="0" borderId="1" xfId="0" applyNumberFormat="1" applyFont="1" applyFill="1" applyBorder="1" applyAlignment="1">
      <alignment horizontal="right" vertical="center"/>
    </xf>
    <xf numFmtId="3" fontId="6" fillId="0" borderId="5" xfId="0" applyNumberFormat="1" applyFont="1" applyFill="1" applyBorder="1" applyAlignment="1">
      <alignment horizontal="right" vertical="center"/>
    </xf>
    <xf numFmtId="3" fontId="6" fillId="0" borderId="1" xfId="0" applyNumberFormat="1" applyFont="1" applyFill="1" applyBorder="1" applyAlignment="1">
      <alignment horizontal="right" vertical="center"/>
    </xf>
    <xf numFmtId="0" fontId="6" fillId="0" borderId="5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left" vertical="center"/>
    </xf>
    <xf numFmtId="3" fontId="11" fillId="0" borderId="5" xfId="0" applyNumberFormat="1" applyFont="1" applyFill="1" applyBorder="1" applyAlignment="1">
      <alignment horizontal="right" vertical="center"/>
    </xf>
    <xf numFmtId="3" fontId="11" fillId="0" borderId="2" xfId="0" applyNumberFormat="1" applyFont="1" applyFill="1" applyBorder="1" applyAlignment="1">
      <alignment horizontal="right" vertical="center"/>
    </xf>
    <xf numFmtId="3" fontId="11" fillId="0" borderId="1" xfId="0" applyNumberFormat="1" applyFont="1" applyFill="1" applyBorder="1" applyAlignment="1">
      <alignment horizontal="right" vertical="center"/>
    </xf>
    <xf numFmtId="0" fontId="2" fillId="0" borderId="5" xfId="0" applyFont="1" applyFill="1" applyBorder="1" applyAlignment="1">
      <alignment horizontal="left" vertical="center"/>
    </xf>
    <xf numFmtId="3" fontId="2" fillId="0" borderId="5" xfId="0" applyNumberFormat="1" applyFont="1" applyFill="1" applyBorder="1" applyAlignment="1">
      <alignment horizontal="right" vertical="center"/>
    </xf>
    <xf numFmtId="3" fontId="2" fillId="0" borderId="2" xfId="0" applyNumberFormat="1" applyFont="1" applyFill="1" applyBorder="1" applyAlignment="1">
      <alignment horizontal="right" vertical="center"/>
    </xf>
    <xf numFmtId="3" fontId="2" fillId="0" borderId="1" xfId="0" applyNumberFormat="1" applyFont="1" applyFill="1" applyBorder="1" applyAlignment="1">
      <alignment horizontal="right" vertical="center"/>
    </xf>
    <xf numFmtId="4" fontId="11" fillId="0" borderId="5" xfId="0" applyNumberFormat="1" applyFont="1" applyFill="1" applyBorder="1" applyAlignment="1">
      <alignment horizontal="right" vertical="center"/>
    </xf>
    <xf numFmtId="4" fontId="11" fillId="0" borderId="2" xfId="0" applyNumberFormat="1" applyFont="1" applyFill="1" applyBorder="1" applyAlignment="1">
      <alignment horizontal="right" vertical="center"/>
    </xf>
    <xf numFmtId="4" fontId="11" fillId="0" borderId="1" xfId="0" applyNumberFormat="1" applyFont="1" applyFill="1" applyBorder="1" applyAlignment="1">
      <alignment horizontal="right" vertical="center"/>
    </xf>
    <xf numFmtId="4" fontId="2" fillId="0" borderId="5" xfId="0" applyNumberFormat="1" applyFont="1" applyFill="1" applyBorder="1" applyAlignment="1">
      <alignment horizontal="right" vertical="center"/>
    </xf>
    <xf numFmtId="4" fontId="2" fillId="0" borderId="2" xfId="0" applyNumberFormat="1" applyFont="1" applyFill="1" applyBorder="1" applyAlignment="1">
      <alignment horizontal="right" vertical="center"/>
    </xf>
    <xf numFmtId="4" fontId="2" fillId="0" borderId="1" xfId="0" applyNumberFormat="1" applyFont="1" applyFill="1" applyBorder="1" applyAlignment="1">
      <alignment horizontal="right" vertical="center"/>
    </xf>
    <xf numFmtId="0" fontId="2" fillId="0" borderId="6" xfId="0" applyFont="1" applyFill="1" applyBorder="1" applyAlignment="1">
      <alignment horizontal="left" vertical="center"/>
    </xf>
    <xf numFmtId="3" fontId="2" fillId="0" borderId="6" xfId="0" applyNumberFormat="1" applyFont="1" applyFill="1" applyBorder="1" applyAlignment="1">
      <alignment horizontal="right" vertical="center"/>
    </xf>
    <xf numFmtId="3" fontId="2" fillId="0" borderId="3" xfId="0" applyNumberFormat="1" applyFont="1" applyFill="1" applyBorder="1" applyAlignment="1">
      <alignment horizontal="right" vertical="center"/>
    </xf>
    <xf numFmtId="3" fontId="2" fillId="0" borderId="4" xfId="0" applyNumberFormat="1" applyFont="1" applyFill="1" applyBorder="1" applyAlignment="1">
      <alignment horizontal="right" vertical="center"/>
    </xf>
    <xf numFmtId="0" fontId="5" fillId="0" borderId="7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3" fontId="5" fillId="0" borderId="5" xfId="0" applyNumberFormat="1" applyFont="1" applyFill="1" applyBorder="1" applyAlignment="1">
      <alignment horizontal="right" vertical="center"/>
    </xf>
    <xf numFmtId="0" fontId="12" fillId="0" borderId="0" xfId="3" applyFont="1" applyFill="1" applyAlignment="1">
      <alignment vertical="center" wrapText="1"/>
    </xf>
    <xf numFmtId="0" fontId="12" fillId="0" borderId="0" xfId="3" applyFont="1" applyFill="1" applyAlignment="1">
      <alignment horizontal="center" vertical="center" wrapText="1"/>
    </xf>
    <xf numFmtId="0" fontId="12" fillId="0" borderId="0" xfId="3" applyFont="1" applyFill="1" applyAlignment="1">
      <alignment horizontal="left" vertical="center" wrapText="1"/>
    </xf>
    <xf numFmtId="0" fontId="12" fillId="0" borderId="0" xfId="3" applyFont="1" applyFill="1" applyAlignment="1">
      <alignment horizontal="left" wrapText="1"/>
    </xf>
    <xf numFmtId="3" fontId="12" fillId="0" borderId="0" xfId="3" applyNumberFormat="1" applyFont="1" applyFill="1" applyAlignment="1">
      <alignment horizontal="center" vertical="center" wrapText="1"/>
    </xf>
    <xf numFmtId="4" fontId="12" fillId="0" borderId="0" xfId="3" applyNumberFormat="1" applyFont="1" applyFill="1" applyAlignment="1">
      <alignment horizontal="center" vertical="center" wrapText="1"/>
    </xf>
    <xf numFmtId="3" fontId="12" fillId="0" borderId="0" xfId="3" applyNumberFormat="1" applyFont="1" applyFill="1" applyAlignment="1">
      <alignment horizontal="center" vertical="center"/>
    </xf>
    <xf numFmtId="4" fontId="13" fillId="0" borderId="0" xfId="3" applyNumberFormat="1" applyFont="1" applyFill="1" applyAlignment="1">
      <alignment vertical="center"/>
    </xf>
    <xf numFmtId="4" fontId="13" fillId="0" borderId="0" xfId="3" applyNumberFormat="1" applyFont="1" applyFill="1" applyBorder="1" applyAlignment="1">
      <alignment vertical="center"/>
    </xf>
    <xf numFmtId="0" fontId="14" fillId="0" borderId="0" xfId="0" applyFont="1" applyFill="1"/>
    <xf numFmtId="0" fontId="14" fillId="0" borderId="0" xfId="0" applyFont="1" applyFill="1" applyAlignment="1">
      <alignment horizontal="center" wrapText="1"/>
    </xf>
    <xf numFmtId="0" fontId="14" fillId="0" borderId="0" xfId="0" applyFont="1" applyFill="1" applyAlignment="1">
      <alignment wrapText="1"/>
    </xf>
    <xf numFmtId="0" fontId="9" fillId="0" borderId="0" xfId="3" applyFont="1" applyFill="1" applyAlignment="1">
      <alignment horizontal="left" vertical="center"/>
    </xf>
    <xf numFmtId="43" fontId="0" fillId="0" borderId="0" xfId="4" applyFont="1"/>
    <xf numFmtId="0" fontId="0" fillId="0" borderId="0" xfId="4" applyNumberFormat="1" applyFont="1"/>
    <xf numFmtId="0" fontId="0" fillId="0" borderId="2" xfId="0" applyBorder="1"/>
    <xf numFmtId="43" fontId="0" fillId="0" borderId="2" xfId="4" applyFont="1" applyBorder="1"/>
    <xf numFmtId="166" fontId="0" fillId="0" borderId="2" xfId="4" applyNumberFormat="1" applyFont="1" applyBorder="1"/>
    <xf numFmtId="0" fontId="0" fillId="0" borderId="2" xfId="4" applyNumberFormat="1" applyFont="1" applyBorder="1"/>
    <xf numFmtId="0" fontId="15" fillId="0" borderId="2" xfId="0" applyFont="1" applyBorder="1"/>
    <xf numFmtId="43" fontId="15" fillId="0" borderId="2" xfId="4" applyFont="1" applyBorder="1"/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  <cellStyle name="Vírgula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elena.barbosa/Configura&#231;&#245;es%20locais/Temporary%20Internet%20Files/OLKD3/Pasta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nts%20and%20Settings\helena.barbosa\Configura&#231;&#245;es%20locais\Temporary%20Internet%20Files\OLKD3\Pasta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CV/Filme%20B/Calend&#225;rio%20de%20Estr&#233;ias/Calend&#225;rio%20de%20Estr&#233;ias-%202006%20-%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CCV\Relat&#243;rios%20da%20CCV\Relat&#243;rio%20CCV%20-%20SAM%20dezembro%202006\Relat&#243;rio%20de%20Acompanhamento%20de%20Mercado%20-%20CM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3"/>
      <sheetName val="Plan1"/>
      <sheetName val="Plan2"/>
      <sheetName val="Capa - pessoal"/>
      <sheetName val="INDICE"/>
      <sheetName val="Lançamentos"/>
    </sheetNames>
    <sheetDataSet>
      <sheetData sheetId="0">
        <row r="1">
          <cell r="A1" t="str">
            <v>SALAS</v>
          </cell>
        </row>
        <row r="2">
          <cell r="A2" t="str">
            <v>Achados e  Perdidos</v>
          </cell>
          <cell r="B2" t="str">
            <v>BA Contar</v>
          </cell>
          <cell r="C2">
            <v>3</v>
          </cell>
        </row>
        <row r="3">
          <cell r="A3" t="str">
            <v>Achados e  Perdidos</v>
          </cell>
          <cell r="B3" t="str">
            <v>DF Contar</v>
          </cell>
          <cell r="C3">
            <v>4</v>
          </cell>
        </row>
        <row r="4">
          <cell r="A4" t="str">
            <v>Achados e  Perdidos</v>
          </cell>
          <cell r="B4" t="str">
            <v>MG Contar</v>
          </cell>
          <cell r="C4">
            <v>3</v>
          </cell>
        </row>
        <row r="5">
          <cell r="A5" t="str">
            <v>Achados e  Perdidos</v>
          </cell>
          <cell r="B5" t="str">
            <v>PE Contar</v>
          </cell>
          <cell r="C5">
            <v>2</v>
          </cell>
        </row>
        <row r="6">
          <cell r="A6" t="str">
            <v>Achados e  Perdidos</v>
          </cell>
          <cell r="B6" t="str">
            <v>PR Contar</v>
          </cell>
          <cell r="C6">
            <v>2</v>
          </cell>
        </row>
        <row r="7">
          <cell r="A7" t="str">
            <v>Achados e  Perdidos</v>
          </cell>
          <cell r="B7" t="str">
            <v>RJ Contar</v>
          </cell>
          <cell r="C7">
            <v>8</v>
          </cell>
        </row>
        <row r="8">
          <cell r="A8" t="str">
            <v>Achados e  Perdidos</v>
          </cell>
          <cell r="B8" t="str">
            <v>RS Contar</v>
          </cell>
          <cell r="C8">
            <v>2</v>
          </cell>
        </row>
        <row r="9">
          <cell r="A9" t="str">
            <v>Achados e  Perdidos</v>
          </cell>
          <cell r="B9" t="str">
            <v>SP Contar</v>
          </cell>
          <cell r="C9">
            <v>10</v>
          </cell>
        </row>
        <row r="10">
          <cell r="A10" t="str">
            <v>Araguaya - A Conspiração do Silêncio</v>
          </cell>
          <cell r="B10" t="str">
            <v>DF Contar</v>
          </cell>
          <cell r="C10">
            <v>7</v>
          </cell>
        </row>
        <row r="11">
          <cell r="A11" t="str">
            <v>Araguaya - A Conspiração do Silêncio</v>
          </cell>
          <cell r="B11" t="str">
            <v>RJ Contar</v>
          </cell>
          <cell r="C11">
            <v>2</v>
          </cell>
        </row>
        <row r="12">
          <cell r="A12" t="str">
            <v>Araguaya - A Conspiração do Silêncio</v>
          </cell>
          <cell r="B12" t="str">
            <v>SP Contar</v>
          </cell>
          <cell r="C12">
            <v>5</v>
          </cell>
        </row>
        <row r="13">
          <cell r="A13" t="str">
            <v>Árido Movie</v>
          </cell>
          <cell r="B13" t="str">
            <v>MG Contar</v>
          </cell>
          <cell r="C13">
            <v>3</v>
          </cell>
        </row>
        <row r="14">
          <cell r="A14" t="str">
            <v>Árido Movie</v>
          </cell>
          <cell r="B14" t="str">
            <v>PE Contar</v>
          </cell>
          <cell r="C14">
            <v>3</v>
          </cell>
        </row>
        <row r="15">
          <cell r="A15" t="str">
            <v>Árido Movie</v>
          </cell>
          <cell r="B15" t="str">
            <v>RJ Contar</v>
          </cell>
          <cell r="C15">
            <v>5</v>
          </cell>
        </row>
        <row r="16">
          <cell r="A16" t="str">
            <v>Árido Movie</v>
          </cell>
          <cell r="B16" t="str">
            <v>RS Contar</v>
          </cell>
          <cell r="C16">
            <v>1</v>
          </cell>
        </row>
        <row r="17">
          <cell r="A17" t="str">
            <v>Árido Movie</v>
          </cell>
          <cell r="B17" t="str">
            <v>SP Contar</v>
          </cell>
          <cell r="C17">
            <v>6</v>
          </cell>
        </row>
        <row r="18">
          <cell r="A18" t="str">
            <v>Bens Confiscados</v>
          </cell>
          <cell r="B18" t="str">
            <v>BA Contar</v>
          </cell>
          <cell r="C18">
            <v>1</v>
          </cell>
        </row>
        <row r="19">
          <cell r="A19" t="str">
            <v>Bens Confiscados</v>
          </cell>
          <cell r="B19" t="str">
            <v>DF Contar</v>
          </cell>
          <cell r="C19">
            <v>2</v>
          </cell>
        </row>
        <row r="20">
          <cell r="A20" t="str">
            <v>Bens Confiscados</v>
          </cell>
          <cell r="B20" t="str">
            <v>MG Contar</v>
          </cell>
          <cell r="C20">
            <v>1</v>
          </cell>
        </row>
        <row r="21">
          <cell r="A21" t="str">
            <v>Bens Confiscados</v>
          </cell>
          <cell r="B21" t="str">
            <v>PR Contar</v>
          </cell>
          <cell r="C21">
            <v>2</v>
          </cell>
        </row>
        <row r="22">
          <cell r="A22" t="str">
            <v>Bens Confiscados</v>
          </cell>
          <cell r="B22" t="str">
            <v>RJ Contar</v>
          </cell>
          <cell r="C22">
            <v>1</v>
          </cell>
        </row>
        <row r="23">
          <cell r="A23" t="str">
            <v>Boleiros 2 - Vencedores e Vencidos</v>
          </cell>
          <cell r="B23" t="str">
            <v>DF Contar</v>
          </cell>
          <cell r="C23">
            <v>6</v>
          </cell>
        </row>
        <row r="24">
          <cell r="A24" t="str">
            <v>Boleiros 2 - Vencedores e Vencidos</v>
          </cell>
          <cell r="B24" t="str">
            <v>PR Contar</v>
          </cell>
          <cell r="C24">
            <v>6</v>
          </cell>
        </row>
        <row r="25">
          <cell r="A25" t="str">
            <v>Boleiros 2 - Vencedores e Vencidos</v>
          </cell>
          <cell r="B25" t="str">
            <v>RJ Contar</v>
          </cell>
          <cell r="C25">
            <v>9</v>
          </cell>
        </row>
        <row r="26">
          <cell r="A26" t="str">
            <v>Boleiros 2 - Vencedores e Vencidos</v>
          </cell>
          <cell r="B26" t="str">
            <v>RS Contar</v>
          </cell>
          <cell r="C26">
            <v>2</v>
          </cell>
        </row>
        <row r="27">
          <cell r="A27" t="str">
            <v>Boleiros 2 - Vencedores e Vencidos</v>
          </cell>
          <cell r="B27" t="str">
            <v>SP Contar</v>
          </cell>
          <cell r="C27">
            <v>16</v>
          </cell>
        </row>
        <row r="28">
          <cell r="A28" t="str">
            <v>Brasília 18%</v>
          </cell>
          <cell r="B28" t="str">
            <v>BA Contar</v>
          </cell>
          <cell r="C28">
            <v>3</v>
          </cell>
        </row>
        <row r="29">
          <cell r="A29" t="str">
            <v>Brasília 18%</v>
          </cell>
          <cell r="B29" t="str">
            <v>DF Contar</v>
          </cell>
          <cell r="C29">
            <v>8</v>
          </cell>
        </row>
        <row r="30">
          <cell r="A30" t="str">
            <v>Brasília 18%</v>
          </cell>
          <cell r="B30" t="str">
            <v>MG Contar</v>
          </cell>
          <cell r="C30">
            <v>5</v>
          </cell>
        </row>
        <row r="31">
          <cell r="A31" t="str">
            <v>Brasília 18%</v>
          </cell>
          <cell r="B31" t="str">
            <v>PE Contar</v>
          </cell>
          <cell r="C31">
            <v>4</v>
          </cell>
        </row>
        <row r="32">
          <cell r="A32" t="str">
            <v>Brasília 18%</v>
          </cell>
          <cell r="B32" t="str">
            <v>PR Contar</v>
          </cell>
          <cell r="C32">
            <v>4</v>
          </cell>
        </row>
        <row r="33">
          <cell r="A33" t="str">
            <v>Brasília 18%</v>
          </cell>
          <cell r="B33" t="str">
            <v>RJ Contar</v>
          </cell>
          <cell r="C33">
            <v>9</v>
          </cell>
        </row>
        <row r="34">
          <cell r="A34" t="str">
            <v>Brasília 18%</v>
          </cell>
          <cell r="B34" t="str">
            <v>RS Contar</v>
          </cell>
          <cell r="C34">
            <v>4</v>
          </cell>
        </row>
        <row r="35">
          <cell r="A35" t="str">
            <v>Brasília 18%</v>
          </cell>
          <cell r="B35" t="str">
            <v>SP Contar</v>
          </cell>
          <cell r="C35">
            <v>11</v>
          </cell>
        </row>
        <row r="36">
          <cell r="A36" t="str">
            <v>Cerro do Jarau</v>
          </cell>
          <cell r="B36" t="str">
            <v>RS Contar</v>
          </cell>
          <cell r="C36">
            <v>5</v>
          </cell>
        </row>
        <row r="37">
          <cell r="A37" t="str">
            <v>Concepção, A</v>
          </cell>
          <cell r="B37" t="str">
            <v>BA Contar</v>
          </cell>
          <cell r="C37">
            <v>2</v>
          </cell>
        </row>
        <row r="38">
          <cell r="A38" t="str">
            <v>Concepção, A</v>
          </cell>
          <cell r="B38" t="str">
            <v>DF Contar</v>
          </cell>
          <cell r="C38">
            <v>9</v>
          </cell>
        </row>
        <row r="39">
          <cell r="A39" t="str">
            <v>Concepção, A</v>
          </cell>
          <cell r="B39" t="str">
            <v>MG Contar</v>
          </cell>
          <cell r="C39">
            <v>5</v>
          </cell>
        </row>
        <row r="40">
          <cell r="A40" t="str">
            <v>Concepção, A</v>
          </cell>
          <cell r="B40" t="str">
            <v>RJ Contar</v>
          </cell>
          <cell r="C40">
            <v>8</v>
          </cell>
        </row>
        <row r="41">
          <cell r="A41" t="str">
            <v>Concepção, A</v>
          </cell>
          <cell r="B41" t="str">
            <v>RS Contar</v>
          </cell>
          <cell r="C41">
            <v>3</v>
          </cell>
        </row>
        <row r="42">
          <cell r="A42" t="str">
            <v>Concepção, A</v>
          </cell>
          <cell r="B42" t="str">
            <v>SP Contar</v>
          </cell>
          <cell r="C42">
            <v>13</v>
          </cell>
        </row>
        <row r="43">
          <cell r="A43" t="str">
            <v>Crime Delicado</v>
          </cell>
          <cell r="B43" t="str">
            <v>BA Contar</v>
          </cell>
          <cell r="C43">
            <v>3</v>
          </cell>
        </row>
        <row r="44">
          <cell r="A44" t="str">
            <v>Crime Delicado</v>
          </cell>
          <cell r="B44" t="str">
            <v>DF Contar</v>
          </cell>
          <cell r="C44">
            <v>2</v>
          </cell>
        </row>
        <row r="45">
          <cell r="A45" t="str">
            <v>Crime Delicado</v>
          </cell>
          <cell r="B45" t="str">
            <v>MG Contar</v>
          </cell>
          <cell r="C45">
            <v>1</v>
          </cell>
        </row>
        <row r="46">
          <cell r="A46" t="str">
            <v>Crime Delicado</v>
          </cell>
          <cell r="B46" t="str">
            <v>PE Contar</v>
          </cell>
          <cell r="C46">
            <v>1</v>
          </cell>
        </row>
        <row r="47">
          <cell r="A47" t="str">
            <v>Crime Delicado</v>
          </cell>
          <cell r="B47" t="str">
            <v>PR Contar</v>
          </cell>
          <cell r="C47">
            <v>1</v>
          </cell>
        </row>
        <row r="48">
          <cell r="A48" t="str">
            <v>Crime Delicado</v>
          </cell>
          <cell r="B48" t="str">
            <v>RJ Contar</v>
          </cell>
          <cell r="C48">
            <v>5</v>
          </cell>
        </row>
        <row r="49">
          <cell r="A49" t="str">
            <v>Crime Delicado</v>
          </cell>
          <cell r="B49" t="str">
            <v>RS Contar</v>
          </cell>
          <cell r="C49">
            <v>3</v>
          </cell>
        </row>
        <row r="50">
          <cell r="A50" t="str">
            <v>Crime Delicado</v>
          </cell>
          <cell r="B50" t="str">
            <v>SP Contar</v>
          </cell>
          <cell r="C50">
            <v>7</v>
          </cell>
        </row>
        <row r="51">
          <cell r="A51" t="str">
            <v>Depois Daquele Baile</v>
          </cell>
          <cell r="B51" t="str">
            <v>BA Contar</v>
          </cell>
          <cell r="C51">
            <v>1</v>
          </cell>
        </row>
        <row r="52">
          <cell r="A52" t="str">
            <v>Depois Daquele Baile</v>
          </cell>
          <cell r="B52" t="str">
            <v>DF Contar</v>
          </cell>
          <cell r="C52">
            <v>2</v>
          </cell>
        </row>
        <row r="53">
          <cell r="A53" t="str">
            <v>Depois Daquele Baile</v>
          </cell>
          <cell r="B53" t="str">
            <v>MG Contar</v>
          </cell>
          <cell r="C53">
            <v>8</v>
          </cell>
        </row>
        <row r="54">
          <cell r="A54" t="str">
            <v>Depois Daquele Baile</v>
          </cell>
          <cell r="B54" t="str">
            <v>PR Contar</v>
          </cell>
          <cell r="C54">
            <v>3</v>
          </cell>
        </row>
        <row r="55">
          <cell r="A55" t="str">
            <v>Depois Daquele Baile</v>
          </cell>
          <cell r="B55" t="str">
            <v>RJ Contar</v>
          </cell>
          <cell r="C55">
            <v>17</v>
          </cell>
        </row>
        <row r="56">
          <cell r="A56" t="str">
            <v>Depois Daquele Baile</v>
          </cell>
          <cell r="B56" t="str">
            <v>RS Contar</v>
          </cell>
          <cell r="C56">
            <v>2</v>
          </cell>
        </row>
        <row r="57">
          <cell r="A57" t="str">
            <v>Depois Daquele Baile</v>
          </cell>
          <cell r="B57" t="str">
            <v>SP Contar</v>
          </cell>
          <cell r="C57">
            <v>20</v>
          </cell>
        </row>
        <row r="58">
          <cell r="A58" t="str">
            <v>Dia de Festa</v>
          </cell>
          <cell r="B58" t="str">
            <v>RJ Contar</v>
          </cell>
          <cell r="C58">
            <v>2</v>
          </cell>
        </row>
        <row r="59">
          <cell r="A59" t="str">
            <v>Dia de Festa</v>
          </cell>
          <cell r="B59" t="str">
            <v>SP Contar</v>
          </cell>
          <cell r="C59">
            <v>4</v>
          </cell>
        </row>
        <row r="60">
          <cell r="A60" t="str">
            <v>Dia em que o Brasil Esteve Aqui, O</v>
          </cell>
          <cell r="B60" t="str">
            <v>DF Contar</v>
          </cell>
          <cell r="C60">
            <v>1</v>
          </cell>
        </row>
        <row r="61">
          <cell r="A61" t="str">
            <v>Dia em que o Brasil Esteve Aqui, O</v>
          </cell>
          <cell r="B61" t="str">
            <v>MG Contar</v>
          </cell>
          <cell r="C61">
            <v>1</v>
          </cell>
        </row>
        <row r="62">
          <cell r="A62" t="str">
            <v>Dia em que o Brasil Esteve Aqui, O</v>
          </cell>
          <cell r="B62" t="str">
            <v>PR Contar</v>
          </cell>
          <cell r="C62">
            <v>1</v>
          </cell>
        </row>
        <row r="63">
          <cell r="A63" t="str">
            <v>Dia em que o Brasil Esteve Aqui, O</v>
          </cell>
          <cell r="B63" t="str">
            <v>RJ Contar</v>
          </cell>
          <cell r="C63">
            <v>2</v>
          </cell>
        </row>
        <row r="64">
          <cell r="A64" t="str">
            <v>Dia em que o Brasil Esteve Aqui, O</v>
          </cell>
          <cell r="B64" t="str">
            <v>RS Contar</v>
          </cell>
          <cell r="C64">
            <v>1</v>
          </cell>
        </row>
        <row r="65">
          <cell r="A65" t="str">
            <v>Dia em que o Brasil Esteve Aqui, O</v>
          </cell>
          <cell r="B65" t="str">
            <v>SP Contar</v>
          </cell>
          <cell r="C65">
            <v>3</v>
          </cell>
        </row>
        <row r="66">
          <cell r="A66" t="str">
            <v>Didi - O Caçador de Tesouros</v>
          </cell>
          <cell r="B66" t="str">
            <v>BA Contar</v>
          </cell>
          <cell r="C66">
            <v>18</v>
          </cell>
        </row>
        <row r="67">
          <cell r="A67" t="str">
            <v>Didi - O Caçador de Tesouros</v>
          </cell>
          <cell r="B67" t="str">
            <v>DF Contar</v>
          </cell>
          <cell r="C67">
            <v>26</v>
          </cell>
        </row>
        <row r="68">
          <cell r="A68" t="str">
            <v>Didi - O Caçador de Tesouros</v>
          </cell>
          <cell r="B68" t="str">
            <v>MG Contar</v>
          </cell>
          <cell r="C68">
            <v>29</v>
          </cell>
        </row>
        <row r="69">
          <cell r="A69" t="str">
            <v>Didi - O Caçador de Tesouros</v>
          </cell>
          <cell r="B69" t="str">
            <v>PE Contar</v>
          </cell>
          <cell r="C69">
            <v>17</v>
          </cell>
        </row>
        <row r="70">
          <cell r="A70" t="str">
            <v>Didi - O Caçador de Tesouros</v>
          </cell>
          <cell r="B70" t="str">
            <v>PR Contar</v>
          </cell>
          <cell r="C70">
            <v>24</v>
          </cell>
        </row>
        <row r="71">
          <cell r="A71" t="str">
            <v>Didi - O Caçador de Tesouros</v>
          </cell>
          <cell r="B71" t="str">
            <v>RJ Contar</v>
          </cell>
          <cell r="C71">
            <v>46</v>
          </cell>
        </row>
        <row r="72">
          <cell r="A72" t="str">
            <v>Didi - O Caçador de Tesouros</v>
          </cell>
          <cell r="B72" t="str">
            <v>RS Contar</v>
          </cell>
          <cell r="C72">
            <v>15</v>
          </cell>
        </row>
        <row r="73">
          <cell r="A73" t="str">
            <v>Didi - O Caçador de Tesouros</v>
          </cell>
          <cell r="B73" t="str">
            <v>SP Contar</v>
          </cell>
          <cell r="C73">
            <v>60</v>
          </cell>
        </row>
        <row r="74">
          <cell r="A74" t="str">
            <v>Dom Helder Câmara - O Santo Rebelde</v>
          </cell>
          <cell r="B74" t="str">
            <v>RJ Contar</v>
          </cell>
          <cell r="C74">
            <v>5</v>
          </cell>
        </row>
        <row r="75">
          <cell r="A75" t="str">
            <v>Estamira</v>
          </cell>
          <cell r="B75" t="str">
            <v>RS Contar</v>
          </cell>
          <cell r="C75">
            <v>2</v>
          </cell>
        </row>
        <row r="76">
          <cell r="A76" t="str">
            <v>Festa de Margarette, A</v>
          </cell>
          <cell r="B76" t="str">
            <v>RJ Contar</v>
          </cell>
          <cell r="C76">
            <v>3</v>
          </cell>
        </row>
        <row r="77">
          <cell r="A77" t="str">
            <v>Gatão de Meia Idade</v>
          </cell>
          <cell r="B77" t="str">
            <v>BA Contar</v>
          </cell>
          <cell r="C77">
            <v>2</v>
          </cell>
        </row>
        <row r="78">
          <cell r="A78" t="str">
            <v>Gatão de Meia Idade</v>
          </cell>
          <cell r="B78" t="str">
            <v>DF Contar</v>
          </cell>
          <cell r="C78">
            <v>14</v>
          </cell>
        </row>
        <row r="79">
          <cell r="A79" t="str">
            <v>Gatão de Meia Idade</v>
          </cell>
          <cell r="B79" t="str">
            <v>MG Contar</v>
          </cell>
          <cell r="C79">
            <v>6</v>
          </cell>
        </row>
        <row r="80">
          <cell r="A80" t="str">
            <v>Gatão de Meia Idade</v>
          </cell>
          <cell r="B80" t="str">
            <v>PE Contar</v>
          </cell>
          <cell r="C80">
            <v>3</v>
          </cell>
        </row>
        <row r="81">
          <cell r="A81" t="str">
            <v>Gatão de Meia Idade</v>
          </cell>
          <cell r="B81" t="str">
            <v>PR Contar</v>
          </cell>
          <cell r="C81">
            <v>6</v>
          </cell>
        </row>
        <row r="82">
          <cell r="A82" t="str">
            <v>Gatão de Meia Idade</v>
          </cell>
          <cell r="B82" t="str">
            <v>RJ Contar</v>
          </cell>
          <cell r="C82">
            <v>35</v>
          </cell>
        </row>
        <row r="83">
          <cell r="A83" t="str">
            <v>Gatão de Meia Idade</v>
          </cell>
          <cell r="B83" t="str">
            <v>RS Contar</v>
          </cell>
          <cell r="C83">
            <v>5</v>
          </cell>
        </row>
        <row r="84">
          <cell r="A84" t="str">
            <v>Gatão de Meia Idade</v>
          </cell>
          <cell r="B84" t="str">
            <v>SP Contar</v>
          </cell>
          <cell r="C84">
            <v>19</v>
          </cell>
        </row>
        <row r="85">
          <cell r="A85" t="str">
            <v>Ginga</v>
          </cell>
          <cell r="B85" t="str">
            <v>DF Contar</v>
          </cell>
          <cell r="C85">
            <v>1</v>
          </cell>
        </row>
        <row r="86">
          <cell r="A86" t="str">
            <v>Ginga</v>
          </cell>
          <cell r="B86" t="str">
            <v>RJ Contar</v>
          </cell>
          <cell r="C86">
            <v>2</v>
          </cell>
        </row>
        <row r="87">
          <cell r="A87" t="str">
            <v>Ginga</v>
          </cell>
          <cell r="B87" t="str">
            <v>SP Contar</v>
          </cell>
          <cell r="C87">
            <v>2</v>
          </cell>
        </row>
        <row r="88">
          <cell r="A88" t="str">
            <v>Irma Vap - O Retorno</v>
          </cell>
          <cell r="B88" t="str">
            <v>BA Contar</v>
          </cell>
          <cell r="C88">
            <v>6</v>
          </cell>
        </row>
        <row r="89">
          <cell r="A89" t="str">
            <v>Irma Vap - O Retorno</v>
          </cell>
          <cell r="B89" t="str">
            <v>DF Contar</v>
          </cell>
          <cell r="C89">
            <v>12</v>
          </cell>
        </row>
        <row r="90">
          <cell r="A90" t="str">
            <v>Irma Vap - O Retorno</v>
          </cell>
          <cell r="B90" t="str">
            <v>MG Contar</v>
          </cell>
          <cell r="C90">
            <v>18</v>
          </cell>
        </row>
        <row r="91">
          <cell r="A91" t="str">
            <v>Irma Vap - O Retorno</v>
          </cell>
          <cell r="B91" t="str">
            <v>PE Contar</v>
          </cell>
          <cell r="C91">
            <v>7</v>
          </cell>
        </row>
        <row r="92">
          <cell r="A92" t="str">
            <v>Irma Vap - O Retorno</v>
          </cell>
          <cell r="B92" t="str">
            <v>PR Contar</v>
          </cell>
          <cell r="C92">
            <v>9</v>
          </cell>
        </row>
        <row r="93">
          <cell r="A93" t="str">
            <v>Irma Vap - O Retorno</v>
          </cell>
          <cell r="B93" t="str">
            <v>RJ Contar</v>
          </cell>
          <cell r="C93">
            <v>35</v>
          </cell>
        </row>
        <row r="94">
          <cell r="A94" t="str">
            <v>Irma Vap - O Retorno</v>
          </cell>
          <cell r="B94" t="str">
            <v>RS Contar</v>
          </cell>
          <cell r="C94">
            <v>12</v>
          </cell>
        </row>
        <row r="95">
          <cell r="A95" t="str">
            <v>Irma Vap - O Retorno</v>
          </cell>
          <cell r="B95" t="str">
            <v>SP Contar</v>
          </cell>
          <cell r="C95">
            <v>46</v>
          </cell>
        </row>
        <row r="96">
          <cell r="A96" t="str">
            <v>Máquina, A</v>
          </cell>
          <cell r="B96" t="str">
            <v>BA Contar</v>
          </cell>
          <cell r="C96">
            <v>9</v>
          </cell>
        </row>
        <row r="97">
          <cell r="A97" t="str">
            <v>Máquina, A</v>
          </cell>
          <cell r="B97" t="str">
            <v>DF Contar</v>
          </cell>
          <cell r="C97">
            <v>11</v>
          </cell>
        </row>
        <row r="98">
          <cell r="A98" t="str">
            <v>Máquina, A</v>
          </cell>
          <cell r="B98" t="str">
            <v>MG Contar</v>
          </cell>
          <cell r="C98">
            <v>10</v>
          </cell>
        </row>
        <row r="99">
          <cell r="A99" t="str">
            <v>Máquina, A</v>
          </cell>
          <cell r="B99" t="str">
            <v>PE Contar</v>
          </cell>
          <cell r="C99">
            <v>9</v>
          </cell>
        </row>
        <row r="100">
          <cell r="A100" t="str">
            <v>Máquina, A</v>
          </cell>
          <cell r="B100" t="str">
            <v>PR Contar</v>
          </cell>
          <cell r="C100">
            <v>6</v>
          </cell>
        </row>
        <row r="101">
          <cell r="A101" t="str">
            <v>Máquina, A</v>
          </cell>
          <cell r="B101" t="str">
            <v>RJ Contar</v>
          </cell>
          <cell r="C101">
            <v>17</v>
          </cell>
        </row>
        <row r="102">
          <cell r="A102" t="str">
            <v>Máquina, A</v>
          </cell>
          <cell r="B102" t="str">
            <v>RS Contar</v>
          </cell>
          <cell r="C102">
            <v>12</v>
          </cell>
        </row>
        <row r="103">
          <cell r="A103" t="str">
            <v>Máquina, A</v>
          </cell>
          <cell r="B103" t="str">
            <v>SP Contar</v>
          </cell>
          <cell r="C103">
            <v>30</v>
          </cell>
        </row>
        <row r="104">
          <cell r="A104" t="str">
            <v>Meninas</v>
          </cell>
          <cell r="B104" t="str">
            <v>BA Contar</v>
          </cell>
          <cell r="C104">
            <v>1</v>
          </cell>
        </row>
        <row r="105">
          <cell r="A105" t="str">
            <v>Meninas</v>
          </cell>
          <cell r="B105" t="str">
            <v>DF Contar</v>
          </cell>
          <cell r="C105">
            <v>1</v>
          </cell>
        </row>
        <row r="106">
          <cell r="A106" t="str">
            <v>Meninas</v>
          </cell>
          <cell r="B106" t="str">
            <v>MG Contar</v>
          </cell>
          <cell r="C106">
            <v>1</v>
          </cell>
        </row>
        <row r="107">
          <cell r="A107" t="str">
            <v>Meninas</v>
          </cell>
          <cell r="B107" t="str">
            <v>PR Contar</v>
          </cell>
          <cell r="C107">
            <v>1</v>
          </cell>
        </row>
        <row r="108">
          <cell r="A108" t="str">
            <v>Meninas</v>
          </cell>
          <cell r="B108" t="str">
            <v>RJ Contar</v>
          </cell>
          <cell r="C108">
            <v>4</v>
          </cell>
        </row>
        <row r="109">
          <cell r="A109" t="str">
            <v>Meninas</v>
          </cell>
          <cell r="B109" t="str">
            <v>SP Contar</v>
          </cell>
          <cell r="C109">
            <v>2</v>
          </cell>
        </row>
        <row r="110">
          <cell r="A110" t="str">
            <v>Moacir Arte Bruta</v>
          </cell>
          <cell r="B110" t="str">
            <v>RJ Contar</v>
          </cell>
          <cell r="C110">
            <v>1</v>
          </cell>
        </row>
        <row r="111">
          <cell r="A111" t="str">
            <v>Moacir Arte Bruta</v>
          </cell>
          <cell r="B111" t="str">
            <v>SP Contar</v>
          </cell>
          <cell r="C111">
            <v>1</v>
          </cell>
        </row>
        <row r="112">
          <cell r="A112" t="str">
            <v>Mochila do Mascate - Gianniratto, A</v>
          </cell>
          <cell r="B112" t="str">
            <v>DF Contar</v>
          </cell>
          <cell r="C112">
            <v>1</v>
          </cell>
        </row>
        <row r="113">
          <cell r="A113" t="str">
            <v>Mochila do Mascate - Gianniratto, A</v>
          </cell>
          <cell r="B113" t="str">
            <v>PR Contar</v>
          </cell>
          <cell r="C113">
            <v>1</v>
          </cell>
        </row>
        <row r="114">
          <cell r="A114" t="str">
            <v>Mochila do Mascate - Gianniratto, A</v>
          </cell>
          <cell r="B114" t="str">
            <v>RJ Contar</v>
          </cell>
          <cell r="C114">
            <v>4</v>
          </cell>
        </row>
        <row r="115">
          <cell r="A115" t="str">
            <v>Mochila do Mascate - Gianniratto, A</v>
          </cell>
          <cell r="B115" t="str">
            <v>SP Contar</v>
          </cell>
          <cell r="C115">
            <v>2</v>
          </cell>
        </row>
        <row r="116">
          <cell r="A116" t="str">
            <v>Moro no Brasil</v>
          </cell>
          <cell r="B116" t="str">
            <v>RJ Contar</v>
          </cell>
          <cell r="C116">
            <v>2</v>
          </cell>
        </row>
        <row r="117">
          <cell r="A117" t="str">
            <v>Mulheres do Brasil</v>
          </cell>
          <cell r="B117" t="str">
            <v>BA Contar</v>
          </cell>
          <cell r="C117">
            <v>5</v>
          </cell>
        </row>
        <row r="118">
          <cell r="A118" t="str">
            <v>Mulheres do Brasil</v>
          </cell>
          <cell r="B118" t="str">
            <v>DF Contar</v>
          </cell>
          <cell r="C118">
            <v>13</v>
          </cell>
        </row>
        <row r="119">
          <cell r="A119" t="str">
            <v>Mulheres do Brasil</v>
          </cell>
          <cell r="B119" t="str">
            <v>MG Contar</v>
          </cell>
          <cell r="C119">
            <v>11</v>
          </cell>
        </row>
        <row r="120">
          <cell r="A120" t="str">
            <v>Mulheres do Brasil</v>
          </cell>
          <cell r="B120" t="str">
            <v>PE Contar</v>
          </cell>
          <cell r="C120">
            <v>5</v>
          </cell>
        </row>
        <row r="121">
          <cell r="A121" t="str">
            <v>Mulheres do Brasil</v>
          </cell>
          <cell r="B121" t="str">
            <v>PR Contar</v>
          </cell>
          <cell r="C121">
            <v>15</v>
          </cell>
        </row>
        <row r="122">
          <cell r="A122" t="str">
            <v>Mulheres do Brasil</v>
          </cell>
          <cell r="B122" t="str">
            <v>RJ Contar</v>
          </cell>
          <cell r="C122">
            <v>18</v>
          </cell>
        </row>
        <row r="123">
          <cell r="A123" t="str">
            <v>Mulheres do Brasil</v>
          </cell>
          <cell r="B123" t="str">
            <v>RS Contar</v>
          </cell>
          <cell r="C123">
            <v>3</v>
          </cell>
        </row>
        <row r="124">
          <cell r="A124" t="str">
            <v>Mulheres do Brasil</v>
          </cell>
          <cell r="B124" t="str">
            <v>SP Contar</v>
          </cell>
          <cell r="C124">
            <v>37</v>
          </cell>
        </row>
        <row r="125">
          <cell r="A125" t="str">
            <v>No Meio da Rua</v>
          </cell>
          <cell r="B125" t="str">
            <v>DF Contar</v>
          </cell>
          <cell r="C125">
            <v>1</v>
          </cell>
        </row>
        <row r="126">
          <cell r="A126" t="str">
            <v>No Meio da Rua</v>
          </cell>
          <cell r="B126" t="str">
            <v>MG Contar</v>
          </cell>
          <cell r="C126">
            <v>1</v>
          </cell>
        </row>
        <row r="127">
          <cell r="A127" t="str">
            <v>No Meio da Rua</v>
          </cell>
          <cell r="B127" t="str">
            <v>PE Contar</v>
          </cell>
          <cell r="C127">
            <v>1</v>
          </cell>
        </row>
        <row r="128">
          <cell r="A128" t="str">
            <v>No Meio da Rua</v>
          </cell>
          <cell r="B128" t="str">
            <v>RJ Contar</v>
          </cell>
          <cell r="C128">
            <v>3</v>
          </cell>
        </row>
        <row r="129">
          <cell r="A129" t="str">
            <v>No Meio da Rua</v>
          </cell>
          <cell r="B129" t="str">
            <v>SP Contar</v>
          </cell>
          <cell r="C129">
            <v>5</v>
          </cell>
        </row>
        <row r="130">
          <cell r="A130" t="str">
            <v>Outra Memória</v>
          </cell>
          <cell r="B130" t="str">
            <v>RJ Contar</v>
          </cell>
          <cell r="C130">
            <v>2</v>
          </cell>
        </row>
        <row r="131">
          <cell r="A131" t="str">
            <v>Outra Memória</v>
          </cell>
          <cell r="B131" t="str">
            <v>SP Contar</v>
          </cell>
          <cell r="C131">
            <v>1</v>
          </cell>
        </row>
        <row r="132">
          <cell r="A132" t="str">
            <v>Sal de Prata</v>
          </cell>
          <cell r="B132" t="str">
            <v>BA Contar</v>
          </cell>
          <cell r="C132">
            <v>2</v>
          </cell>
        </row>
        <row r="133">
          <cell r="A133" t="str">
            <v>Sal de Prata</v>
          </cell>
          <cell r="B133" t="str">
            <v>MG Contar</v>
          </cell>
          <cell r="C133">
            <v>1</v>
          </cell>
        </row>
        <row r="134">
          <cell r="A134" t="str">
            <v>Sal de Prata</v>
          </cell>
          <cell r="B134" t="str">
            <v>PE Contar</v>
          </cell>
          <cell r="C134">
            <v>1</v>
          </cell>
        </row>
        <row r="135">
          <cell r="A135" t="str">
            <v>Sal de Prata</v>
          </cell>
          <cell r="B135" t="str">
            <v>RJ Contar</v>
          </cell>
          <cell r="C135">
            <v>2</v>
          </cell>
        </row>
        <row r="136">
          <cell r="A136" t="str">
            <v>Se eu Fosse Você</v>
          </cell>
          <cell r="B136" t="str">
            <v>BA Contar</v>
          </cell>
          <cell r="C136">
            <v>21</v>
          </cell>
        </row>
        <row r="137">
          <cell r="A137" t="str">
            <v>Se eu Fosse Você</v>
          </cell>
          <cell r="B137" t="str">
            <v>DF Contar</v>
          </cell>
          <cell r="C137">
            <v>36</v>
          </cell>
        </row>
        <row r="138">
          <cell r="A138" t="str">
            <v>Se eu Fosse Você</v>
          </cell>
          <cell r="B138" t="str">
            <v>MG Contar</v>
          </cell>
          <cell r="C138">
            <v>30</v>
          </cell>
        </row>
        <row r="139">
          <cell r="A139" t="str">
            <v>Se eu Fosse Você</v>
          </cell>
          <cell r="B139" t="str">
            <v>PE Contar</v>
          </cell>
          <cell r="C139">
            <v>18</v>
          </cell>
        </row>
        <row r="140">
          <cell r="A140" t="str">
            <v>Se eu Fosse Você</v>
          </cell>
          <cell r="B140" t="str">
            <v>PR Contar</v>
          </cell>
          <cell r="C140">
            <v>35</v>
          </cell>
        </row>
        <row r="141">
          <cell r="A141" t="str">
            <v>Se eu Fosse Você</v>
          </cell>
          <cell r="B141" t="str">
            <v>RJ Contar</v>
          </cell>
          <cell r="C141">
            <v>72</v>
          </cell>
        </row>
        <row r="142">
          <cell r="A142" t="str">
            <v>Se eu Fosse Você</v>
          </cell>
          <cell r="B142" t="str">
            <v>RS Contar</v>
          </cell>
          <cell r="C142">
            <v>22</v>
          </cell>
        </row>
        <row r="143">
          <cell r="A143" t="str">
            <v>Se eu Fosse Você</v>
          </cell>
          <cell r="B143" t="str">
            <v>SP Contar</v>
          </cell>
          <cell r="C143">
            <v>122</v>
          </cell>
        </row>
        <row r="144">
          <cell r="A144" t="str">
            <v>Sou Feia Mas Tô Na Moda</v>
          </cell>
          <cell r="B144" t="str">
            <v>DF Contar</v>
          </cell>
          <cell r="C144">
            <v>1</v>
          </cell>
        </row>
        <row r="145">
          <cell r="A145" t="str">
            <v>Sou Feia Mas Tô Na Moda</v>
          </cell>
          <cell r="B145" t="str">
            <v>MG Contar</v>
          </cell>
          <cell r="C145">
            <v>1</v>
          </cell>
        </row>
        <row r="146">
          <cell r="A146" t="str">
            <v>Sou Feia Mas Tô Na Moda</v>
          </cell>
          <cell r="B146" t="str">
            <v>RJ Contar</v>
          </cell>
          <cell r="C146">
            <v>3</v>
          </cell>
        </row>
        <row r="147">
          <cell r="A147" t="str">
            <v>Sou Feia Mas Tô Na Moda</v>
          </cell>
          <cell r="B147" t="str">
            <v>SP Contar</v>
          </cell>
          <cell r="C147">
            <v>1</v>
          </cell>
        </row>
        <row r="148">
          <cell r="A148" t="str">
            <v>Soy Cuba, o Mamute Siberiano</v>
          </cell>
          <cell r="B148" t="str">
            <v>BA Contar</v>
          </cell>
          <cell r="C148">
            <v>3</v>
          </cell>
        </row>
        <row r="149">
          <cell r="A149" t="str">
            <v>Soy Cuba, o Mamute Siberiano</v>
          </cell>
          <cell r="B149" t="str">
            <v>DF Contar</v>
          </cell>
          <cell r="C149">
            <v>1</v>
          </cell>
        </row>
        <row r="150">
          <cell r="A150" t="str">
            <v>Soy Cuba, o Mamute Siberiano</v>
          </cell>
          <cell r="B150" t="str">
            <v>MG Contar</v>
          </cell>
          <cell r="C150">
            <v>2</v>
          </cell>
        </row>
        <row r="151">
          <cell r="A151" t="str">
            <v>Soy Cuba, o Mamute Siberiano</v>
          </cell>
          <cell r="B151" t="str">
            <v>RJ Contar</v>
          </cell>
          <cell r="C151">
            <v>11</v>
          </cell>
        </row>
        <row r="152">
          <cell r="A152" t="str">
            <v>Soy Cuba, o Mamute Siberiano</v>
          </cell>
          <cell r="B152" t="str">
            <v>RS Contar</v>
          </cell>
          <cell r="C152">
            <v>3</v>
          </cell>
        </row>
        <row r="153">
          <cell r="A153" t="str">
            <v>Soy Cuba, o Mamute Siberiano</v>
          </cell>
          <cell r="B153" t="str">
            <v>SP Contar</v>
          </cell>
          <cell r="C153">
            <v>10</v>
          </cell>
        </row>
        <row r="154">
          <cell r="A154" t="str">
            <v>Tapete Vermelho</v>
          </cell>
          <cell r="B154" t="str">
            <v>BA Contar</v>
          </cell>
          <cell r="C154">
            <v>2</v>
          </cell>
        </row>
        <row r="155">
          <cell r="A155" t="str">
            <v>Tapete Vermelho</v>
          </cell>
          <cell r="B155" t="str">
            <v>DF Contar</v>
          </cell>
          <cell r="C155">
            <v>3</v>
          </cell>
        </row>
        <row r="156">
          <cell r="A156" t="str">
            <v>Tapete Vermelho</v>
          </cell>
          <cell r="B156" t="str">
            <v>MG Contar</v>
          </cell>
          <cell r="C156">
            <v>6</v>
          </cell>
        </row>
        <row r="157">
          <cell r="A157" t="str">
            <v>Tapete Vermelho</v>
          </cell>
          <cell r="B157" t="str">
            <v>PE Contar</v>
          </cell>
          <cell r="C157">
            <v>6</v>
          </cell>
        </row>
        <row r="158">
          <cell r="A158" t="str">
            <v>Tapete Vermelho</v>
          </cell>
          <cell r="B158" t="str">
            <v>PR Contar</v>
          </cell>
          <cell r="C158">
            <v>4</v>
          </cell>
        </row>
        <row r="159">
          <cell r="A159" t="str">
            <v>Tapete Vermelho</v>
          </cell>
          <cell r="B159" t="str">
            <v>RJ Contar</v>
          </cell>
          <cell r="C159">
            <v>10</v>
          </cell>
        </row>
        <row r="160">
          <cell r="A160" t="str">
            <v>Tapete Vermelho</v>
          </cell>
          <cell r="B160" t="str">
            <v>RS Contar</v>
          </cell>
          <cell r="C160">
            <v>2</v>
          </cell>
        </row>
        <row r="161">
          <cell r="A161" t="str">
            <v>Tapete Vermelho</v>
          </cell>
          <cell r="B161" t="str">
            <v>SP Contar</v>
          </cell>
          <cell r="C161">
            <v>9</v>
          </cell>
        </row>
        <row r="162">
          <cell r="A162" t="str">
            <v>Veneno da Madrugada, O</v>
          </cell>
          <cell r="B162" t="str">
            <v>BA Contar</v>
          </cell>
          <cell r="C162">
            <v>2</v>
          </cell>
        </row>
        <row r="163">
          <cell r="A163" t="str">
            <v>Veneno da Madrugada, O</v>
          </cell>
          <cell r="B163" t="str">
            <v>DF Contar</v>
          </cell>
          <cell r="C163">
            <v>2</v>
          </cell>
        </row>
        <row r="164">
          <cell r="A164" t="str">
            <v>Veneno da Madrugada, O</v>
          </cell>
          <cell r="B164" t="str">
            <v>RJ Contar</v>
          </cell>
          <cell r="C164">
            <v>3</v>
          </cell>
        </row>
        <row r="165">
          <cell r="A165" t="str">
            <v>Veneno da Madrugada, O</v>
          </cell>
          <cell r="B165" t="str">
            <v>SP Contar</v>
          </cell>
          <cell r="C165">
            <v>5</v>
          </cell>
        </row>
        <row r="166">
          <cell r="A166" t="str">
            <v>Vocação do Poder</v>
          </cell>
          <cell r="B166" t="str">
            <v>RJ Contar</v>
          </cell>
          <cell r="C166">
            <v>3</v>
          </cell>
        </row>
        <row r="167">
          <cell r="A167" t="str">
            <v>Vocação do Poder</v>
          </cell>
          <cell r="B167" t="str">
            <v>RS Contar</v>
          </cell>
          <cell r="C167">
            <v>1</v>
          </cell>
        </row>
        <row r="168">
          <cell r="A168" t="str">
            <v>Xuxinha e Guto Contra os Monstros do Espaço</v>
          </cell>
          <cell r="B168" t="str">
            <v>BA Contar</v>
          </cell>
          <cell r="C168">
            <v>12</v>
          </cell>
        </row>
        <row r="169">
          <cell r="A169" t="str">
            <v>Xuxinha e Guto Contra os Monstros do Espaço</v>
          </cell>
          <cell r="B169" t="str">
            <v>DF Contar</v>
          </cell>
          <cell r="C169">
            <v>15</v>
          </cell>
        </row>
        <row r="170">
          <cell r="A170" t="str">
            <v>Xuxinha e Guto Contra os Monstros do Espaço</v>
          </cell>
          <cell r="B170" t="str">
            <v>MG Contar</v>
          </cell>
          <cell r="C170">
            <v>17</v>
          </cell>
        </row>
        <row r="171">
          <cell r="A171" t="str">
            <v>Xuxinha e Guto Contra os Monstros do Espaço</v>
          </cell>
          <cell r="B171" t="str">
            <v>PE Contar</v>
          </cell>
          <cell r="C171">
            <v>8</v>
          </cell>
        </row>
        <row r="172">
          <cell r="A172" t="str">
            <v>Xuxinha e Guto Contra os Monstros do Espaço</v>
          </cell>
          <cell r="B172" t="str">
            <v>PR Contar</v>
          </cell>
          <cell r="C172">
            <v>17</v>
          </cell>
        </row>
        <row r="173">
          <cell r="A173" t="str">
            <v>Xuxinha e Guto Contra os Monstros do Espaço</v>
          </cell>
          <cell r="B173" t="str">
            <v>RJ Contar</v>
          </cell>
          <cell r="C173">
            <v>34</v>
          </cell>
        </row>
        <row r="174">
          <cell r="A174" t="str">
            <v>Xuxinha e Guto Contra os Monstros do Espaço</v>
          </cell>
          <cell r="B174" t="str">
            <v>RS Contar</v>
          </cell>
          <cell r="C174">
            <v>7</v>
          </cell>
        </row>
        <row r="175">
          <cell r="A175" t="str">
            <v>Xuxinha e Guto Contra os Monstros do Espaço</v>
          </cell>
          <cell r="B175" t="str">
            <v>SP Contar</v>
          </cell>
          <cell r="C175">
            <v>41</v>
          </cell>
        </row>
      </sheetData>
      <sheetData sheetId="1"/>
      <sheetData sheetId="2"/>
      <sheetData sheetId="3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3"/>
      <sheetName val="Plan1"/>
      <sheetName val="Plan2"/>
    </sheetNames>
    <sheetDataSet>
      <sheetData sheetId="0">
        <row r="1">
          <cell r="A1" t="str">
            <v>SALAS</v>
          </cell>
        </row>
        <row r="2">
          <cell r="A2" t="str">
            <v>Achados e  Perdidos</v>
          </cell>
          <cell r="B2" t="str">
            <v>BA Contar</v>
          </cell>
          <cell r="C2">
            <v>3</v>
          </cell>
        </row>
        <row r="3">
          <cell r="A3" t="str">
            <v>Achados e  Perdidos</v>
          </cell>
          <cell r="B3" t="str">
            <v>DF Contar</v>
          </cell>
          <cell r="C3">
            <v>4</v>
          </cell>
        </row>
        <row r="4">
          <cell r="A4" t="str">
            <v>Achados e  Perdidos</v>
          </cell>
          <cell r="B4" t="str">
            <v>MG Contar</v>
          </cell>
          <cell r="C4">
            <v>3</v>
          </cell>
        </row>
        <row r="5">
          <cell r="A5" t="str">
            <v>Achados e  Perdidos</v>
          </cell>
          <cell r="B5" t="str">
            <v>PE Contar</v>
          </cell>
          <cell r="C5">
            <v>2</v>
          </cell>
        </row>
        <row r="6">
          <cell r="A6" t="str">
            <v>Achados e  Perdidos</v>
          </cell>
          <cell r="B6" t="str">
            <v>PR Contar</v>
          </cell>
          <cell r="C6">
            <v>2</v>
          </cell>
        </row>
        <row r="7">
          <cell r="A7" t="str">
            <v>Achados e  Perdidos</v>
          </cell>
          <cell r="B7" t="str">
            <v>RJ Contar</v>
          </cell>
          <cell r="C7">
            <v>8</v>
          </cell>
        </row>
        <row r="8">
          <cell r="A8" t="str">
            <v>Achados e  Perdidos</v>
          </cell>
          <cell r="B8" t="str">
            <v>RS Contar</v>
          </cell>
          <cell r="C8">
            <v>2</v>
          </cell>
        </row>
        <row r="9">
          <cell r="A9" t="str">
            <v>Achados e  Perdidos</v>
          </cell>
          <cell r="B9" t="str">
            <v>SP Contar</v>
          </cell>
          <cell r="C9">
            <v>10</v>
          </cell>
        </row>
        <row r="10">
          <cell r="A10" t="str">
            <v>Araguaya - A Conspiração do Silêncio</v>
          </cell>
          <cell r="B10" t="str">
            <v>DF Contar</v>
          </cell>
          <cell r="C10">
            <v>7</v>
          </cell>
        </row>
        <row r="11">
          <cell r="A11" t="str">
            <v>Araguaya - A Conspiração do Silêncio</v>
          </cell>
          <cell r="B11" t="str">
            <v>RJ Contar</v>
          </cell>
          <cell r="C11">
            <v>2</v>
          </cell>
        </row>
        <row r="12">
          <cell r="A12" t="str">
            <v>Araguaya - A Conspiração do Silêncio</v>
          </cell>
          <cell r="B12" t="str">
            <v>SP Contar</v>
          </cell>
          <cell r="C12">
            <v>5</v>
          </cell>
        </row>
        <row r="13">
          <cell r="A13" t="str">
            <v>Árido Movie</v>
          </cell>
          <cell r="B13" t="str">
            <v>MG Contar</v>
          </cell>
          <cell r="C13">
            <v>3</v>
          </cell>
        </row>
        <row r="14">
          <cell r="A14" t="str">
            <v>Árido Movie</v>
          </cell>
          <cell r="B14" t="str">
            <v>PE Contar</v>
          </cell>
          <cell r="C14">
            <v>3</v>
          </cell>
        </row>
        <row r="15">
          <cell r="A15" t="str">
            <v>Árido Movie</v>
          </cell>
          <cell r="B15" t="str">
            <v>RJ Contar</v>
          </cell>
          <cell r="C15">
            <v>5</v>
          </cell>
        </row>
        <row r="16">
          <cell r="A16" t="str">
            <v>Árido Movie</v>
          </cell>
          <cell r="B16" t="str">
            <v>RS Contar</v>
          </cell>
          <cell r="C16">
            <v>1</v>
          </cell>
        </row>
        <row r="17">
          <cell r="A17" t="str">
            <v>Árido Movie</v>
          </cell>
          <cell r="B17" t="str">
            <v>SP Contar</v>
          </cell>
          <cell r="C17">
            <v>6</v>
          </cell>
        </row>
        <row r="18">
          <cell r="A18" t="str">
            <v>Bens Confiscados</v>
          </cell>
          <cell r="B18" t="str">
            <v>BA Contar</v>
          </cell>
          <cell r="C18">
            <v>1</v>
          </cell>
        </row>
        <row r="19">
          <cell r="A19" t="str">
            <v>Bens Confiscados</v>
          </cell>
          <cell r="B19" t="str">
            <v>DF Contar</v>
          </cell>
          <cell r="C19">
            <v>2</v>
          </cell>
        </row>
        <row r="20">
          <cell r="A20" t="str">
            <v>Bens Confiscados</v>
          </cell>
          <cell r="B20" t="str">
            <v>MG Contar</v>
          </cell>
          <cell r="C20">
            <v>1</v>
          </cell>
        </row>
        <row r="21">
          <cell r="A21" t="str">
            <v>Bens Confiscados</v>
          </cell>
          <cell r="B21" t="str">
            <v>PR Contar</v>
          </cell>
          <cell r="C21">
            <v>2</v>
          </cell>
        </row>
        <row r="22">
          <cell r="A22" t="str">
            <v>Bens Confiscados</v>
          </cell>
          <cell r="B22" t="str">
            <v>RJ Contar</v>
          </cell>
          <cell r="C22">
            <v>1</v>
          </cell>
        </row>
        <row r="23">
          <cell r="A23" t="str">
            <v>Boleiros 2 - Vencedores e Vencidos</v>
          </cell>
          <cell r="B23" t="str">
            <v>DF Contar</v>
          </cell>
          <cell r="C23">
            <v>6</v>
          </cell>
        </row>
        <row r="24">
          <cell r="A24" t="str">
            <v>Boleiros 2 - Vencedores e Vencidos</v>
          </cell>
          <cell r="B24" t="str">
            <v>PR Contar</v>
          </cell>
          <cell r="C24">
            <v>6</v>
          </cell>
        </row>
        <row r="25">
          <cell r="A25" t="str">
            <v>Boleiros 2 - Vencedores e Vencidos</v>
          </cell>
          <cell r="B25" t="str">
            <v>RJ Contar</v>
          </cell>
          <cell r="C25">
            <v>9</v>
          </cell>
        </row>
        <row r="26">
          <cell r="A26" t="str">
            <v>Boleiros 2 - Vencedores e Vencidos</v>
          </cell>
          <cell r="B26" t="str">
            <v>RS Contar</v>
          </cell>
          <cell r="C26">
            <v>2</v>
          </cell>
        </row>
        <row r="27">
          <cell r="A27" t="str">
            <v>Boleiros 2 - Vencedores e Vencidos</v>
          </cell>
          <cell r="B27" t="str">
            <v>SP Contar</v>
          </cell>
          <cell r="C27">
            <v>16</v>
          </cell>
        </row>
        <row r="28">
          <cell r="A28" t="str">
            <v>Brasília 18%</v>
          </cell>
          <cell r="B28" t="str">
            <v>BA Contar</v>
          </cell>
          <cell r="C28">
            <v>3</v>
          </cell>
        </row>
        <row r="29">
          <cell r="A29" t="str">
            <v>Brasília 18%</v>
          </cell>
          <cell r="B29" t="str">
            <v>DF Contar</v>
          </cell>
          <cell r="C29">
            <v>8</v>
          </cell>
        </row>
        <row r="30">
          <cell r="A30" t="str">
            <v>Brasília 18%</v>
          </cell>
          <cell r="B30" t="str">
            <v>MG Contar</v>
          </cell>
          <cell r="C30">
            <v>5</v>
          </cell>
        </row>
        <row r="31">
          <cell r="A31" t="str">
            <v>Brasília 18%</v>
          </cell>
          <cell r="B31" t="str">
            <v>PE Contar</v>
          </cell>
          <cell r="C31">
            <v>4</v>
          </cell>
        </row>
        <row r="32">
          <cell r="A32" t="str">
            <v>Brasília 18%</v>
          </cell>
          <cell r="B32" t="str">
            <v>PR Contar</v>
          </cell>
          <cell r="C32">
            <v>4</v>
          </cell>
        </row>
        <row r="33">
          <cell r="A33" t="str">
            <v>Brasília 18%</v>
          </cell>
          <cell r="B33" t="str">
            <v>RJ Contar</v>
          </cell>
          <cell r="C33">
            <v>9</v>
          </cell>
        </row>
        <row r="34">
          <cell r="A34" t="str">
            <v>Brasília 18%</v>
          </cell>
          <cell r="B34" t="str">
            <v>RS Contar</v>
          </cell>
          <cell r="C34">
            <v>4</v>
          </cell>
        </row>
        <row r="35">
          <cell r="A35" t="str">
            <v>Brasília 18%</v>
          </cell>
          <cell r="B35" t="str">
            <v>SP Contar</v>
          </cell>
          <cell r="C35">
            <v>11</v>
          </cell>
        </row>
        <row r="36">
          <cell r="A36" t="str">
            <v>Cerro do Jarau</v>
          </cell>
          <cell r="B36" t="str">
            <v>RS Contar</v>
          </cell>
          <cell r="C36">
            <v>5</v>
          </cell>
        </row>
        <row r="37">
          <cell r="A37" t="str">
            <v>Concepção, A</v>
          </cell>
          <cell r="B37" t="str">
            <v>BA Contar</v>
          </cell>
          <cell r="C37">
            <v>2</v>
          </cell>
        </row>
        <row r="38">
          <cell r="A38" t="str">
            <v>Concepção, A</v>
          </cell>
          <cell r="B38" t="str">
            <v>DF Contar</v>
          </cell>
          <cell r="C38">
            <v>9</v>
          </cell>
        </row>
        <row r="39">
          <cell r="A39" t="str">
            <v>Concepção, A</v>
          </cell>
          <cell r="B39" t="str">
            <v>MG Contar</v>
          </cell>
          <cell r="C39">
            <v>5</v>
          </cell>
        </row>
        <row r="40">
          <cell r="A40" t="str">
            <v>Concepção, A</v>
          </cell>
          <cell r="B40" t="str">
            <v>RJ Contar</v>
          </cell>
          <cell r="C40">
            <v>8</v>
          </cell>
        </row>
        <row r="41">
          <cell r="A41" t="str">
            <v>Concepção, A</v>
          </cell>
          <cell r="B41" t="str">
            <v>RS Contar</v>
          </cell>
          <cell r="C41">
            <v>3</v>
          </cell>
        </row>
        <row r="42">
          <cell r="A42" t="str">
            <v>Concepção, A</v>
          </cell>
          <cell r="B42" t="str">
            <v>SP Contar</v>
          </cell>
          <cell r="C42">
            <v>13</v>
          </cell>
        </row>
        <row r="43">
          <cell r="A43" t="str">
            <v>Crime Delicado</v>
          </cell>
          <cell r="B43" t="str">
            <v>BA Contar</v>
          </cell>
          <cell r="C43">
            <v>3</v>
          </cell>
        </row>
        <row r="44">
          <cell r="A44" t="str">
            <v>Crime Delicado</v>
          </cell>
          <cell r="B44" t="str">
            <v>DF Contar</v>
          </cell>
          <cell r="C44">
            <v>2</v>
          </cell>
        </row>
        <row r="45">
          <cell r="A45" t="str">
            <v>Crime Delicado</v>
          </cell>
          <cell r="B45" t="str">
            <v>MG Contar</v>
          </cell>
          <cell r="C45">
            <v>1</v>
          </cell>
        </row>
        <row r="46">
          <cell r="A46" t="str">
            <v>Crime Delicado</v>
          </cell>
          <cell r="B46" t="str">
            <v>PE Contar</v>
          </cell>
          <cell r="C46">
            <v>1</v>
          </cell>
        </row>
        <row r="47">
          <cell r="A47" t="str">
            <v>Crime Delicado</v>
          </cell>
          <cell r="B47" t="str">
            <v>PR Contar</v>
          </cell>
          <cell r="C47">
            <v>1</v>
          </cell>
        </row>
        <row r="48">
          <cell r="A48" t="str">
            <v>Crime Delicado</v>
          </cell>
          <cell r="B48" t="str">
            <v>RJ Contar</v>
          </cell>
          <cell r="C48">
            <v>5</v>
          </cell>
        </row>
        <row r="49">
          <cell r="A49" t="str">
            <v>Crime Delicado</v>
          </cell>
          <cell r="B49" t="str">
            <v>RS Contar</v>
          </cell>
          <cell r="C49">
            <v>3</v>
          </cell>
        </row>
        <row r="50">
          <cell r="A50" t="str">
            <v>Crime Delicado</v>
          </cell>
          <cell r="B50" t="str">
            <v>SP Contar</v>
          </cell>
          <cell r="C50">
            <v>7</v>
          </cell>
        </row>
        <row r="51">
          <cell r="A51" t="str">
            <v>Depois Daquele Baile</v>
          </cell>
          <cell r="B51" t="str">
            <v>BA Contar</v>
          </cell>
          <cell r="C51">
            <v>1</v>
          </cell>
        </row>
        <row r="52">
          <cell r="A52" t="str">
            <v>Depois Daquele Baile</v>
          </cell>
          <cell r="B52" t="str">
            <v>DF Contar</v>
          </cell>
          <cell r="C52">
            <v>2</v>
          </cell>
        </row>
        <row r="53">
          <cell r="A53" t="str">
            <v>Depois Daquele Baile</v>
          </cell>
          <cell r="B53" t="str">
            <v>MG Contar</v>
          </cell>
          <cell r="C53">
            <v>8</v>
          </cell>
        </row>
        <row r="54">
          <cell r="A54" t="str">
            <v>Depois Daquele Baile</v>
          </cell>
          <cell r="B54" t="str">
            <v>PR Contar</v>
          </cell>
          <cell r="C54">
            <v>3</v>
          </cell>
        </row>
        <row r="55">
          <cell r="A55" t="str">
            <v>Depois Daquele Baile</v>
          </cell>
          <cell r="B55" t="str">
            <v>RJ Contar</v>
          </cell>
          <cell r="C55">
            <v>17</v>
          </cell>
        </row>
        <row r="56">
          <cell r="A56" t="str">
            <v>Depois Daquele Baile</v>
          </cell>
          <cell r="B56" t="str">
            <v>RS Contar</v>
          </cell>
          <cell r="C56">
            <v>2</v>
          </cell>
        </row>
        <row r="57">
          <cell r="A57" t="str">
            <v>Depois Daquele Baile</v>
          </cell>
          <cell r="B57" t="str">
            <v>SP Contar</v>
          </cell>
          <cell r="C57">
            <v>20</v>
          </cell>
        </row>
        <row r="58">
          <cell r="A58" t="str">
            <v>Dia de Festa</v>
          </cell>
          <cell r="B58" t="str">
            <v>RJ Contar</v>
          </cell>
          <cell r="C58">
            <v>2</v>
          </cell>
        </row>
        <row r="59">
          <cell r="A59" t="str">
            <v>Dia de Festa</v>
          </cell>
          <cell r="B59" t="str">
            <v>SP Contar</v>
          </cell>
          <cell r="C59">
            <v>4</v>
          </cell>
        </row>
        <row r="60">
          <cell r="A60" t="str">
            <v>Dia em que o Brasil Esteve Aqui, O</v>
          </cell>
          <cell r="B60" t="str">
            <v>DF Contar</v>
          </cell>
          <cell r="C60">
            <v>1</v>
          </cell>
        </row>
        <row r="61">
          <cell r="A61" t="str">
            <v>Dia em que o Brasil Esteve Aqui, O</v>
          </cell>
          <cell r="B61" t="str">
            <v>MG Contar</v>
          </cell>
          <cell r="C61">
            <v>1</v>
          </cell>
        </row>
        <row r="62">
          <cell r="A62" t="str">
            <v>Dia em que o Brasil Esteve Aqui, O</v>
          </cell>
          <cell r="B62" t="str">
            <v>PR Contar</v>
          </cell>
          <cell r="C62">
            <v>1</v>
          </cell>
        </row>
        <row r="63">
          <cell r="A63" t="str">
            <v>Dia em que o Brasil Esteve Aqui, O</v>
          </cell>
          <cell r="B63" t="str">
            <v>RJ Contar</v>
          </cell>
          <cell r="C63">
            <v>2</v>
          </cell>
        </row>
        <row r="64">
          <cell r="A64" t="str">
            <v>Dia em que o Brasil Esteve Aqui, O</v>
          </cell>
          <cell r="B64" t="str">
            <v>RS Contar</v>
          </cell>
          <cell r="C64">
            <v>1</v>
          </cell>
        </row>
        <row r="65">
          <cell r="A65" t="str">
            <v>Dia em que o Brasil Esteve Aqui, O</v>
          </cell>
          <cell r="B65" t="str">
            <v>SP Contar</v>
          </cell>
          <cell r="C65">
            <v>3</v>
          </cell>
        </row>
        <row r="66">
          <cell r="A66" t="str">
            <v>Didi - O Caçador de Tesouros</v>
          </cell>
          <cell r="B66" t="str">
            <v>BA Contar</v>
          </cell>
          <cell r="C66">
            <v>18</v>
          </cell>
        </row>
        <row r="67">
          <cell r="A67" t="str">
            <v>Didi - O Caçador de Tesouros</v>
          </cell>
          <cell r="B67" t="str">
            <v>DF Contar</v>
          </cell>
          <cell r="C67">
            <v>26</v>
          </cell>
        </row>
        <row r="68">
          <cell r="A68" t="str">
            <v>Didi - O Caçador de Tesouros</v>
          </cell>
          <cell r="B68" t="str">
            <v>MG Contar</v>
          </cell>
          <cell r="C68">
            <v>29</v>
          </cell>
        </row>
        <row r="69">
          <cell r="A69" t="str">
            <v>Didi - O Caçador de Tesouros</v>
          </cell>
          <cell r="B69" t="str">
            <v>PE Contar</v>
          </cell>
          <cell r="C69">
            <v>17</v>
          </cell>
        </row>
        <row r="70">
          <cell r="A70" t="str">
            <v>Didi - O Caçador de Tesouros</v>
          </cell>
          <cell r="B70" t="str">
            <v>PR Contar</v>
          </cell>
          <cell r="C70">
            <v>24</v>
          </cell>
        </row>
        <row r="71">
          <cell r="A71" t="str">
            <v>Didi - O Caçador de Tesouros</v>
          </cell>
          <cell r="B71" t="str">
            <v>RJ Contar</v>
          </cell>
          <cell r="C71">
            <v>46</v>
          </cell>
        </row>
        <row r="72">
          <cell r="A72" t="str">
            <v>Didi - O Caçador de Tesouros</v>
          </cell>
          <cell r="B72" t="str">
            <v>RS Contar</v>
          </cell>
          <cell r="C72">
            <v>15</v>
          </cell>
        </row>
        <row r="73">
          <cell r="A73" t="str">
            <v>Didi - O Caçador de Tesouros</v>
          </cell>
          <cell r="B73" t="str">
            <v>SP Contar</v>
          </cell>
          <cell r="C73">
            <v>60</v>
          </cell>
        </row>
        <row r="74">
          <cell r="A74" t="str">
            <v>Dom Helder Câmara - O Santo Rebelde</v>
          </cell>
          <cell r="B74" t="str">
            <v>RJ Contar</v>
          </cell>
          <cell r="C74">
            <v>5</v>
          </cell>
        </row>
        <row r="75">
          <cell r="A75" t="str">
            <v>Estamira</v>
          </cell>
          <cell r="B75" t="str">
            <v>RS Contar</v>
          </cell>
          <cell r="C75">
            <v>2</v>
          </cell>
        </row>
        <row r="76">
          <cell r="A76" t="str">
            <v>Festa de Margarette, A</v>
          </cell>
          <cell r="B76" t="str">
            <v>RJ Contar</v>
          </cell>
          <cell r="C76">
            <v>3</v>
          </cell>
        </row>
        <row r="77">
          <cell r="A77" t="str">
            <v>Gatão de Meia Idade</v>
          </cell>
          <cell r="B77" t="str">
            <v>BA Contar</v>
          </cell>
          <cell r="C77">
            <v>2</v>
          </cell>
        </row>
        <row r="78">
          <cell r="A78" t="str">
            <v>Gatão de Meia Idade</v>
          </cell>
          <cell r="B78" t="str">
            <v>DF Contar</v>
          </cell>
          <cell r="C78">
            <v>14</v>
          </cell>
        </row>
        <row r="79">
          <cell r="A79" t="str">
            <v>Gatão de Meia Idade</v>
          </cell>
          <cell r="B79" t="str">
            <v>MG Contar</v>
          </cell>
          <cell r="C79">
            <v>6</v>
          </cell>
        </row>
        <row r="80">
          <cell r="A80" t="str">
            <v>Gatão de Meia Idade</v>
          </cell>
          <cell r="B80" t="str">
            <v>PE Contar</v>
          </cell>
          <cell r="C80">
            <v>3</v>
          </cell>
        </row>
        <row r="81">
          <cell r="A81" t="str">
            <v>Gatão de Meia Idade</v>
          </cell>
          <cell r="B81" t="str">
            <v>PR Contar</v>
          </cell>
          <cell r="C81">
            <v>6</v>
          </cell>
        </row>
        <row r="82">
          <cell r="A82" t="str">
            <v>Gatão de Meia Idade</v>
          </cell>
          <cell r="B82" t="str">
            <v>RJ Contar</v>
          </cell>
          <cell r="C82">
            <v>35</v>
          </cell>
        </row>
        <row r="83">
          <cell r="A83" t="str">
            <v>Gatão de Meia Idade</v>
          </cell>
          <cell r="B83" t="str">
            <v>RS Contar</v>
          </cell>
          <cell r="C83">
            <v>5</v>
          </cell>
        </row>
        <row r="84">
          <cell r="A84" t="str">
            <v>Gatão de Meia Idade</v>
          </cell>
          <cell r="B84" t="str">
            <v>SP Contar</v>
          </cell>
          <cell r="C84">
            <v>19</v>
          </cell>
        </row>
        <row r="85">
          <cell r="A85" t="str">
            <v>Ginga</v>
          </cell>
          <cell r="B85" t="str">
            <v>DF Contar</v>
          </cell>
          <cell r="C85">
            <v>1</v>
          </cell>
        </row>
        <row r="86">
          <cell r="A86" t="str">
            <v>Ginga</v>
          </cell>
          <cell r="B86" t="str">
            <v>RJ Contar</v>
          </cell>
          <cell r="C86">
            <v>2</v>
          </cell>
        </row>
        <row r="87">
          <cell r="A87" t="str">
            <v>Ginga</v>
          </cell>
          <cell r="B87" t="str">
            <v>SP Contar</v>
          </cell>
          <cell r="C87">
            <v>2</v>
          </cell>
        </row>
        <row r="88">
          <cell r="A88" t="str">
            <v>Irma Vap - O Retorno</v>
          </cell>
          <cell r="B88" t="str">
            <v>BA Contar</v>
          </cell>
          <cell r="C88">
            <v>6</v>
          </cell>
        </row>
        <row r="89">
          <cell r="A89" t="str">
            <v>Irma Vap - O Retorno</v>
          </cell>
          <cell r="B89" t="str">
            <v>DF Contar</v>
          </cell>
          <cell r="C89">
            <v>12</v>
          </cell>
        </row>
        <row r="90">
          <cell r="A90" t="str">
            <v>Irma Vap - O Retorno</v>
          </cell>
          <cell r="B90" t="str">
            <v>MG Contar</v>
          </cell>
          <cell r="C90">
            <v>18</v>
          </cell>
        </row>
        <row r="91">
          <cell r="A91" t="str">
            <v>Irma Vap - O Retorno</v>
          </cell>
          <cell r="B91" t="str">
            <v>PE Contar</v>
          </cell>
          <cell r="C91">
            <v>7</v>
          </cell>
        </row>
        <row r="92">
          <cell r="A92" t="str">
            <v>Irma Vap - O Retorno</v>
          </cell>
          <cell r="B92" t="str">
            <v>PR Contar</v>
          </cell>
          <cell r="C92">
            <v>9</v>
          </cell>
        </row>
        <row r="93">
          <cell r="A93" t="str">
            <v>Irma Vap - O Retorno</v>
          </cell>
          <cell r="B93" t="str">
            <v>RJ Contar</v>
          </cell>
          <cell r="C93">
            <v>35</v>
          </cell>
        </row>
        <row r="94">
          <cell r="A94" t="str">
            <v>Irma Vap - O Retorno</v>
          </cell>
          <cell r="B94" t="str">
            <v>RS Contar</v>
          </cell>
          <cell r="C94">
            <v>12</v>
          </cell>
        </row>
        <row r="95">
          <cell r="A95" t="str">
            <v>Irma Vap - O Retorno</v>
          </cell>
          <cell r="B95" t="str">
            <v>SP Contar</v>
          </cell>
          <cell r="C95">
            <v>46</v>
          </cell>
        </row>
        <row r="96">
          <cell r="A96" t="str">
            <v>Máquina, A</v>
          </cell>
          <cell r="B96" t="str">
            <v>BA Contar</v>
          </cell>
          <cell r="C96">
            <v>9</v>
          </cell>
        </row>
        <row r="97">
          <cell r="A97" t="str">
            <v>Máquina, A</v>
          </cell>
          <cell r="B97" t="str">
            <v>DF Contar</v>
          </cell>
          <cell r="C97">
            <v>11</v>
          </cell>
        </row>
        <row r="98">
          <cell r="A98" t="str">
            <v>Máquina, A</v>
          </cell>
          <cell r="B98" t="str">
            <v>MG Contar</v>
          </cell>
          <cell r="C98">
            <v>10</v>
          </cell>
        </row>
        <row r="99">
          <cell r="A99" t="str">
            <v>Máquina, A</v>
          </cell>
          <cell r="B99" t="str">
            <v>PE Contar</v>
          </cell>
          <cell r="C99">
            <v>9</v>
          </cell>
        </row>
        <row r="100">
          <cell r="A100" t="str">
            <v>Máquina, A</v>
          </cell>
          <cell r="B100" t="str">
            <v>PR Contar</v>
          </cell>
          <cell r="C100">
            <v>6</v>
          </cell>
        </row>
        <row r="101">
          <cell r="A101" t="str">
            <v>Máquina, A</v>
          </cell>
          <cell r="B101" t="str">
            <v>RJ Contar</v>
          </cell>
          <cell r="C101">
            <v>17</v>
          </cell>
        </row>
        <row r="102">
          <cell r="A102" t="str">
            <v>Máquina, A</v>
          </cell>
          <cell r="B102" t="str">
            <v>RS Contar</v>
          </cell>
          <cell r="C102">
            <v>12</v>
          </cell>
        </row>
        <row r="103">
          <cell r="A103" t="str">
            <v>Máquina, A</v>
          </cell>
          <cell r="B103" t="str">
            <v>SP Contar</v>
          </cell>
          <cell r="C103">
            <v>30</v>
          </cell>
        </row>
        <row r="104">
          <cell r="A104" t="str">
            <v>Meninas</v>
          </cell>
          <cell r="B104" t="str">
            <v>BA Contar</v>
          </cell>
          <cell r="C104">
            <v>1</v>
          </cell>
        </row>
        <row r="105">
          <cell r="A105" t="str">
            <v>Meninas</v>
          </cell>
          <cell r="B105" t="str">
            <v>DF Contar</v>
          </cell>
          <cell r="C105">
            <v>1</v>
          </cell>
        </row>
        <row r="106">
          <cell r="A106" t="str">
            <v>Meninas</v>
          </cell>
          <cell r="B106" t="str">
            <v>MG Contar</v>
          </cell>
          <cell r="C106">
            <v>1</v>
          </cell>
        </row>
        <row r="107">
          <cell r="A107" t="str">
            <v>Meninas</v>
          </cell>
          <cell r="B107" t="str">
            <v>PR Contar</v>
          </cell>
          <cell r="C107">
            <v>1</v>
          </cell>
        </row>
        <row r="108">
          <cell r="A108" t="str">
            <v>Meninas</v>
          </cell>
          <cell r="B108" t="str">
            <v>RJ Contar</v>
          </cell>
          <cell r="C108">
            <v>4</v>
          </cell>
        </row>
        <row r="109">
          <cell r="A109" t="str">
            <v>Meninas</v>
          </cell>
          <cell r="B109" t="str">
            <v>SP Contar</v>
          </cell>
          <cell r="C109">
            <v>2</v>
          </cell>
        </row>
        <row r="110">
          <cell r="A110" t="str">
            <v>Moacir Arte Bruta</v>
          </cell>
          <cell r="B110" t="str">
            <v>RJ Contar</v>
          </cell>
          <cell r="C110">
            <v>1</v>
          </cell>
        </row>
        <row r="111">
          <cell r="A111" t="str">
            <v>Moacir Arte Bruta</v>
          </cell>
          <cell r="B111" t="str">
            <v>SP Contar</v>
          </cell>
          <cell r="C111">
            <v>1</v>
          </cell>
        </row>
        <row r="112">
          <cell r="A112" t="str">
            <v>Mochila do Mascate - Gianniratto, A</v>
          </cell>
          <cell r="B112" t="str">
            <v>DF Contar</v>
          </cell>
          <cell r="C112">
            <v>1</v>
          </cell>
        </row>
        <row r="113">
          <cell r="A113" t="str">
            <v>Mochila do Mascate - Gianniratto, A</v>
          </cell>
          <cell r="B113" t="str">
            <v>PR Contar</v>
          </cell>
          <cell r="C113">
            <v>1</v>
          </cell>
        </row>
        <row r="114">
          <cell r="A114" t="str">
            <v>Mochila do Mascate - Gianniratto, A</v>
          </cell>
          <cell r="B114" t="str">
            <v>RJ Contar</v>
          </cell>
          <cell r="C114">
            <v>4</v>
          </cell>
        </row>
        <row r="115">
          <cell r="A115" t="str">
            <v>Mochila do Mascate - Gianniratto, A</v>
          </cell>
          <cell r="B115" t="str">
            <v>SP Contar</v>
          </cell>
          <cell r="C115">
            <v>2</v>
          </cell>
        </row>
        <row r="116">
          <cell r="A116" t="str">
            <v>Moro no Brasil</v>
          </cell>
          <cell r="B116" t="str">
            <v>RJ Contar</v>
          </cell>
          <cell r="C116">
            <v>2</v>
          </cell>
        </row>
        <row r="117">
          <cell r="A117" t="str">
            <v>Mulheres do Brasil</v>
          </cell>
          <cell r="B117" t="str">
            <v>BA Contar</v>
          </cell>
          <cell r="C117">
            <v>5</v>
          </cell>
        </row>
        <row r="118">
          <cell r="A118" t="str">
            <v>Mulheres do Brasil</v>
          </cell>
          <cell r="B118" t="str">
            <v>DF Contar</v>
          </cell>
          <cell r="C118">
            <v>13</v>
          </cell>
        </row>
        <row r="119">
          <cell r="A119" t="str">
            <v>Mulheres do Brasil</v>
          </cell>
          <cell r="B119" t="str">
            <v>MG Contar</v>
          </cell>
          <cell r="C119">
            <v>11</v>
          </cell>
        </row>
        <row r="120">
          <cell r="A120" t="str">
            <v>Mulheres do Brasil</v>
          </cell>
          <cell r="B120" t="str">
            <v>PE Contar</v>
          </cell>
          <cell r="C120">
            <v>5</v>
          </cell>
        </row>
        <row r="121">
          <cell r="A121" t="str">
            <v>Mulheres do Brasil</v>
          </cell>
          <cell r="B121" t="str">
            <v>PR Contar</v>
          </cell>
          <cell r="C121">
            <v>15</v>
          </cell>
        </row>
        <row r="122">
          <cell r="A122" t="str">
            <v>Mulheres do Brasil</v>
          </cell>
          <cell r="B122" t="str">
            <v>RJ Contar</v>
          </cell>
          <cell r="C122">
            <v>18</v>
          </cell>
        </row>
        <row r="123">
          <cell r="A123" t="str">
            <v>Mulheres do Brasil</v>
          </cell>
          <cell r="B123" t="str">
            <v>RS Contar</v>
          </cell>
          <cell r="C123">
            <v>3</v>
          </cell>
        </row>
        <row r="124">
          <cell r="A124" t="str">
            <v>Mulheres do Brasil</v>
          </cell>
          <cell r="B124" t="str">
            <v>SP Contar</v>
          </cell>
          <cell r="C124">
            <v>37</v>
          </cell>
        </row>
        <row r="125">
          <cell r="A125" t="str">
            <v>No Meio da Rua</v>
          </cell>
          <cell r="B125" t="str">
            <v>DF Contar</v>
          </cell>
          <cell r="C125">
            <v>1</v>
          </cell>
        </row>
        <row r="126">
          <cell r="A126" t="str">
            <v>No Meio da Rua</v>
          </cell>
          <cell r="B126" t="str">
            <v>MG Contar</v>
          </cell>
          <cell r="C126">
            <v>1</v>
          </cell>
        </row>
        <row r="127">
          <cell r="A127" t="str">
            <v>No Meio da Rua</v>
          </cell>
          <cell r="B127" t="str">
            <v>PE Contar</v>
          </cell>
          <cell r="C127">
            <v>1</v>
          </cell>
        </row>
        <row r="128">
          <cell r="A128" t="str">
            <v>No Meio da Rua</v>
          </cell>
          <cell r="B128" t="str">
            <v>RJ Contar</v>
          </cell>
          <cell r="C128">
            <v>3</v>
          </cell>
        </row>
        <row r="129">
          <cell r="A129" t="str">
            <v>No Meio da Rua</v>
          </cell>
          <cell r="B129" t="str">
            <v>SP Contar</v>
          </cell>
          <cell r="C129">
            <v>5</v>
          </cell>
        </row>
        <row r="130">
          <cell r="A130" t="str">
            <v>Outra Memória</v>
          </cell>
          <cell r="B130" t="str">
            <v>RJ Contar</v>
          </cell>
          <cell r="C130">
            <v>2</v>
          </cell>
        </row>
        <row r="131">
          <cell r="A131" t="str">
            <v>Outra Memória</v>
          </cell>
          <cell r="B131" t="str">
            <v>SP Contar</v>
          </cell>
          <cell r="C131">
            <v>1</v>
          </cell>
        </row>
        <row r="132">
          <cell r="A132" t="str">
            <v>Sal de Prata</v>
          </cell>
          <cell r="B132" t="str">
            <v>BA Contar</v>
          </cell>
          <cell r="C132">
            <v>2</v>
          </cell>
        </row>
        <row r="133">
          <cell r="A133" t="str">
            <v>Sal de Prata</v>
          </cell>
          <cell r="B133" t="str">
            <v>MG Contar</v>
          </cell>
          <cell r="C133">
            <v>1</v>
          </cell>
        </row>
        <row r="134">
          <cell r="A134" t="str">
            <v>Sal de Prata</v>
          </cell>
          <cell r="B134" t="str">
            <v>PE Contar</v>
          </cell>
          <cell r="C134">
            <v>1</v>
          </cell>
        </row>
        <row r="135">
          <cell r="A135" t="str">
            <v>Sal de Prata</v>
          </cell>
          <cell r="B135" t="str">
            <v>RJ Contar</v>
          </cell>
          <cell r="C135">
            <v>2</v>
          </cell>
        </row>
        <row r="136">
          <cell r="A136" t="str">
            <v>Se eu Fosse Você</v>
          </cell>
          <cell r="B136" t="str">
            <v>BA Contar</v>
          </cell>
          <cell r="C136">
            <v>21</v>
          </cell>
        </row>
        <row r="137">
          <cell r="A137" t="str">
            <v>Se eu Fosse Você</v>
          </cell>
          <cell r="B137" t="str">
            <v>DF Contar</v>
          </cell>
          <cell r="C137">
            <v>36</v>
          </cell>
        </row>
        <row r="138">
          <cell r="A138" t="str">
            <v>Se eu Fosse Você</v>
          </cell>
          <cell r="B138" t="str">
            <v>MG Contar</v>
          </cell>
          <cell r="C138">
            <v>30</v>
          </cell>
        </row>
        <row r="139">
          <cell r="A139" t="str">
            <v>Se eu Fosse Você</v>
          </cell>
          <cell r="B139" t="str">
            <v>PE Contar</v>
          </cell>
          <cell r="C139">
            <v>18</v>
          </cell>
        </row>
        <row r="140">
          <cell r="A140" t="str">
            <v>Se eu Fosse Você</v>
          </cell>
          <cell r="B140" t="str">
            <v>PR Contar</v>
          </cell>
          <cell r="C140">
            <v>35</v>
          </cell>
        </row>
        <row r="141">
          <cell r="A141" t="str">
            <v>Se eu Fosse Você</v>
          </cell>
          <cell r="B141" t="str">
            <v>RJ Contar</v>
          </cell>
          <cell r="C141">
            <v>72</v>
          </cell>
        </row>
        <row r="142">
          <cell r="A142" t="str">
            <v>Se eu Fosse Você</v>
          </cell>
          <cell r="B142" t="str">
            <v>RS Contar</v>
          </cell>
          <cell r="C142">
            <v>22</v>
          </cell>
        </row>
        <row r="143">
          <cell r="A143" t="str">
            <v>Se eu Fosse Você</v>
          </cell>
          <cell r="B143" t="str">
            <v>SP Contar</v>
          </cell>
          <cell r="C143">
            <v>122</v>
          </cell>
        </row>
        <row r="144">
          <cell r="A144" t="str">
            <v>Sou Feia Mas Tô Na Moda</v>
          </cell>
          <cell r="B144" t="str">
            <v>DF Contar</v>
          </cell>
          <cell r="C144">
            <v>1</v>
          </cell>
        </row>
        <row r="145">
          <cell r="A145" t="str">
            <v>Sou Feia Mas Tô Na Moda</v>
          </cell>
          <cell r="B145" t="str">
            <v>MG Contar</v>
          </cell>
          <cell r="C145">
            <v>1</v>
          </cell>
        </row>
        <row r="146">
          <cell r="A146" t="str">
            <v>Sou Feia Mas Tô Na Moda</v>
          </cell>
          <cell r="B146" t="str">
            <v>RJ Contar</v>
          </cell>
          <cell r="C146">
            <v>3</v>
          </cell>
        </row>
        <row r="147">
          <cell r="A147" t="str">
            <v>Sou Feia Mas Tô Na Moda</v>
          </cell>
          <cell r="B147" t="str">
            <v>SP Contar</v>
          </cell>
          <cell r="C147">
            <v>1</v>
          </cell>
        </row>
        <row r="148">
          <cell r="A148" t="str">
            <v>Soy Cuba, o Mamute Siberiano</v>
          </cell>
          <cell r="B148" t="str">
            <v>BA Contar</v>
          </cell>
          <cell r="C148">
            <v>3</v>
          </cell>
        </row>
        <row r="149">
          <cell r="A149" t="str">
            <v>Soy Cuba, o Mamute Siberiano</v>
          </cell>
          <cell r="B149" t="str">
            <v>DF Contar</v>
          </cell>
          <cell r="C149">
            <v>1</v>
          </cell>
        </row>
        <row r="150">
          <cell r="A150" t="str">
            <v>Soy Cuba, o Mamute Siberiano</v>
          </cell>
          <cell r="B150" t="str">
            <v>MG Contar</v>
          </cell>
          <cell r="C150">
            <v>2</v>
          </cell>
        </row>
        <row r="151">
          <cell r="A151" t="str">
            <v>Soy Cuba, o Mamute Siberiano</v>
          </cell>
          <cell r="B151" t="str">
            <v>RJ Contar</v>
          </cell>
          <cell r="C151">
            <v>11</v>
          </cell>
        </row>
        <row r="152">
          <cell r="A152" t="str">
            <v>Soy Cuba, o Mamute Siberiano</v>
          </cell>
          <cell r="B152" t="str">
            <v>RS Contar</v>
          </cell>
          <cell r="C152">
            <v>3</v>
          </cell>
        </row>
        <row r="153">
          <cell r="A153" t="str">
            <v>Soy Cuba, o Mamute Siberiano</v>
          </cell>
          <cell r="B153" t="str">
            <v>SP Contar</v>
          </cell>
          <cell r="C153">
            <v>10</v>
          </cell>
        </row>
        <row r="154">
          <cell r="A154" t="str">
            <v>Tapete Vermelho</v>
          </cell>
          <cell r="B154" t="str">
            <v>BA Contar</v>
          </cell>
          <cell r="C154">
            <v>2</v>
          </cell>
        </row>
        <row r="155">
          <cell r="A155" t="str">
            <v>Tapete Vermelho</v>
          </cell>
          <cell r="B155" t="str">
            <v>DF Contar</v>
          </cell>
          <cell r="C155">
            <v>3</v>
          </cell>
        </row>
        <row r="156">
          <cell r="A156" t="str">
            <v>Tapete Vermelho</v>
          </cell>
          <cell r="B156" t="str">
            <v>MG Contar</v>
          </cell>
          <cell r="C156">
            <v>6</v>
          </cell>
        </row>
        <row r="157">
          <cell r="A157" t="str">
            <v>Tapete Vermelho</v>
          </cell>
          <cell r="B157" t="str">
            <v>PE Contar</v>
          </cell>
          <cell r="C157">
            <v>6</v>
          </cell>
        </row>
        <row r="158">
          <cell r="A158" t="str">
            <v>Tapete Vermelho</v>
          </cell>
          <cell r="B158" t="str">
            <v>PR Contar</v>
          </cell>
          <cell r="C158">
            <v>4</v>
          </cell>
        </row>
        <row r="159">
          <cell r="A159" t="str">
            <v>Tapete Vermelho</v>
          </cell>
          <cell r="B159" t="str">
            <v>RJ Contar</v>
          </cell>
          <cell r="C159">
            <v>10</v>
          </cell>
        </row>
        <row r="160">
          <cell r="A160" t="str">
            <v>Tapete Vermelho</v>
          </cell>
          <cell r="B160" t="str">
            <v>RS Contar</v>
          </cell>
          <cell r="C160">
            <v>2</v>
          </cell>
        </row>
        <row r="161">
          <cell r="A161" t="str">
            <v>Tapete Vermelho</v>
          </cell>
          <cell r="B161" t="str">
            <v>SP Contar</v>
          </cell>
          <cell r="C161">
            <v>9</v>
          </cell>
        </row>
        <row r="162">
          <cell r="A162" t="str">
            <v>Veneno da Madrugada, O</v>
          </cell>
          <cell r="B162" t="str">
            <v>BA Contar</v>
          </cell>
          <cell r="C162">
            <v>2</v>
          </cell>
        </row>
        <row r="163">
          <cell r="A163" t="str">
            <v>Veneno da Madrugada, O</v>
          </cell>
          <cell r="B163" t="str">
            <v>DF Contar</v>
          </cell>
          <cell r="C163">
            <v>2</v>
          </cell>
        </row>
        <row r="164">
          <cell r="A164" t="str">
            <v>Veneno da Madrugada, O</v>
          </cell>
          <cell r="B164" t="str">
            <v>RJ Contar</v>
          </cell>
          <cell r="C164">
            <v>3</v>
          </cell>
        </row>
        <row r="165">
          <cell r="A165" t="str">
            <v>Veneno da Madrugada, O</v>
          </cell>
          <cell r="B165" t="str">
            <v>SP Contar</v>
          </cell>
          <cell r="C165">
            <v>5</v>
          </cell>
        </row>
        <row r="166">
          <cell r="A166" t="str">
            <v>Vocação do Poder</v>
          </cell>
          <cell r="B166" t="str">
            <v>RJ Contar</v>
          </cell>
          <cell r="C166">
            <v>3</v>
          </cell>
        </row>
        <row r="167">
          <cell r="A167" t="str">
            <v>Vocação do Poder</v>
          </cell>
          <cell r="B167" t="str">
            <v>RS Contar</v>
          </cell>
          <cell r="C167">
            <v>1</v>
          </cell>
        </row>
        <row r="168">
          <cell r="A168" t="str">
            <v>Xuxinha e Guto Contra os Monstros do Espaço</v>
          </cell>
          <cell r="B168" t="str">
            <v>BA Contar</v>
          </cell>
          <cell r="C168">
            <v>12</v>
          </cell>
        </row>
        <row r="169">
          <cell r="A169" t="str">
            <v>Xuxinha e Guto Contra os Monstros do Espaço</v>
          </cell>
          <cell r="B169" t="str">
            <v>DF Contar</v>
          </cell>
          <cell r="C169">
            <v>15</v>
          </cell>
        </row>
        <row r="170">
          <cell r="A170" t="str">
            <v>Xuxinha e Guto Contra os Monstros do Espaço</v>
          </cell>
          <cell r="B170" t="str">
            <v>MG Contar</v>
          </cell>
          <cell r="C170">
            <v>17</v>
          </cell>
        </row>
        <row r="171">
          <cell r="A171" t="str">
            <v>Xuxinha e Guto Contra os Monstros do Espaço</v>
          </cell>
          <cell r="B171" t="str">
            <v>PE Contar</v>
          </cell>
          <cell r="C171">
            <v>8</v>
          </cell>
        </row>
        <row r="172">
          <cell r="A172" t="str">
            <v>Xuxinha e Guto Contra os Monstros do Espaço</v>
          </cell>
          <cell r="B172" t="str">
            <v>PR Contar</v>
          </cell>
          <cell r="C172">
            <v>17</v>
          </cell>
        </row>
        <row r="173">
          <cell r="A173" t="str">
            <v>Xuxinha e Guto Contra os Monstros do Espaço</v>
          </cell>
          <cell r="B173" t="str">
            <v>RJ Contar</v>
          </cell>
          <cell r="C173">
            <v>34</v>
          </cell>
        </row>
        <row r="174">
          <cell r="A174" t="str">
            <v>Xuxinha e Guto Contra os Monstros do Espaço</v>
          </cell>
          <cell r="B174" t="str">
            <v>RS Contar</v>
          </cell>
          <cell r="C174">
            <v>7</v>
          </cell>
        </row>
        <row r="175">
          <cell r="A175" t="str">
            <v>Xuxinha e Guto Contra os Monstros do Espaço</v>
          </cell>
          <cell r="B175" t="str">
            <v>SP Contar</v>
          </cell>
          <cell r="C175">
            <v>41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 05"/>
      <sheetName val="dia 12"/>
      <sheetName val="dia 19"/>
      <sheetName val="dia 26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Título no Brasil</v>
          </cell>
          <cell r="B1" t="str">
            <v xml:space="preserve">Título Original </v>
          </cell>
          <cell r="C1" t="str">
            <v>Diretor</v>
          </cell>
          <cell r="D1" t="str">
            <v>Elenco</v>
          </cell>
          <cell r="E1" t="str">
            <v>País</v>
          </cell>
          <cell r="F1" t="str">
            <v>Ano</v>
          </cell>
          <cell r="G1" t="str">
            <v>Duração</v>
          </cell>
          <cell r="H1" t="str">
            <v>Gênero</v>
          </cell>
          <cell r="I1" t="str">
            <v>Class Indicativa</v>
          </cell>
          <cell r="J1" t="str">
            <v>Cod. Da Obra*</v>
          </cell>
          <cell r="K1" t="str">
            <v>Distrib</v>
          </cell>
          <cell r="L1" t="str">
            <v>Estréia</v>
          </cell>
          <cell r="M1" t="str">
            <v>Obs</v>
          </cell>
          <cell r="N1" t="str">
            <v>Cópias**</v>
          </cell>
        </row>
        <row r="2">
          <cell r="A2" t="str">
            <v xml:space="preserve">2046 – Segredos do amor </v>
          </cell>
          <cell r="B2">
            <v>2046</v>
          </cell>
          <cell r="C2" t="str">
            <v xml:space="preserve"> Wong Kar Wai </v>
          </cell>
          <cell r="D2" t="str">
            <v xml:space="preserve"> Toni Leung Chiu Wai, Zhang Ziyi, Gong Li</v>
          </cell>
          <cell r="E2" t="str">
            <v>China/HongKong/Alemanha/França</v>
          </cell>
          <cell r="F2">
            <v>2004</v>
          </cell>
          <cell r="G2">
            <v>126</v>
          </cell>
          <cell r="H2" t="str">
            <v xml:space="preserve"> drama</v>
          </cell>
          <cell r="I2" t="str">
            <v xml:space="preserve"> 14 anos</v>
          </cell>
          <cell r="J2">
            <v>15078</v>
          </cell>
          <cell r="K2" t="str">
            <v>Pandora</v>
          </cell>
          <cell r="L2">
            <v>38723</v>
          </cell>
          <cell r="N2">
            <v>8</v>
          </cell>
        </row>
        <row r="3">
          <cell r="A3" t="str">
            <v xml:space="preserve">Didi caçador de tesouros </v>
          </cell>
          <cell r="B3" t="str">
            <v xml:space="preserve">Didi caçador de tesouros </v>
          </cell>
          <cell r="C3" t="str">
            <v xml:space="preserve"> Marcus Figueiredo </v>
          </cell>
          <cell r="D3" t="str">
            <v xml:space="preserve"> Renato Aragão, João Paulo Bienemann, Grazielle Massafera, Cecil Thiré, Mussunzinho</v>
          </cell>
          <cell r="E3" t="str">
            <v>Brasil</v>
          </cell>
          <cell r="F3">
            <v>2005</v>
          </cell>
          <cell r="G3">
            <v>85</v>
          </cell>
          <cell r="H3" t="str">
            <v xml:space="preserve"> infantil</v>
          </cell>
          <cell r="I3" t="str">
            <v xml:space="preserve"> livre</v>
          </cell>
          <cell r="J3">
            <v>15134</v>
          </cell>
          <cell r="K3" t="str">
            <v>Buena Vista</v>
          </cell>
          <cell r="L3">
            <v>38723</v>
          </cell>
          <cell r="N3">
            <v>190</v>
          </cell>
        </row>
        <row r="4">
          <cell r="A4" t="str">
            <v xml:space="preserve">Se eu fosse você </v>
          </cell>
          <cell r="B4" t="str">
            <v xml:space="preserve">Se eu fosse você </v>
          </cell>
          <cell r="C4" t="str">
            <v xml:space="preserve"> Daniel Filho </v>
          </cell>
          <cell r="D4" t="str">
            <v xml:space="preserve"> Tony Ramos, Glória Pires, Glória Menezes, Thiago Lacerda</v>
          </cell>
          <cell r="E4" t="str">
            <v>Brasil</v>
          </cell>
          <cell r="F4">
            <v>2005</v>
          </cell>
          <cell r="G4">
            <v>112</v>
          </cell>
          <cell r="H4" t="str">
            <v xml:space="preserve"> comédia</v>
          </cell>
          <cell r="I4" t="str">
            <v xml:space="preserve"> 10 anos</v>
          </cell>
          <cell r="J4">
            <v>15091</v>
          </cell>
          <cell r="K4" t="str">
            <v>Fox</v>
          </cell>
          <cell r="L4">
            <v>38723</v>
          </cell>
          <cell r="N4">
            <v>183</v>
          </cell>
        </row>
        <row r="5">
          <cell r="A5" t="str">
            <v xml:space="preserve">Soldado anônimo </v>
          </cell>
          <cell r="B5" t="str">
            <v>Jarhead</v>
          </cell>
          <cell r="C5" t="str">
            <v xml:space="preserve"> Sam Mendes </v>
          </cell>
          <cell r="D5" t="str">
            <v xml:space="preserve"> Jake Gyllenhaal, Jamie Foxx, Gene Hackman, Samuel L.  Jackson</v>
          </cell>
          <cell r="E5" t="str">
            <v>EUA</v>
          </cell>
          <cell r="F5">
            <v>2005</v>
          </cell>
          <cell r="G5">
            <v>123</v>
          </cell>
          <cell r="H5" t="str">
            <v xml:space="preserve"> ação</v>
          </cell>
          <cell r="I5" t="str">
            <v xml:space="preserve"> 16 anos</v>
          </cell>
          <cell r="J5">
            <v>15096</v>
          </cell>
          <cell r="K5" t="str">
            <v>UIP</v>
          </cell>
          <cell r="L5">
            <v>38723</v>
          </cell>
          <cell r="N5">
            <v>120</v>
          </cell>
        </row>
        <row r="6">
          <cell r="A6" t="str">
            <v xml:space="preserve">Valiant </v>
          </cell>
          <cell r="B6" t="str">
            <v xml:space="preserve">Valiant </v>
          </cell>
          <cell r="C6" t="str">
            <v xml:space="preserve"> Gary Chapman </v>
          </cell>
          <cell r="D6" t="str">
            <v xml:space="preserve"> Ewan McGregor, Tim Curry</v>
          </cell>
          <cell r="E6" t="str">
            <v>ReinoUnido</v>
          </cell>
          <cell r="F6">
            <v>2005</v>
          </cell>
          <cell r="G6">
            <v>76</v>
          </cell>
          <cell r="H6" t="str">
            <v xml:space="preserve"> animação</v>
          </cell>
          <cell r="I6" t="str">
            <v xml:space="preserve"> livre</v>
          </cell>
          <cell r="J6">
            <v>15084</v>
          </cell>
          <cell r="K6" t="str">
            <v>Europa/MAM</v>
          </cell>
          <cell r="L6">
            <v>38723</v>
          </cell>
          <cell r="N6">
            <v>110</v>
          </cell>
        </row>
        <row r="7">
          <cell r="A7" t="str">
            <v xml:space="preserve">Escuridão </v>
          </cell>
          <cell r="B7" t="str">
            <v>The Dark</v>
          </cell>
          <cell r="C7" t="str">
            <v xml:space="preserve"> John Fawcett </v>
          </cell>
          <cell r="D7" t="str">
            <v xml:space="preserve"> Sean Bean, Maria Bello, Maurice Roeves</v>
          </cell>
          <cell r="E7" t="str">
            <v xml:space="preserve"> Reino Unido</v>
          </cell>
          <cell r="F7">
            <v>2005</v>
          </cell>
          <cell r="G7">
            <v>93</v>
          </cell>
          <cell r="H7" t="str">
            <v xml:space="preserve"> terror</v>
          </cell>
          <cell r="I7" t="str">
            <v xml:space="preserve"> 14 anos</v>
          </cell>
          <cell r="J7">
            <v>15073</v>
          </cell>
          <cell r="K7" t="str">
            <v>PlayArte</v>
          </cell>
          <cell r="L7">
            <v>38730</v>
          </cell>
          <cell r="N7">
            <v>133</v>
          </cell>
        </row>
        <row r="8">
          <cell r="A8" t="str">
            <v xml:space="preserve">Feira das vaidades </v>
          </cell>
          <cell r="B8" t="str">
            <v>Vanity Fair</v>
          </cell>
          <cell r="C8" t="str">
            <v xml:space="preserve"> Mira Nair </v>
          </cell>
          <cell r="D8" t="str">
            <v xml:space="preserve"> Reese Whiterspoon</v>
          </cell>
          <cell r="E8" t="str">
            <v xml:space="preserve"> EUA</v>
          </cell>
          <cell r="F8">
            <v>2004</v>
          </cell>
          <cell r="G8">
            <v>127</v>
          </cell>
          <cell r="H8" t="str">
            <v xml:space="preserve"> comédia</v>
          </cell>
          <cell r="I8" t="str">
            <v xml:space="preserve"> 14 anos</v>
          </cell>
          <cell r="J8">
            <v>11015</v>
          </cell>
          <cell r="K8" t="str">
            <v>Imagem</v>
          </cell>
          <cell r="L8">
            <v>38730</v>
          </cell>
          <cell r="N8">
            <v>11</v>
          </cell>
        </row>
        <row r="9">
          <cell r="A9" t="str">
            <v xml:space="preserve">Impulsividade </v>
          </cell>
          <cell r="B9" t="str">
            <v>Thumbsucker</v>
          </cell>
          <cell r="C9" t="str">
            <v xml:space="preserve"> Mike Mills </v>
          </cell>
          <cell r="D9" t="str">
            <v xml:space="preserve"> Lou Taylor Pucci, Tilda Swinton, Vincent D’Onofrio, Keanu Reaves</v>
          </cell>
          <cell r="E9" t="str">
            <v xml:space="preserve"> EUA</v>
          </cell>
          <cell r="F9">
            <v>2005</v>
          </cell>
          <cell r="G9">
            <v>94</v>
          </cell>
          <cell r="H9" t="str">
            <v xml:space="preserve"> drama</v>
          </cell>
          <cell r="I9" t="str">
            <v xml:space="preserve"> 16 anos</v>
          </cell>
          <cell r="J9">
            <v>15088</v>
          </cell>
          <cell r="K9" t="str">
            <v>Sony International</v>
          </cell>
          <cell r="L9">
            <v>38730</v>
          </cell>
          <cell r="N9">
            <v>6</v>
          </cell>
        </row>
        <row r="10">
          <cell r="A10" t="str">
            <v xml:space="preserve">A marcha dos pingüins </v>
          </cell>
          <cell r="B10" t="str">
            <v>La marche de l’empereur</v>
          </cell>
          <cell r="C10" t="str">
            <v xml:space="preserve"> Luc Jacquet </v>
          </cell>
          <cell r="D10" t="str">
            <v xml:space="preserve"> -</v>
          </cell>
          <cell r="E10" t="str">
            <v xml:space="preserve"> França</v>
          </cell>
          <cell r="F10">
            <v>2005</v>
          </cell>
          <cell r="G10">
            <v>85</v>
          </cell>
          <cell r="H10" t="str">
            <v xml:space="preserve"> documentário</v>
          </cell>
          <cell r="I10" t="str">
            <v xml:space="preserve"> livre</v>
          </cell>
          <cell r="J10">
            <v>5960</v>
          </cell>
          <cell r="K10" t="str">
            <v>Downtown</v>
          </cell>
          <cell r="L10">
            <v>38730</v>
          </cell>
          <cell r="N10">
            <v>51</v>
          </cell>
        </row>
        <row r="11">
          <cell r="A11" t="str">
            <v xml:space="preserve">Soy Cuba – O mamute siberiano </v>
          </cell>
          <cell r="B11" t="str">
            <v xml:space="preserve">Soy Cuba – O mamute siberiano </v>
          </cell>
          <cell r="C11" t="str">
            <v xml:space="preserve"> Vicente Ferraz </v>
          </cell>
          <cell r="D11" t="str">
            <v xml:space="preserve"> -</v>
          </cell>
          <cell r="E11" t="str">
            <v>Brasil</v>
          </cell>
          <cell r="F11">
            <v>2004</v>
          </cell>
          <cell r="G11">
            <v>90</v>
          </cell>
          <cell r="H11" t="str">
            <v xml:space="preserve"> documentário</v>
          </cell>
          <cell r="I11" t="str">
            <v xml:space="preserve"> 10 anos</v>
          </cell>
          <cell r="J11">
            <v>15079</v>
          </cell>
          <cell r="K11" t="str">
            <v>Imovision</v>
          </cell>
          <cell r="L11">
            <v>38730</v>
          </cell>
          <cell r="M11" t="str">
            <v xml:space="preserve"> Rio de Janeiro, São Paulo</v>
          </cell>
          <cell r="N11">
            <v>6</v>
          </cell>
        </row>
        <row r="12">
          <cell r="A12" t="str">
            <v xml:space="preserve">Tudo em família </v>
          </cell>
          <cell r="B12" t="str">
            <v>The Family Stone</v>
          </cell>
          <cell r="C12" t="str">
            <v xml:space="preserve"> Thomas Bezucha </v>
          </cell>
          <cell r="D12" t="str">
            <v xml:space="preserve"> Sarah Jessica Parker, Claire Danes, Diane Keaton</v>
          </cell>
          <cell r="E12" t="str">
            <v xml:space="preserve"> EUA</v>
          </cell>
          <cell r="F12">
            <v>2005</v>
          </cell>
          <cell r="G12">
            <v>102</v>
          </cell>
          <cell r="H12" t="str">
            <v xml:space="preserve"> comédia/romance</v>
          </cell>
          <cell r="I12" t="str">
            <v xml:space="preserve"> 12 anos</v>
          </cell>
          <cell r="J12">
            <v>15061</v>
          </cell>
          <cell r="K12" t="str">
            <v>Fox</v>
          </cell>
          <cell r="L12">
            <v>38730</v>
          </cell>
          <cell r="N12">
            <v>94</v>
          </cell>
        </row>
        <row r="13">
          <cell r="A13" t="str">
            <v xml:space="preserve">Zathura – Uma aventura espacial </v>
          </cell>
          <cell r="B13" t="str">
            <v>Zathura</v>
          </cell>
          <cell r="C13" t="str">
            <v xml:space="preserve"> Jon Favreau </v>
          </cell>
          <cell r="D13" t="str">
            <v xml:space="preserve"> Tim Robbins, Josh Hutherson</v>
          </cell>
          <cell r="E13" t="str">
            <v xml:space="preserve"> EUA</v>
          </cell>
          <cell r="F13">
            <v>2006</v>
          </cell>
          <cell r="G13">
            <v>101</v>
          </cell>
          <cell r="H13" t="str">
            <v xml:space="preserve"> aventura</v>
          </cell>
          <cell r="I13" t="str">
            <v xml:space="preserve"> livre</v>
          </cell>
          <cell r="J13">
            <v>4893</v>
          </cell>
          <cell r="K13" t="str">
            <v>Sony International</v>
          </cell>
          <cell r="L13">
            <v>38730</v>
          </cell>
          <cell r="N13">
            <v>156</v>
          </cell>
        </row>
        <row r="14">
          <cell r="A14" t="str">
            <v xml:space="preserve">As loucuras de Dick and Jane </v>
          </cell>
          <cell r="B14" t="str">
            <v>Fun with Dick and Jane</v>
          </cell>
          <cell r="C14" t="str">
            <v xml:space="preserve"> Dean Parisot </v>
          </cell>
          <cell r="D14" t="str">
            <v xml:space="preserve"> Jim Carrey, Tea Leoni, Alec Baldwin</v>
          </cell>
          <cell r="E14" t="str">
            <v>EUA</v>
          </cell>
          <cell r="F14">
            <v>2005</v>
          </cell>
          <cell r="G14">
            <v>90</v>
          </cell>
          <cell r="H14" t="str">
            <v xml:space="preserve"> comédia</v>
          </cell>
          <cell r="I14" t="str">
            <v xml:space="preserve"> 12 anos</v>
          </cell>
          <cell r="J14">
            <v>4733</v>
          </cell>
          <cell r="K14" t="str">
            <v>Sony</v>
          </cell>
          <cell r="L14">
            <v>38737</v>
          </cell>
          <cell r="N14">
            <v>181</v>
          </cell>
        </row>
        <row r="15">
          <cell r="A15" t="str">
            <v xml:space="preserve">Maldito coração </v>
          </cell>
          <cell r="B15" t="str">
            <v>The Heart is Deceitful Above All Things</v>
          </cell>
          <cell r="C15" t="str">
            <v xml:space="preserve"> Asia Argento </v>
          </cell>
          <cell r="D15" t="str">
            <v xml:space="preserve"> Asia Argento, Jimmy Bennet</v>
          </cell>
          <cell r="E15" t="str">
            <v>EUA</v>
          </cell>
          <cell r="F15">
            <v>2004</v>
          </cell>
          <cell r="G15">
            <v>97</v>
          </cell>
          <cell r="H15" t="str">
            <v xml:space="preserve"> drama</v>
          </cell>
          <cell r="I15" t="str">
            <v xml:space="preserve"> 18 anos</v>
          </cell>
          <cell r="J15">
            <v>5609</v>
          </cell>
          <cell r="K15" t="str">
            <v>Califórnia Filmes</v>
          </cell>
          <cell r="L15">
            <v>38737</v>
          </cell>
          <cell r="M15" t="str">
            <v xml:space="preserve"> São Paulo, Rio de Janeiro</v>
          </cell>
          <cell r="N15">
            <v>2</v>
          </cell>
        </row>
        <row r="16">
          <cell r="A16" t="str">
            <v xml:space="preserve">Nanny McFee – A babá encantada </v>
          </cell>
          <cell r="B16" t="str">
            <v>Nanny McFee</v>
          </cell>
          <cell r="C16" t="str">
            <v xml:space="preserve"> Kirk Jones </v>
          </cell>
          <cell r="D16" t="str">
            <v xml:space="preserve"> Emma Thompson, Colin Firth</v>
          </cell>
          <cell r="E16" t="str">
            <v>EUA/Inglaterra</v>
          </cell>
          <cell r="F16">
            <v>2005</v>
          </cell>
          <cell r="G16">
            <v>98</v>
          </cell>
          <cell r="H16" t="str">
            <v xml:space="preserve"> comédia</v>
          </cell>
          <cell r="I16" t="str">
            <v xml:space="preserve"> livre</v>
          </cell>
          <cell r="J16">
            <v>15108</v>
          </cell>
          <cell r="K16" t="str">
            <v>UIP</v>
          </cell>
          <cell r="L16">
            <v>38737</v>
          </cell>
          <cell r="N16">
            <v>150</v>
          </cell>
        </row>
        <row r="17">
          <cell r="A17" t="str">
            <v xml:space="preserve">O senhor dos ladrões </v>
          </cell>
          <cell r="B17" t="str">
            <v>The Thief Lord</v>
          </cell>
          <cell r="C17" t="str">
            <v xml:space="preserve"> Richard Claus </v>
          </cell>
          <cell r="D17" t="str">
            <v xml:space="preserve"> Aaron Johnson, Jasper Harris</v>
          </cell>
          <cell r="E17" t="str">
            <v>Alemanha</v>
          </cell>
          <cell r="F17">
            <v>2006</v>
          </cell>
          <cell r="G17">
            <v>98</v>
          </cell>
          <cell r="H17" t="str">
            <v xml:space="preserve"> drama</v>
          </cell>
          <cell r="I17" t="str">
            <v xml:space="preserve"> a definir</v>
          </cell>
          <cell r="J17">
            <v>15072</v>
          </cell>
          <cell r="K17" t="str">
            <v>Imagem</v>
          </cell>
          <cell r="L17">
            <v>38737</v>
          </cell>
          <cell r="N17">
            <v>151</v>
          </cell>
        </row>
        <row r="18">
          <cell r="A18" t="str">
            <v xml:space="preserve">O sol de cada manhã </v>
          </cell>
          <cell r="B18" t="str">
            <v>The Weather Man</v>
          </cell>
          <cell r="C18" t="str">
            <v xml:space="preserve"> Gore Verbinski </v>
          </cell>
          <cell r="D18" t="str">
            <v xml:space="preserve"> Nicolas Cage, Michael Caine</v>
          </cell>
          <cell r="E18" t="str">
            <v>EUA</v>
          </cell>
          <cell r="F18">
            <v>2005</v>
          </cell>
          <cell r="G18">
            <v>101</v>
          </cell>
          <cell r="H18" t="str">
            <v xml:space="preserve"> drama</v>
          </cell>
          <cell r="I18" t="str">
            <v xml:space="preserve"> 14 anos</v>
          </cell>
          <cell r="J18">
            <v>15111</v>
          </cell>
          <cell r="K18" t="str">
            <v>UIP</v>
          </cell>
          <cell r="L18">
            <v>38737</v>
          </cell>
          <cell r="N18">
            <v>15</v>
          </cell>
        </row>
        <row r="19">
          <cell r="A19" t="str">
            <v xml:space="preserve">O assassinato de Richard Nixon </v>
          </cell>
          <cell r="B19" t="str">
            <v>The Assassination of Richard Nixon</v>
          </cell>
          <cell r="C19" t="str">
            <v xml:space="preserve"> Niels Mueller </v>
          </cell>
          <cell r="D19" t="str">
            <v xml:space="preserve"> Sean Penn, Don Cheadle, Naomi Watts</v>
          </cell>
          <cell r="E19" t="str">
            <v xml:space="preserve"> EUA</v>
          </cell>
          <cell r="F19">
            <v>2004</v>
          </cell>
          <cell r="G19">
            <v>95</v>
          </cell>
          <cell r="H19" t="str">
            <v xml:space="preserve"> drama</v>
          </cell>
          <cell r="I19" t="str">
            <v xml:space="preserve"> 14 anos</v>
          </cell>
          <cell r="J19">
            <v>5856</v>
          </cell>
          <cell r="K19" t="str">
            <v>Downtown</v>
          </cell>
          <cell r="L19">
            <v>38744</v>
          </cell>
          <cell r="N19">
            <v>4</v>
          </cell>
        </row>
        <row r="20">
          <cell r="A20" t="str">
            <v xml:space="preserve">A caverna </v>
          </cell>
          <cell r="B20" t="str">
            <v>The Cave</v>
          </cell>
          <cell r="C20" t="str">
            <v xml:space="preserve"> Bruce Hunt </v>
          </cell>
          <cell r="D20" t="str">
            <v xml:space="preserve"> Rick Ravanello</v>
          </cell>
          <cell r="E20" t="str">
            <v xml:space="preserve"> EUA/Alemanha</v>
          </cell>
          <cell r="F20">
            <v>2005</v>
          </cell>
          <cell r="G20">
            <v>97</v>
          </cell>
          <cell r="H20" t="str">
            <v xml:space="preserve"> terror</v>
          </cell>
          <cell r="I20" t="str">
            <v xml:space="preserve"> 14 anos</v>
          </cell>
          <cell r="J20">
            <v>4847</v>
          </cell>
          <cell r="K20" t="str">
            <v>Sony International</v>
          </cell>
          <cell r="L20">
            <v>38744</v>
          </cell>
          <cell r="N20">
            <v>50</v>
          </cell>
        </row>
        <row r="21">
          <cell r="A21" t="str">
            <v xml:space="preserve">As chaves de casa </v>
          </cell>
          <cell r="B21" t="str">
            <v>Le chiavi di casa</v>
          </cell>
          <cell r="C21" t="str">
            <v xml:space="preserve"> Gianni Amelio </v>
          </cell>
          <cell r="D21" t="str">
            <v xml:space="preserve"> Kim Rossi Stuart, Charlotte Rampling</v>
          </cell>
          <cell r="E21" t="str">
            <v>Itália</v>
          </cell>
          <cell r="F21">
            <v>2004</v>
          </cell>
          <cell r="G21">
            <v>105</v>
          </cell>
          <cell r="H21" t="str">
            <v xml:space="preserve"> drama</v>
          </cell>
          <cell r="I21" t="str">
            <v xml:space="preserve"> a definir</v>
          </cell>
          <cell r="J21">
            <v>15120</v>
          </cell>
          <cell r="K21" t="str">
            <v>Filmes do Estação</v>
          </cell>
          <cell r="L21">
            <v>38744</v>
          </cell>
          <cell r="M21" t="str">
            <v xml:space="preserve"> São Paulo (obs: estreou no Rio em 6/1/2006)</v>
          </cell>
          <cell r="N21" t="str">
            <v>2 no dia 6/01/2006</v>
          </cell>
        </row>
        <row r="22">
          <cell r="A22" t="str">
            <v xml:space="preserve">Crime delicado </v>
          </cell>
          <cell r="B22" t="str">
            <v xml:space="preserve">Crime delicado </v>
          </cell>
          <cell r="C22" t="str">
            <v xml:space="preserve"> Beto Brant</v>
          </cell>
          <cell r="D22" t="str">
            <v xml:space="preserve"> Marco Ricca, Lilian Taublib, Felipe Ehrenberg</v>
          </cell>
          <cell r="E22" t="str">
            <v>Brasil</v>
          </cell>
          <cell r="F22">
            <v>2005</v>
          </cell>
          <cell r="G22">
            <v>87</v>
          </cell>
          <cell r="H22" t="str">
            <v xml:space="preserve"> drama</v>
          </cell>
          <cell r="I22" t="str">
            <v xml:space="preserve"> 16 anos</v>
          </cell>
          <cell r="J22" t="str">
            <v>Cadastrado sem código</v>
          </cell>
          <cell r="K22" t="str">
            <v>Downtown</v>
          </cell>
          <cell r="L22">
            <v>38744</v>
          </cell>
          <cell r="M22" t="str">
            <v xml:space="preserve"> São Paulo, Rio de Janeiro</v>
          </cell>
          <cell r="N22">
            <v>4</v>
          </cell>
        </row>
        <row r="23">
          <cell r="A23" t="str">
            <v xml:space="preserve">Dizem por aí </v>
          </cell>
          <cell r="B23" t="str">
            <v>Rumor Has It</v>
          </cell>
          <cell r="C23" t="str">
            <v xml:space="preserve"> Rob Reiner </v>
          </cell>
          <cell r="D23" t="str">
            <v xml:space="preserve"> Jennifer Aniston, Mark Ruffalo, Shirley McLaine, Kevin Costner</v>
          </cell>
          <cell r="E23" t="str">
            <v xml:space="preserve"> EUA</v>
          </cell>
          <cell r="F23">
            <v>2005</v>
          </cell>
          <cell r="G23">
            <v>96</v>
          </cell>
          <cell r="H23" t="str">
            <v xml:space="preserve"> comédia</v>
          </cell>
          <cell r="I23" t="str">
            <v xml:space="preserve"> 14 anos</v>
          </cell>
          <cell r="J23">
            <v>15114</v>
          </cell>
          <cell r="K23" t="str">
            <v>Warner</v>
          </cell>
          <cell r="L23">
            <v>38744</v>
          </cell>
          <cell r="N23">
            <v>100</v>
          </cell>
        </row>
        <row r="24">
          <cell r="A24" t="str">
            <v xml:space="preserve">A mulher do meu irmão </v>
          </cell>
          <cell r="B24" t="str">
            <v>La mujer de mi hermano</v>
          </cell>
          <cell r="C24" t="str">
            <v xml:space="preserve"> Ricardo Montreuil </v>
          </cell>
          <cell r="D24" t="str">
            <v xml:space="preserve"> Angélica Aragon, Manolo Cordona</v>
          </cell>
          <cell r="E24" t="str">
            <v xml:space="preserve"> México/Estados Unidos</v>
          </cell>
          <cell r="F24">
            <v>2005</v>
          </cell>
          <cell r="G24">
            <v>90</v>
          </cell>
          <cell r="H24" t="str">
            <v xml:space="preserve"> drama</v>
          </cell>
          <cell r="I24" t="str">
            <v xml:space="preserve"> a definir</v>
          </cell>
          <cell r="J24">
            <v>15121</v>
          </cell>
          <cell r="K24" t="str">
            <v>Fox</v>
          </cell>
          <cell r="L24">
            <v>38744</v>
          </cell>
          <cell r="N24">
            <v>20</v>
          </cell>
        </row>
        <row r="25">
          <cell r="A25" t="str">
            <v xml:space="preserve">Munique </v>
          </cell>
          <cell r="B25" t="str">
            <v>Munich</v>
          </cell>
          <cell r="C25" t="str">
            <v xml:space="preserve"> Steven Spielberg </v>
          </cell>
          <cell r="D25" t="str">
            <v xml:space="preserve"> Eric Bana, Liam, Neeson, Mathieu Kassovitz</v>
          </cell>
          <cell r="E25" t="str">
            <v xml:space="preserve"> EUA</v>
          </cell>
          <cell r="F25">
            <v>2006</v>
          </cell>
          <cell r="G25">
            <v>164</v>
          </cell>
          <cell r="H25" t="str">
            <v xml:space="preserve"> drama</v>
          </cell>
          <cell r="I25" t="str">
            <v xml:space="preserve"> a definir</v>
          </cell>
          <cell r="J25">
            <v>15106</v>
          </cell>
          <cell r="K25" t="str">
            <v>UIP</v>
          </cell>
          <cell r="L25">
            <v>38744</v>
          </cell>
          <cell r="N25">
            <v>200</v>
          </cell>
        </row>
        <row r="26">
          <cell r="A26" t="str">
            <v xml:space="preserve">Paradise Now </v>
          </cell>
          <cell r="B26" t="str">
            <v>Paradise Now</v>
          </cell>
          <cell r="C26" t="str">
            <v xml:space="preserve"> Hany Abu-Assad </v>
          </cell>
          <cell r="D26" t="str">
            <v xml:space="preserve"> Kais Nashef, Ali Suliman</v>
          </cell>
          <cell r="E26" t="str">
            <v xml:space="preserve"> França/Alemanha/Holanda/Israel</v>
          </cell>
          <cell r="F26">
            <v>2005</v>
          </cell>
          <cell r="G26">
            <v>90</v>
          </cell>
          <cell r="H26" t="str">
            <v xml:space="preserve"> drama</v>
          </cell>
          <cell r="I26" t="str">
            <v xml:space="preserve"> 14 anos</v>
          </cell>
          <cell r="J26">
            <v>15040</v>
          </cell>
          <cell r="K26" t="str">
            <v>Europa/MAM</v>
          </cell>
          <cell r="L26">
            <v>38744</v>
          </cell>
          <cell r="N26">
            <v>10</v>
          </cell>
        </row>
        <row r="27">
          <cell r="A27" t="str">
            <v xml:space="preserve">Boa noite e boa sorte </v>
          </cell>
          <cell r="B27" t="str">
            <v>Good Night and Good Luck</v>
          </cell>
          <cell r="C27" t="str">
            <v xml:space="preserve"> George Clooney </v>
          </cell>
          <cell r="D27" t="str">
            <v xml:space="preserve"> David Strathairn, Robert Downey Jr, Patricia Clarkson, George Clooney, Frank Langella, Jeff Daniels</v>
          </cell>
          <cell r="E27" t="str">
            <v xml:space="preserve"> EUA</v>
          </cell>
          <cell r="F27">
            <v>2005</v>
          </cell>
          <cell r="G27">
            <v>93</v>
          </cell>
          <cell r="H27" t="str">
            <v xml:space="preserve"> drama</v>
          </cell>
          <cell r="I27" t="str">
            <v xml:space="preserve"> 14 anos</v>
          </cell>
          <cell r="J27">
            <v>22743</v>
          </cell>
          <cell r="K27" t="str">
            <v>Paris</v>
          </cell>
          <cell r="L27">
            <v>38751</v>
          </cell>
        </row>
        <row r="28">
          <cell r="A28" t="str">
            <v xml:space="preserve">Edison – Poder e corrupção </v>
          </cell>
          <cell r="B28" t="str">
            <v>Edison</v>
          </cell>
          <cell r="C28" t="str">
            <v xml:space="preserve"> David J. Burke </v>
          </cell>
          <cell r="D28" t="str">
            <v xml:space="preserve"> Kevin Spacey, Morgan Freeman, Justin Timberlake</v>
          </cell>
          <cell r="E28" t="str">
            <v xml:space="preserve"> EUA</v>
          </cell>
          <cell r="F28">
            <v>2005</v>
          </cell>
          <cell r="G28">
            <v>97</v>
          </cell>
          <cell r="H28" t="str">
            <v xml:space="preserve"> ação</v>
          </cell>
          <cell r="I28" t="str">
            <v xml:space="preserve"> 16 anos</v>
          </cell>
          <cell r="J28">
            <v>15105</v>
          </cell>
          <cell r="K28" t="str">
            <v>Califórnia Filmes</v>
          </cell>
          <cell r="L28">
            <v>38751</v>
          </cell>
          <cell r="N28">
            <v>96</v>
          </cell>
        </row>
        <row r="29">
          <cell r="A29" t="str">
            <v xml:space="preserve">Memórias de uma gueixa </v>
          </cell>
          <cell r="B29" t="str">
            <v>Memoirs of a Geisha</v>
          </cell>
          <cell r="C29" t="str">
            <v xml:space="preserve"> Rob Marshall </v>
          </cell>
          <cell r="D29" t="str">
            <v xml:space="preserve"> Zhang Ziyi, Ken Watanabe, Michelle Yeoh</v>
          </cell>
          <cell r="E29" t="str">
            <v xml:space="preserve"> EUA</v>
          </cell>
          <cell r="F29">
            <v>2006</v>
          </cell>
          <cell r="G29">
            <v>144</v>
          </cell>
          <cell r="H29" t="str">
            <v xml:space="preserve"> drama</v>
          </cell>
          <cell r="I29" t="str">
            <v xml:space="preserve"> a definir</v>
          </cell>
          <cell r="J29">
            <v>4776</v>
          </cell>
          <cell r="K29" t="str">
            <v>Sony International</v>
          </cell>
          <cell r="L29">
            <v>38751</v>
          </cell>
        </row>
        <row r="30">
          <cell r="A30" t="str">
            <v xml:space="preserve">O segredo de Brokeback Mountain </v>
          </cell>
          <cell r="B30" t="str">
            <v>Brokeback Mountain</v>
          </cell>
          <cell r="C30" t="str">
            <v xml:space="preserve"> Ang Lee </v>
          </cell>
          <cell r="D30" t="str">
            <v xml:space="preserve"> Jake Gyllenhaal, Heath Legder, Michelle Williams, Anne Hathaway</v>
          </cell>
          <cell r="E30" t="str">
            <v xml:space="preserve"> EUA</v>
          </cell>
          <cell r="F30">
            <v>2005</v>
          </cell>
          <cell r="G30">
            <v>134</v>
          </cell>
          <cell r="H30" t="str">
            <v xml:space="preserve"> drama</v>
          </cell>
          <cell r="I30" t="str">
            <v xml:space="preserve"> 16 anos</v>
          </cell>
          <cell r="J30">
            <v>15124</v>
          </cell>
          <cell r="K30" t="str">
            <v>Europa/MAM</v>
          </cell>
          <cell r="L30">
            <v>38751</v>
          </cell>
          <cell r="N30">
            <v>85</v>
          </cell>
        </row>
        <row r="31">
          <cell r="A31" t="str">
            <v xml:space="preserve">Vovó...zona 2 </v>
          </cell>
          <cell r="B31" t="str">
            <v>Big Momma’s House 2</v>
          </cell>
          <cell r="C31" t="str">
            <v xml:space="preserve"> John Whitesell </v>
          </cell>
          <cell r="D31" t="str">
            <v xml:space="preserve"> Martin Lawrence, Nia Long</v>
          </cell>
          <cell r="E31" t="str">
            <v xml:space="preserve"> EUA</v>
          </cell>
          <cell r="F31">
            <v>2005</v>
          </cell>
          <cell r="G31" t="str">
            <v xml:space="preserve"> a definir</v>
          </cell>
          <cell r="H31" t="str">
            <v xml:space="preserve"> comédia</v>
          </cell>
          <cell r="I31" t="str">
            <v xml:space="preserve"> a definir</v>
          </cell>
          <cell r="J31">
            <v>15125</v>
          </cell>
          <cell r="K31" t="str">
            <v>Fox</v>
          </cell>
          <cell r="L31">
            <v>38751</v>
          </cell>
          <cell r="N31">
            <v>123</v>
          </cell>
        </row>
        <row r="32">
          <cell r="A32" t="str">
            <v xml:space="preserve">Wolf Creek – Viagem ao inferno </v>
          </cell>
          <cell r="B32" t="str">
            <v>Wolf Creek</v>
          </cell>
          <cell r="C32" t="str">
            <v xml:space="preserve"> Greg McLean </v>
          </cell>
          <cell r="D32" t="str">
            <v xml:space="preserve"> John Jarratt, Cassandra Magratt</v>
          </cell>
          <cell r="E32" t="str">
            <v xml:space="preserve"> Austrália</v>
          </cell>
          <cell r="F32">
            <v>2005</v>
          </cell>
          <cell r="G32">
            <v>99</v>
          </cell>
          <cell r="H32" t="str">
            <v xml:space="preserve"> terror</v>
          </cell>
          <cell r="I32" t="str">
            <v xml:space="preserve"> 16 anos</v>
          </cell>
          <cell r="J32">
            <v>15044</v>
          </cell>
          <cell r="K32" t="str">
            <v>Imagem</v>
          </cell>
          <cell r="L32">
            <v>38751</v>
          </cell>
          <cell r="N32">
            <v>89</v>
          </cell>
        </row>
        <row r="33">
          <cell r="A33" t="str">
            <v xml:space="preserve">Johnny &amp; June </v>
          </cell>
          <cell r="B33" t="str">
            <v>Walk the Line</v>
          </cell>
          <cell r="C33" t="str">
            <v xml:space="preserve"> James Mangold </v>
          </cell>
          <cell r="D33" t="str">
            <v xml:space="preserve"> Joaquim Phoenix, Reese Whiterspoon</v>
          </cell>
          <cell r="E33" t="str">
            <v xml:space="preserve"> EUA</v>
          </cell>
          <cell r="F33">
            <v>2005</v>
          </cell>
          <cell r="G33" t="str">
            <v xml:space="preserve"> a definir</v>
          </cell>
          <cell r="H33" t="str">
            <v xml:space="preserve"> drama</v>
          </cell>
          <cell r="I33" t="str">
            <v xml:space="preserve"> 12 anos</v>
          </cell>
          <cell r="J33">
            <v>15126</v>
          </cell>
          <cell r="K33" t="str">
            <v>Fox</v>
          </cell>
          <cell r="L33">
            <v>38758</v>
          </cell>
          <cell r="N33">
            <v>103</v>
          </cell>
        </row>
        <row r="34">
          <cell r="A34" t="str">
            <v xml:space="preserve">Orgulho e preconceito </v>
          </cell>
          <cell r="B34" t="str">
            <v>Pride and prejudice</v>
          </cell>
          <cell r="C34" t="str">
            <v xml:space="preserve"> Joe Wright </v>
          </cell>
          <cell r="D34" t="str">
            <v xml:space="preserve"> Keira Knightley, Matthew Macfayden, Brenda Blethyn, Judi Dench, Donald Sutherland</v>
          </cell>
          <cell r="E34" t="str">
            <v xml:space="preserve"> EUA</v>
          </cell>
          <cell r="F34">
            <v>2005</v>
          </cell>
          <cell r="G34">
            <v>122</v>
          </cell>
          <cell r="H34" t="str">
            <v xml:space="preserve"> romance</v>
          </cell>
          <cell r="I34" t="str">
            <v xml:space="preserve"> livre</v>
          </cell>
          <cell r="J34">
            <v>15083</v>
          </cell>
          <cell r="K34" t="str">
            <v>UIP</v>
          </cell>
          <cell r="L34">
            <v>38758</v>
          </cell>
          <cell r="N34">
            <v>65</v>
          </cell>
        </row>
        <row r="35">
          <cell r="A35" t="str">
            <v xml:space="preserve">Syriana – A indústria do petróleo </v>
          </cell>
          <cell r="B35" t="str">
            <v>Syriana</v>
          </cell>
          <cell r="C35" t="str">
            <v xml:space="preserve"> Stephen Gaghan </v>
          </cell>
          <cell r="D35" t="str">
            <v xml:space="preserve"> George Clooney, Matt Damon, Amanda Peet</v>
          </cell>
          <cell r="E35" t="str">
            <v xml:space="preserve"> EUA</v>
          </cell>
          <cell r="F35">
            <v>2005</v>
          </cell>
          <cell r="G35">
            <v>137</v>
          </cell>
          <cell r="H35" t="str">
            <v xml:space="preserve"> drama</v>
          </cell>
          <cell r="I35" t="str">
            <v xml:space="preserve"> 14 anos</v>
          </cell>
          <cell r="J35">
            <v>15102</v>
          </cell>
          <cell r="K35" t="str">
            <v>Warner</v>
          </cell>
          <cell r="L35">
            <v>38758</v>
          </cell>
          <cell r="N35">
            <v>60</v>
          </cell>
        </row>
        <row r="36">
          <cell r="A36" t="str">
            <v xml:space="preserve">A terra encantada de Gaya </v>
          </cell>
          <cell r="B36" t="str">
            <v>Back to Gaya</v>
          </cell>
          <cell r="C36" t="str">
            <v xml:space="preserve"> Lenard Fitz Krawinkel </v>
          </cell>
          <cell r="D36" t="str">
            <v xml:space="preserve"> Personagens de um famoso programa de televisão ganham vida</v>
          </cell>
          <cell r="E36" t="str">
            <v xml:space="preserve"> Alemanha/Espanha/Reino Unido</v>
          </cell>
          <cell r="F36">
            <v>2004</v>
          </cell>
          <cell r="G36" t="str">
            <v xml:space="preserve"> a definir</v>
          </cell>
          <cell r="H36" t="str">
            <v xml:space="preserve"> animação</v>
          </cell>
          <cell r="I36" t="str">
            <v xml:space="preserve"> livre</v>
          </cell>
          <cell r="J36">
            <v>19053</v>
          </cell>
          <cell r="K36" t="str">
            <v>Paris</v>
          </cell>
          <cell r="L36">
            <v>38758</v>
          </cell>
        </row>
        <row r="37">
          <cell r="A37" t="str">
            <v xml:space="preserve">Bambi 2 </v>
          </cell>
          <cell r="B37" t="str">
            <v xml:space="preserve">Bambi 2 </v>
          </cell>
          <cell r="C37" t="str">
            <v xml:space="preserve"> Brian Pimental </v>
          </cell>
          <cell r="D37" t="str">
            <v xml:space="preserve"> Alexander Goul, Patrick Stewart</v>
          </cell>
          <cell r="E37" t="str">
            <v>EUA</v>
          </cell>
          <cell r="F37">
            <v>2006</v>
          </cell>
          <cell r="G37">
            <v>72</v>
          </cell>
          <cell r="H37" t="str">
            <v xml:space="preserve"> animação</v>
          </cell>
          <cell r="I37" t="str">
            <v xml:space="preserve"> livre</v>
          </cell>
          <cell r="J37">
            <v>15087</v>
          </cell>
          <cell r="K37" t="str">
            <v>Buena Vista</v>
          </cell>
          <cell r="L37">
            <v>38765</v>
          </cell>
          <cell r="N37">
            <v>70</v>
          </cell>
        </row>
        <row r="38">
          <cell r="A38" t="str">
            <v xml:space="preserve">Doom – A porta do inferno </v>
          </cell>
          <cell r="B38" t="str">
            <v>Doom</v>
          </cell>
          <cell r="C38" t="str">
            <v xml:space="preserve"> Andrzej Bartkowiac </v>
          </cell>
          <cell r="D38" t="str">
            <v xml:space="preserve"> Karl Urban, Dexter Fletcher</v>
          </cell>
          <cell r="E38" t="str">
            <v xml:space="preserve"> EUA</v>
          </cell>
          <cell r="F38">
            <v>2005</v>
          </cell>
          <cell r="G38">
            <v>104</v>
          </cell>
          <cell r="H38" t="str">
            <v xml:space="preserve"> terror</v>
          </cell>
          <cell r="I38" t="str">
            <v xml:space="preserve"> 18 anos</v>
          </cell>
          <cell r="J38">
            <v>15081</v>
          </cell>
          <cell r="K38" t="str">
            <v>UIP</v>
          </cell>
          <cell r="L38">
            <v>38765</v>
          </cell>
          <cell r="N38">
            <v>30</v>
          </cell>
        </row>
        <row r="39">
          <cell r="A39" t="str">
            <v xml:space="preserve">A pantera cor de rosa </v>
          </cell>
          <cell r="B39" t="str">
            <v>Pink Panther</v>
          </cell>
          <cell r="C39" t="str">
            <v xml:space="preserve"> Shawn Levy </v>
          </cell>
          <cell r="D39" t="str">
            <v xml:space="preserve"> Steve Martin, Kevin Kline, Jean Reno</v>
          </cell>
          <cell r="E39" t="str">
            <v xml:space="preserve"> EUA</v>
          </cell>
          <cell r="F39">
            <v>2005</v>
          </cell>
          <cell r="G39">
            <v>97</v>
          </cell>
          <cell r="H39" t="str">
            <v xml:space="preserve"> comédia</v>
          </cell>
          <cell r="I39" t="str">
            <v xml:space="preserve"> livre</v>
          </cell>
          <cell r="J39">
            <v>15127</v>
          </cell>
          <cell r="K39" t="str">
            <v>Fox</v>
          </cell>
          <cell r="L39">
            <v>38765</v>
          </cell>
          <cell r="N39">
            <v>230</v>
          </cell>
        </row>
        <row r="40">
          <cell r="A40" t="str">
            <v xml:space="preserve">Ponto final – Match Point </v>
          </cell>
          <cell r="B40" t="str">
            <v>Match Point</v>
          </cell>
          <cell r="C40" t="str">
            <v xml:space="preserve"> Woody Allen </v>
          </cell>
          <cell r="D40" t="str">
            <v xml:space="preserve"> Scarlett Johansson, Jonathan Rhys Meyers, Emily Mortimer</v>
          </cell>
          <cell r="E40" t="str">
            <v xml:space="preserve"> Reino Unido/EUA</v>
          </cell>
          <cell r="F40">
            <v>2005</v>
          </cell>
          <cell r="G40">
            <v>120</v>
          </cell>
          <cell r="H40" t="str">
            <v xml:space="preserve"> drama</v>
          </cell>
          <cell r="I40" t="str">
            <v xml:space="preserve"> 14 anos</v>
          </cell>
          <cell r="J40">
            <v>15123</v>
          </cell>
          <cell r="K40" t="str">
            <v>PlayArte</v>
          </cell>
          <cell r="L40">
            <v>38765</v>
          </cell>
          <cell r="N40">
            <v>74</v>
          </cell>
        </row>
        <row r="41">
          <cell r="A41" t="str">
            <v xml:space="preserve">Sobre pais e filhos </v>
          </cell>
          <cell r="B41" t="str">
            <v>Winter Solstice</v>
          </cell>
          <cell r="C41" t="str">
            <v xml:space="preserve"> Josh Sternfeld </v>
          </cell>
          <cell r="D41" t="str">
            <v xml:space="preserve"> Anthony LaPaglia</v>
          </cell>
          <cell r="E41" t="str">
            <v xml:space="preserve"> EUA</v>
          </cell>
          <cell r="F41">
            <v>2005</v>
          </cell>
          <cell r="G41">
            <v>90</v>
          </cell>
          <cell r="H41" t="str">
            <v xml:space="preserve"> drama</v>
          </cell>
          <cell r="I41" t="str">
            <v xml:space="preserve"> 10 anos</v>
          </cell>
          <cell r="J41">
            <v>15057</v>
          </cell>
          <cell r="K41" t="str">
            <v>Filmes do Estação</v>
          </cell>
          <cell r="L41">
            <v>38765</v>
          </cell>
          <cell r="M41" t="str">
            <v xml:space="preserve"> São Paulo (obs: estreou no Rio em 20/1/2006)</v>
          </cell>
          <cell r="N41" t="str">
            <v>1 dia 20/01/2006</v>
          </cell>
        </row>
        <row r="42">
          <cell r="A42" t="str">
            <v xml:space="preserve">Stoned – A história secreta dos Rolling Stones </v>
          </cell>
          <cell r="B42" t="str">
            <v>Stoned</v>
          </cell>
          <cell r="C42" t="str">
            <v xml:space="preserve"> Stephen Woolley </v>
          </cell>
          <cell r="D42" t="str">
            <v xml:space="preserve"> Leo Gregory, Paddy Considine</v>
          </cell>
          <cell r="E42" t="str">
            <v xml:space="preserve"> Reino Unido</v>
          </cell>
          <cell r="F42">
            <v>2005</v>
          </cell>
          <cell r="G42">
            <v>102</v>
          </cell>
          <cell r="H42" t="str">
            <v xml:space="preserve"> drama</v>
          </cell>
          <cell r="I42" t="str">
            <v xml:space="preserve"> 18 anos</v>
          </cell>
          <cell r="J42">
            <v>21320</v>
          </cell>
          <cell r="K42" t="str">
            <v>Downtown</v>
          </cell>
          <cell r="L42">
            <v>38765</v>
          </cell>
          <cell r="N42">
            <v>4</v>
          </cell>
        </row>
        <row r="43">
          <cell r="A43" t="str">
            <v xml:space="preserve">ABC do amor </v>
          </cell>
          <cell r="B43" t="str">
            <v>Little Manhattan</v>
          </cell>
          <cell r="C43" t="str">
            <v xml:space="preserve"> Mark Levin </v>
          </cell>
          <cell r="D43" t="str">
            <v xml:space="preserve"> Charlie Ray, Brad Whitford</v>
          </cell>
          <cell r="E43" t="str">
            <v xml:space="preserve"> EUA</v>
          </cell>
          <cell r="F43">
            <v>2005</v>
          </cell>
          <cell r="G43">
            <v>84</v>
          </cell>
          <cell r="H43" t="str">
            <v xml:space="preserve"> comédia romântica</v>
          </cell>
          <cell r="I43" t="str">
            <v xml:space="preserve"> livre</v>
          </cell>
          <cell r="J43">
            <v>15037</v>
          </cell>
          <cell r="K43" t="str">
            <v>Fox</v>
          </cell>
          <cell r="L43">
            <v>38772</v>
          </cell>
          <cell r="N43">
            <v>25</v>
          </cell>
        </row>
        <row r="44">
          <cell r="A44" t="str">
            <v xml:space="preserve">Aeon Flux </v>
          </cell>
          <cell r="B44" t="str">
            <v xml:space="preserve">Aeon Flux </v>
          </cell>
          <cell r="C44" t="str">
            <v xml:space="preserve"> Karyn Kusama </v>
          </cell>
          <cell r="D44" t="str">
            <v xml:space="preserve"> Charlize Theron, Frances McDormand</v>
          </cell>
          <cell r="E44" t="str">
            <v>EUA</v>
          </cell>
          <cell r="F44">
            <v>2005</v>
          </cell>
          <cell r="G44">
            <v>92</v>
          </cell>
          <cell r="H44" t="str">
            <v xml:space="preserve"> ficção científica</v>
          </cell>
          <cell r="I44" t="str">
            <v xml:space="preserve"> 14 anos</v>
          </cell>
          <cell r="J44">
            <v>15145</v>
          </cell>
          <cell r="K44" t="str">
            <v>UIP</v>
          </cell>
          <cell r="L44">
            <v>38772</v>
          </cell>
          <cell r="N44">
            <v>48</v>
          </cell>
        </row>
        <row r="45">
          <cell r="A45" t="str">
            <v xml:space="preserve">Capote </v>
          </cell>
          <cell r="B45" t="str">
            <v xml:space="preserve">Capote </v>
          </cell>
          <cell r="C45" t="str">
            <v xml:space="preserve"> Bennett Miller </v>
          </cell>
          <cell r="D45" t="str">
            <v xml:space="preserve"> Philip Seymour Hoffman, Catherine Keener, Chris Cooper</v>
          </cell>
          <cell r="E45" t="str">
            <v>EUA</v>
          </cell>
          <cell r="F45">
            <v>2005</v>
          </cell>
          <cell r="G45">
            <v>113</v>
          </cell>
          <cell r="H45" t="str">
            <v xml:space="preserve"> drama</v>
          </cell>
          <cell r="I45" t="str">
            <v xml:space="preserve"> 14 anos</v>
          </cell>
          <cell r="J45">
            <v>15152</v>
          </cell>
          <cell r="K45" t="str">
            <v>Sony</v>
          </cell>
          <cell r="L45">
            <v>38772</v>
          </cell>
          <cell r="N45">
            <v>50</v>
          </cell>
        </row>
        <row r="46">
          <cell r="A46" t="str">
            <v xml:space="preserve">Fora de rumo </v>
          </cell>
          <cell r="B46" t="str">
            <v>Derailed</v>
          </cell>
          <cell r="C46" t="str">
            <v xml:space="preserve"> Mikael Hafström </v>
          </cell>
          <cell r="D46" t="str">
            <v xml:space="preserve"> Clive Owen, Jennifer Aniston, Vincet Cassel</v>
          </cell>
          <cell r="E46" t="str">
            <v xml:space="preserve"> EUA</v>
          </cell>
          <cell r="F46">
            <v>2006</v>
          </cell>
          <cell r="G46">
            <v>107</v>
          </cell>
          <cell r="H46" t="str">
            <v xml:space="preserve"> suspense</v>
          </cell>
          <cell r="I46" t="str">
            <v xml:space="preserve"> 18 anos</v>
          </cell>
          <cell r="J46">
            <v>15133</v>
          </cell>
          <cell r="K46" t="str">
            <v>Buena Vista</v>
          </cell>
          <cell r="L46">
            <v>38772</v>
          </cell>
          <cell r="N46">
            <v>89</v>
          </cell>
        </row>
        <row r="47">
          <cell r="A47" t="str">
            <v xml:space="preserve">Uma mulher contra Hitler </v>
          </cell>
          <cell r="B47" t="str">
            <v>Sophie Scholl – Die letzten Tage</v>
          </cell>
          <cell r="C47" t="str">
            <v xml:space="preserve"> Marc Rothemund </v>
          </cell>
          <cell r="D47" t="str">
            <v xml:space="preserve"> Julia Jentsch, Fabian Hinrichs</v>
          </cell>
          <cell r="E47" t="str">
            <v xml:space="preserve"> Alemanha</v>
          </cell>
          <cell r="F47">
            <v>2004</v>
          </cell>
          <cell r="G47">
            <v>117</v>
          </cell>
          <cell r="H47" t="str">
            <v xml:space="preserve"> drama</v>
          </cell>
          <cell r="I47" t="str">
            <v xml:space="preserve"> 14 anos</v>
          </cell>
          <cell r="J47">
            <v>15161</v>
          </cell>
          <cell r="K47" t="str">
            <v>Imovision</v>
          </cell>
          <cell r="L47">
            <v>38772</v>
          </cell>
          <cell r="M47" t="str">
            <v xml:space="preserve"> São Paulo, Rio de Janeiro</v>
          </cell>
          <cell r="N47">
            <v>6</v>
          </cell>
        </row>
        <row r="48">
          <cell r="A48" t="str">
            <v xml:space="preserve">Terra fria </v>
          </cell>
          <cell r="B48" t="str">
            <v>North Country</v>
          </cell>
          <cell r="C48" t="str">
            <v xml:space="preserve"> Nikki Caro </v>
          </cell>
          <cell r="D48" t="str">
            <v xml:space="preserve"> Charlize Theron, Frances McDormand, Sissy Spacek, Woody Harrelson, Sean Bean</v>
          </cell>
          <cell r="E48" t="str">
            <v xml:space="preserve"> EUA</v>
          </cell>
          <cell r="F48">
            <v>2005</v>
          </cell>
          <cell r="G48">
            <v>126</v>
          </cell>
          <cell r="H48" t="str">
            <v xml:space="preserve"> drama</v>
          </cell>
          <cell r="I48" t="str">
            <v xml:space="preserve"> 16 anos</v>
          </cell>
          <cell r="J48">
            <v>15115</v>
          </cell>
          <cell r="K48" t="str">
            <v>Warner</v>
          </cell>
          <cell r="L48">
            <v>38772</v>
          </cell>
          <cell r="N48">
            <v>30</v>
          </cell>
        </row>
        <row r="49">
          <cell r="A49" t="str">
            <v xml:space="preserve">Ritmo de um sonho </v>
          </cell>
          <cell r="B49" t="str">
            <v>Hustle &amp; Flow</v>
          </cell>
          <cell r="C49" t="str">
            <v xml:space="preserve">Craig Brewer </v>
          </cell>
          <cell r="D49" t="str">
            <v xml:space="preserve"> Terence Howard, DJ Qualls</v>
          </cell>
          <cell r="E49" t="str">
            <v xml:space="preserve"> EUA</v>
          </cell>
          <cell r="F49">
            <v>2005</v>
          </cell>
          <cell r="G49">
            <v>116</v>
          </cell>
          <cell r="H49" t="str">
            <v xml:space="preserve"> drama</v>
          </cell>
          <cell r="I49" t="str">
            <v xml:space="preserve"> 18 anos</v>
          </cell>
          <cell r="J49">
            <v>15146</v>
          </cell>
          <cell r="K49" t="str">
            <v>UIP</v>
          </cell>
          <cell r="L49">
            <v>38779</v>
          </cell>
          <cell r="M49" t="str">
            <v xml:space="preserve"> São Paulo</v>
          </cell>
          <cell r="N49">
            <v>3</v>
          </cell>
        </row>
        <row r="50">
          <cell r="A50" t="str">
            <v xml:space="preserve">Sra. Henderson apresenta </v>
          </cell>
          <cell r="B50" t="str">
            <v>Mrs. Henderson Presents</v>
          </cell>
          <cell r="C50" t="str">
            <v xml:space="preserve">Stephen Frears </v>
          </cell>
          <cell r="D50" t="str">
            <v xml:space="preserve"> Judi Dench, Bob Hoskins, Christopher Guest</v>
          </cell>
          <cell r="E50" t="str">
            <v xml:space="preserve"> Reino Unido</v>
          </cell>
          <cell r="F50">
            <v>2005</v>
          </cell>
          <cell r="G50">
            <v>103</v>
          </cell>
          <cell r="H50" t="str">
            <v xml:space="preserve"> drama</v>
          </cell>
          <cell r="I50" t="str">
            <v xml:space="preserve"> 14 anos</v>
          </cell>
          <cell r="J50">
            <v>15132</v>
          </cell>
          <cell r="K50" t="str">
            <v>Buena Vista</v>
          </cell>
          <cell r="L50">
            <v>38779</v>
          </cell>
          <cell r="N50">
            <v>15</v>
          </cell>
        </row>
        <row r="51">
          <cell r="A51" t="str">
            <v xml:space="preserve">Clube da lua </v>
          </cell>
          <cell r="B51" t="str">
            <v>Luna de Avellaneda</v>
          </cell>
          <cell r="C51" t="str">
            <v xml:space="preserve">Juan Jose Campanella </v>
          </cell>
          <cell r="D51" t="str">
            <v xml:space="preserve"> Ricardo Darin, Eduardo Blanco, Mercedes Moran</v>
          </cell>
          <cell r="E51" t="str">
            <v>Argentina/Espanha</v>
          </cell>
          <cell r="F51">
            <v>2004</v>
          </cell>
          <cell r="G51">
            <v>143</v>
          </cell>
          <cell r="H51" t="str">
            <v xml:space="preserve"> drama</v>
          </cell>
          <cell r="I51" t="str">
            <v xml:space="preserve"> a definir</v>
          </cell>
          <cell r="J51">
            <v>15028</v>
          </cell>
          <cell r="K51" t="str">
            <v>Europa/MAM</v>
          </cell>
          <cell r="L51">
            <v>38786</v>
          </cell>
          <cell r="N51">
            <v>9</v>
          </cell>
        </row>
        <row r="52">
          <cell r="A52" t="str">
            <v xml:space="preserve">Cry Wolf – O jogo da mentira </v>
          </cell>
          <cell r="B52" t="str">
            <v>Cry Wolf</v>
          </cell>
          <cell r="C52" t="str">
            <v xml:space="preserve">Jeff Wadlow </v>
          </cell>
          <cell r="D52" t="str">
            <v xml:space="preserve"> Julian Morris, Lindy Booth</v>
          </cell>
          <cell r="E52" t="str">
            <v>EUA</v>
          </cell>
          <cell r="F52">
            <v>2005</v>
          </cell>
          <cell r="G52">
            <v>89</v>
          </cell>
          <cell r="H52" t="str">
            <v xml:space="preserve"> terror</v>
          </cell>
          <cell r="I52" t="str">
            <v xml:space="preserve"> 14 anos</v>
          </cell>
          <cell r="J52">
            <v>15043</v>
          </cell>
          <cell r="K52" t="str">
            <v>Imagem</v>
          </cell>
          <cell r="L52">
            <v>38786</v>
          </cell>
          <cell r="N52">
            <v>80</v>
          </cell>
        </row>
        <row r="53">
          <cell r="A53" t="str">
            <v xml:space="preserve">A dama de honra </v>
          </cell>
          <cell r="B53" t="str">
            <v>La Demoiselle d’honneur</v>
          </cell>
          <cell r="C53" t="str">
            <v xml:space="preserve">Claude Chabrol </v>
          </cell>
          <cell r="D53" t="str">
            <v xml:space="preserve"> Benoit Magimel, Laura Smet, Aurore Clement</v>
          </cell>
          <cell r="E53" t="str">
            <v>França/Alemanha/Itália</v>
          </cell>
          <cell r="F53">
            <v>2004</v>
          </cell>
          <cell r="G53">
            <v>111</v>
          </cell>
          <cell r="H53" t="str">
            <v xml:space="preserve"> drama</v>
          </cell>
          <cell r="I53" t="str">
            <v xml:space="preserve"> 16 anos</v>
          </cell>
          <cell r="J53">
            <v>15045</v>
          </cell>
          <cell r="K53" t="str">
            <v>Pandora</v>
          </cell>
          <cell r="L53">
            <v>38786</v>
          </cell>
          <cell r="M53" t="str">
            <v xml:space="preserve"> Rio de Janeiro (obs: estreou em São Paulo em 20/1/2006)</v>
          </cell>
          <cell r="N53" t="str">
            <v>1 em 20/01/2006</v>
          </cell>
        </row>
        <row r="54">
          <cell r="A54" t="str">
            <v xml:space="preserve">Firewall – Segurança em risco </v>
          </cell>
          <cell r="B54" t="str">
            <v>Firewall</v>
          </cell>
          <cell r="C54" t="str">
            <v xml:space="preserve">Richard Loncraine </v>
          </cell>
          <cell r="D54" t="str">
            <v xml:space="preserve"> Jimmy Bennett, Paul Bettany, Harrison Ford</v>
          </cell>
          <cell r="E54" t="str">
            <v>EUA</v>
          </cell>
          <cell r="F54">
            <v>2006</v>
          </cell>
          <cell r="G54">
            <v>105</v>
          </cell>
          <cell r="H54" t="str">
            <v xml:space="preserve"> ação</v>
          </cell>
          <cell r="I54" t="str">
            <v xml:space="preserve"> 16 anos</v>
          </cell>
          <cell r="J54">
            <v>15144</v>
          </cell>
          <cell r="K54" t="str">
            <v>Warner</v>
          </cell>
          <cell r="L54">
            <v>38786</v>
          </cell>
          <cell r="N54">
            <v>135</v>
          </cell>
        </row>
        <row r="55">
          <cell r="A55" t="str">
            <v xml:space="preserve">Um herói do nosso tempo </v>
          </cell>
          <cell r="B55" t="str">
            <v>Va, vis et deviens</v>
          </cell>
          <cell r="C55" t="str">
            <v xml:space="preserve">Radu Mihaileanu </v>
          </cell>
          <cell r="D55" t="str">
            <v xml:space="preserve"> Yaël Abecassis, Roschdy Zem, Moshe Agazai</v>
          </cell>
          <cell r="E55" t="str">
            <v>França/Bélgica/Israel/Itália</v>
          </cell>
          <cell r="F55">
            <v>2005</v>
          </cell>
          <cell r="G55">
            <v>140</v>
          </cell>
          <cell r="H55" t="str">
            <v xml:space="preserve"> drama</v>
          </cell>
          <cell r="I55" t="str">
            <v>10 anos</v>
          </cell>
          <cell r="J55">
            <v>13364</v>
          </cell>
          <cell r="K55" t="str">
            <v>Art Films</v>
          </cell>
          <cell r="L55">
            <v>38786</v>
          </cell>
          <cell r="N55">
            <v>10</v>
          </cell>
        </row>
        <row r="56">
          <cell r="A56" t="str">
            <v xml:space="preserve">O matador </v>
          </cell>
          <cell r="B56" t="str">
            <v>The Matador</v>
          </cell>
          <cell r="C56" t="str">
            <v xml:space="preserve">Richard Shepard </v>
          </cell>
          <cell r="D56" t="str">
            <v xml:space="preserve"> Pierce Brosnan, Greg Kinnear, Hope Davis</v>
          </cell>
          <cell r="E56" t="str">
            <v>EUA</v>
          </cell>
          <cell r="F56">
            <v>2005</v>
          </cell>
          <cell r="G56">
            <v>96</v>
          </cell>
          <cell r="H56" t="str">
            <v xml:space="preserve"> comédia</v>
          </cell>
          <cell r="I56" t="str">
            <v xml:space="preserve"> 14 anos</v>
          </cell>
          <cell r="J56">
            <v>15116</v>
          </cell>
          <cell r="K56" t="str">
            <v>Pandora/Alpha</v>
          </cell>
          <cell r="L56">
            <v>38786</v>
          </cell>
          <cell r="N56">
            <v>79</v>
          </cell>
        </row>
        <row r="57">
          <cell r="A57" t="str">
            <v xml:space="preserve">Mentiras sinceras </v>
          </cell>
          <cell r="B57" t="str">
            <v>Separate Lies</v>
          </cell>
          <cell r="C57" t="str">
            <v xml:space="preserve">Julian Fellowes </v>
          </cell>
          <cell r="D57" t="str">
            <v xml:space="preserve"> -</v>
          </cell>
          <cell r="E57" t="str">
            <v>EUA</v>
          </cell>
          <cell r="F57">
            <v>2005</v>
          </cell>
          <cell r="G57">
            <v>85</v>
          </cell>
          <cell r="H57" t="str">
            <v xml:space="preserve"> drama</v>
          </cell>
          <cell r="I57" t="str">
            <v xml:space="preserve"> 14 anos</v>
          </cell>
          <cell r="J57">
            <v>15128</v>
          </cell>
          <cell r="K57" t="str">
            <v>Fox</v>
          </cell>
          <cell r="L57">
            <v>38786</v>
          </cell>
          <cell r="M57" t="str">
            <v xml:space="preserve"> Rio de Janeiro (obs: estreou em São Paulo em 3/3/2006)</v>
          </cell>
          <cell r="N57">
            <v>15</v>
          </cell>
        </row>
        <row r="58">
          <cell r="A58" t="str">
            <v xml:space="preserve">Mulheres do Brasil </v>
          </cell>
          <cell r="B58" t="str">
            <v xml:space="preserve">Mulheres do Brasil </v>
          </cell>
          <cell r="C58" t="str">
            <v xml:space="preserve">MaluMartino </v>
          </cell>
          <cell r="D58" t="str">
            <v xml:space="preserve"> Christiane Torloni, Débora Evelyn, Dira Paes, Ana Beatriz Nogueira, Luana Carvalho, Roberta Rodrigues</v>
          </cell>
          <cell r="E58" t="str">
            <v>Brasil</v>
          </cell>
          <cell r="F58">
            <v>2006</v>
          </cell>
          <cell r="G58">
            <v>113</v>
          </cell>
          <cell r="H58" t="str">
            <v xml:space="preserve"> drama</v>
          </cell>
          <cell r="I58" t="str">
            <v xml:space="preserve"> 16 anos</v>
          </cell>
          <cell r="J58">
            <v>15178</v>
          </cell>
          <cell r="K58" t="str">
            <v>PlayArte</v>
          </cell>
          <cell r="L58">
            <v>38786</v>
          </cell>
          <cell r="N58">
            <v>90</v>
          </cell>
        </row>
        <row r="59">
          <cell r="A59" t="str">
            <v xml:space="preserve">Os seus, os meus e os nossos </v>
          </cell>
          <cell r="B59" t="str">
            <v>Yours, Mine and Ours</v>
          </cell>
          <cell r="C59" t="str">
            <v xml:space="preserve">Raja Gosnell </v>
          </cell>
          <cell r="D59" t="str">
            <v xml:space="preserve"> Dennis Quaid, Rene Russo</v>
          </cell>
          <cell r="E59" t="str">
            <v>EUA</v>
          </cell>
          <cell r="F59">
            <v>2005</v>
          </cell>
          <cell r="G59">
            <v>90</v>
          </cell>
          <cell r="H59" t="str">
            <v xml:space="preserve"> comédia</v>
          </cell>
          <cell r="I59" t="str">
            <v xml:space="preserve"> livre</v>
          </cell>
          <cell r="J59">
            <v>15139</v>
          </cell>
          <cell r="K59" t="str">
            <v>Sony</v>
          </cell>
          <cell r="L59">
            <v>38786</v>
          </cell>
          <cell r="N59">
            <v>103</v>
          </cell>
        </row>
        <row r="60">
          <cell r="A60" t="str">
            <v xml:space="preserve">Anjos da noite – Evolução </v>
          </cell>
          <cell r="B60" t="str">
            <v>Underworld 2 – Evolution</v>
          </cell>
          <cell r="C60" t="str">
            <v xml:space="preserve">Len Wiseman </v>
          </cell>
          <cell r="D60" t="str">
            <v xml:space="preserve"> Kate Beckinsale</v>
          </cell>
          <cell r="E60" t="str">
            <v>EUA</v>
          </cell>
          <cell r="F60">
            <v>2006</v>
          </cell>
          <cell r="G60">
            <v>105</v>
          </cell>
          <cell r="H60" t="str">
            <v xml:space="preserve"> terror</v>
          </cell>
          <cell r="I60" t="str">
            <v xml:space="preserve"> 16 anos</v>
          </cell>
          <cell r="J60">
            <v>4879</v>
          </cell>
          <cell r="K60" t="str">
            <v>Sony</v>
          </cell>
          <cell r="L60">
            <v>38793</v>
          </cell>
          <cell r="N60">
            <v>154</v>
          </cell>
        </row>
        <row r="61">
          <cell r="A61" t="str">
            <v xml:space="preserve">Bloom – Toda uma vida em um único dia </v>
          </cell>
          <cell r="B61" t="str">
            <v>Bloom</v>
          </cell>
          <cell r="C61" t="str">
            <v xml:space="preserve">Sean Walsh </v>
          </cell>
          <cell r="D61" t="str">
            <v xml:space="preserve"> Stephen Rea, Angeline Ball, Hugh O’Connor</v>
          </cell>
          <cell r="E61" t="str">
            <v>Irlanda</v>
          </cell>
          <cell r="F61">
            <v>2003</v>
          </cell>
          <cell r="G61">
            <v>113</v>
          </cell>
          <cell r="H61" t="str">
            <v xml:space="preserve"> drama</v>
          </cell>
          <cell r="I61" t="str">
            <v xml:space="preserve"> 16 anos</v>
          </cell>
          <cell r="J61">
            <v>15048</v>
          </cell>
          <cell r="K61" t="str">
            <v>Europa/MAM</v>
          </cell>
          <cell r="L61">
            <v>38793</v>
          </cell>
          <cell r="M61" t="str">
            <v xml:space="preserve"> São Paulo</v>
          </cell>
          <cell r="N61">
            <v>3</v>
          </cell>
        </row>
        <row r="62">
          <cell r="A62" t="str">
            <v xml:space="preserve">Cerro do Jarau </v>
          </cell>
          <cell r="B62" t="str">
            <v xml:space="preserve">Cerro do Jarau </v>
          </cell>
          <cell r="C62" t="str">
            <v xml:space="preserve">Beto Souza </v>
          </cell>
          <cell r="D62" t="str">
            <v xml:space="preserve"> Tarcísio Filho, Miguel Ramos, João França</v>
          </cell>
          <cell r="E62" t="str">
            <v>Brasil</v>
          </cell>
          <cell r="F62">
            <v>2005</v>
          </cell>
          <cell r="G62">
            <v>86</v>
          </cell>
          <cell r="H62" t="str">
            <v xml:space="preserve"> drama</v>
          </cell>
          <cell r="I62" t="str">
            <v xml:space="preserve"> 14 anos</v>
          </cell>
          <cell r="J62">
            <v>15752</v>
          </cell>
          <cell r="K62" t="str">
            <v>Europa/MAM</v>
          </cell>
          <cell r="L62">
            <v>38793</v>
          </cell>
          <cell r="M62" t="str">
            <v xml:space="preserve"> Porto Alegre</v>
          </cell>
          <cell r="N62">
            <v>3</v>
          </cell>
        </row>
        <row r="63">
          <cell r="A63" t="str">
            <v xml:space="preserve">A garota da vitrine </v>
          </cell>
          <cell r="B63" t="str">
            <v>Shopgirl</v>
          </cell>
          <cell r="C63" t="str">
            <v xml:space="preserve">Anand Tucker </v>
          </cell>
          <cell r="D63" t="str">
            <v xml:space="preserve"> Steve Martin, Claire Danes</v>
          </cell>
          <cell r="E63" t="str">
            <v>EUA</v>
          </cell>
          <cell r="F63">
            <v>2005</v>
          </cell>
          <cell r="G63">
            <v>104</v>
          </cell>
          <cell r="H63" t="str">
            <v xml:space="preserve"> comédia</v>
          </cell>
          <cell r="I63" t="str">
            <v xml:space="preserve"> a definir</v>
          </cell>
          <cell r="J63">
            <v>15129</v>
          </cell>
          <cell r="K63" t="str">
            <v>Fox</v>
          </cell>
          <cell r="L63">
            <v>38793</v>
          </cell>
          <cell r="N63">
            <v>21</v>
          </cell>
        </row>
        <row r="64">
          <cell r="A64" t="str">
            <v xml:space="preserve">Gatão de meia-idade </v>
          </cell>
          <cell r="B64" t="str">
            <v xml:space="preserve">Gatão de meia-idade </v>
          </cell>
          <cell r="C64" t="str">
            <v xml:space="preserve">Antônio Carlos da Fontoura </v>
          </cell>
          <cell r="D64" t="str">
            <v xml:space="preserve"> Alexandre Borges, Julia Lemmertz</v>
          </cell>
          <cell r="E64" t="str">
            <v>Brasil</v>
          </cell>
          <cell r="F64">
            <v>2004</v>
          </cell>
          <cell r="G64">
            <v>90</v>
          </cell>
          <cell r="H64" t="str">
            <v xml:space="preserve"> comédia</v>
          </cell>
          <cell r="I64" t="str">
            <v xml:space="preserve"> 16 anos</v>
          </cell>
          <cell r="J64">
            <v>15165</v>
          </cell>
          <cell r="K64" t="str">
            <v>Downtown</v>
          </cell>
          <cell r="L64">
            <v>38793</v>
          </cell>
          <cell r="N64">
            <v>38</v>
          </cell>
        </row>
        <row r="65">
          <cell r="A65" t="str">
            <v xml:space="preserve">Um lugar para recomeçar </v>
          </cell>
          <cell r="B65" t="str">
            <v>An Unfinished Life</v>
          </cell>
          <cell r="C65" t="str">
            <v xml:space="preserve">Lasse Hallstrom </v>
          </cell>
          <cell r="D65" t="str">
            <v xml:space="preserve"> Robert Redford, Morgan Freeman, Jennifer Lopez</v>
          </cell>
          <cell r="E65" t="str">
            <v>EUA</v>
          </cell>
          <cell r="F65">
            <v>2004</v>
          </cell>
          <cell r="G65">
            <v>107</v>
          </cell>
          <cell r="H65" t="str">
            <v xml:space="preserve"> drama</v>
          </cell>
          <cell r="I65" t="str">
            <v xml:space="preserve"> a definir</v>
          </cell>
          <cell r="J65">
            <v>15097</v>
          </cell>
          <cell r="K65" t="str">
            <v>Imagem</v>
          </cell>
          <cell r="L65">
            <v>38793</v>
          </cell>
          <cell r="N65">
            <v>71</v>
          </cell>
        </row>
        <row r="66">
          <cell r="A66" t="str">
            <v xml:space="preserve">O mercador de Veneza </v>
          </cell>
          <cell r="B66" t="str">
            <v>The Merchant of Venice</v>
          </cell>
          <cell r="C66" t="str">
            <v xml:space="preserve">Michael Radford </v>
          </cell>
          <cell r="D66" t="str">
            <v xml:space="preserve"> Al Pacino, Jeremy Irons, Lynn Collins</v>
          </cell>
          <cell r="E66" t="str">
            <v>ReinoUnido/Itália/EUA</v>
          </cell>
          <cell r="F66">
            <v>2004</v>
          </cell>
          <cell r="G66">
            <v>138</v>
          </cell>
          <cell r="I66" t="str">
            <v xml:space="preserve"> 14 anos</v>
          </cell>
          <cell r="J66">
            <v>5611</v>
          </cell>
          <cell r="K66" t="str">
            <v>Califórnia Filmes</v>
          </cell>
          <cell r="L66">
            <v>38793</v>
          </cell>
          <cell r="M66" t="str">
            <v xml:space="preserve"> Rio de Janeiro (obs: estreou em São Paulo em 4/11/2005)</v>
          </cell>
        </row>
        <row r="67">
          <cell r="A67" t="str">
            <v xml:space="preserve">Reis e rainha </v>
          </cell>
          <cell r="B67" t="str">
            <v>Rois et reine</v>
          </cell>
          <cell r="C67" t="str">
            <v xml:space="preserve">Arnaud Desplechin </v>
          </cell>
          <cell r="D67" t="str">
            <v xml:space="preserve"> -</v>
          </cell>
          <cell r="E67" t="str">
            <v>França</v>
          </cell>
          <cell r="F67">
            <v>2004</v>
          </cell>
          <cell r="G67">
            <v>150</v>
          </cell>
          <cell r="H67" t="str">
            <v xml:space="preserve"> drama</v>
          </cell>
          <cell r="I67" t="str">
            <v xml:space="preserve"> 14 anos</v>
          </cell>
          <cell r="J67">
            <v>15107</v>
          </cell>
          <cell r="K67" t="str">
            <v>Imovision</v>
          </cell>
          <cell r="L67">
            <v>38793</v>
          </cell>
          <cell r="M67" t="str">
            <v xml:space="preserve"> Rio de Janeiro (obs: estreou em São Paulo em 9/12/2005)</v>
          </cell>
        </row>
        <row r="68">
          <cell r="A68" t="str">
            <v xml:space="preserve">Sal de prata </v>
          </cell>
          <cell r="B68" t="str">
            <v xml:space="preserve">Sal de prata </v>
          </cell>
          <cell r="C68" t="str">
            <v xml:space="preserve">Carlos Gerbase </v>
          </cell>
          <cell r="D68" t="str">
            <v xml:space="preserve"> -</v>
          </cell>
          <cell r="E68" t="str">
            <v>Brasil</v>
          </cell>
          <cell r="F68">
            <v>2005</v>
          </cell>
          <cell r="G68">
            <v>96</v>
          </cell>
          <cell r="H68" t="str">
            <v xml:space="preserve"> drama</v>
          </cell>
          <cell r="I68" t="str">
            <v xml:space="preserve"> 14 anos</v>
          </cell>
          <cell r="J68">
            <v>4812</v>
          </cell>
          <cell r="K68" t="str">
            <v>Columbia</v>
          </cell>
          <cell r="L68">
            <v>38793</v>
          </cell>
          <cell r="M68" t="str">
            <v xml:space="preserve"> Rio de Janeiro (obs: estreou em São Paulo, Brasília e Porto Alegre em 23/9/2005)</v>
          </cell>
        </row>
        <row r="69">
          <cell r="A69" t="str">
            <v xml:space="preserve">O veneno da madrugada </v>
          </cell>
          <cell r="B69" t="str">
            <v xml:space="preserve">O veneno da madrugada </v>
          </cell>
          <cell r="C69" t="str">
            <v xml:space="preserve">Rui Guerra </v>
          </cell>
          <cell r="D69" t="str">
            <v xml:space="preserve"> Leonardo Medeiros, Juliana Carneiro da Cunha</v>
          </cell>
          <cell r="E69" t="str">
            <v>Brasil</v>
          </cell>
          <cell r="F69">
            <v>2005</v>
          </cell>
          <cell r="G69">
            <v>100</v>
          </cell>
          <cell r="H69" t="str">
            <v xml:space="preserve"> drama</v>
          </cell>
          <cell r="I69" t="str">
            <v xml:space="preserve"> 14 anos</v>
          </cell>
          <cell r="J69">
            <v>15158</v>
          </cell>
          <cell r="K69" t="str">
            <v>UIP</v>
          </cell>
          <cell r="L69">
            <v>38793</v>
          </cell>
          <cell r="M69" t="str">
            <v xml:space="preserve"> São Paulo, Rio de Janeiro</v>
          </cell>
          <cell r="N69">
            <v>5</v>
          </cell>
        </row>
        <row r="70">
          <cell r="A70" t="str">
            <v xml:space="preserve">Uma comédia nada romântica </v>
          </cell>
          <cell r="B70" t="str">
            <v>Date Movie</v>
          </cell>
          <cell r="C70" t="str">
            <v xml:space="preserve">Jason Friedberg </v>
          </cell>
          <cell r="D70" t="str">
            <v xml:space="preserve"> Alison Hannigan, Tom Fitzpatrick</v>
          </cell>
          <cell r="E70" t="str">
            <v xml:space="preserve"> EUA</v>
          </cell>
          <cell r="F70">
            <v>2006</v>
          </cell>
          <cell r="G70">
            <v>83</v>
          </cell>
          <cell r="H70" t="str">
            <v xml:space="preserve"> comédia</v>
          </cell>
          <cell r="I70" t="str">
            <v xml:space="preserve"> a definir</v>
          </cell>
          <cell r="J70">
            <v>15170</v>
          </cell>
          <cell r="K70" t="str">
            <v>Fox</v>
          </cell>
          <cell r="L70">
            <v>38800</v>
          </cell>
          <cell r="N70">
            <v>122</v>
          </cell>
        </row>
        <row r="71">
          <cell r="A71" t="str">
            <v xml:space="preserve">Depois daquele baile </v>
          </cell>
          <cell r="B71" t="str">
            <v xml:space="preserve">Depois daquele baile </v>
          </cell>
          <cell r="C71" t="str">
            <v xml:space="preserve">Roberto Bomtempo </v>
          </cell>
          <cell r="D71" t="str">
            <v xml:space="preserve"> Irene Ravache, Lima Duarte, Marcos Caruso, Ingrid Guimarães, Chico Pelúcio</v>
          </cell>
          <cell r="E71" t="str">
            <v>Brasil</v>
          </cell>
          <cell r="F71">
            <v>2005</v>
          </cell>
          <cell r="G71">
            <v>108</v>
          </cell>
          <cell r="H71" t="str">
            <v xml:space="preserve"> comédia dramática</v>
          </cell>
          <cell r="I71" t="str">
            <v xml:space="preserve"> livre</v>
          </cell>
          <cell r="J71">
            <v>15163</v>
          </cell>
          <cell r="K71" t="str">
            <v>Mais Filmes</v>
          </cell>
          <cell r="L71">
            <v>38800</v>
          </cell>
          <cell r="N71">
            <v>22</v>
          </cell>
        </row>
        <row r="72">
          <cell r="A72" t="str">
            <v xml:space="preserve">Espíritos – A morte está ao seu lado </v>
          </cell>
          <cell r="B72" t="str">
            <v>Shutter</v>
          </cell>
          <cell r="C72" t="str">
            <v xml:space="preserve">Banjong Pisanthannakun e Parkpoom WongPoom </v>
          </cell>
          <cell r="D72" t="str">
            <v xml:space="preserve"> Ananda Everingham, Ashita Sikamana</v>
          </cell>
          <cell r="E72" t="str">
            <v xml:space="preserve"> Tailândia</v>
          </cell>
          <cell r="F72">
            <v>2004</v>
          </cell>
          <cell r="G72">
            <v>97</v>
          </cell>
          <cell r="H72" t="str">
            <v xml:space="preserve"> terror</v>
          </cell>
          <cell r="I72" t="str">
            <v xml:space="preserve"> 14 anos</v>
          </cell>
          <cell r="J72">
            <v>15148</v>
          </cell>
          <cell r="K72" t="str">
            <v>PlayArte</v>
          </cell>
          <cell r="L72">
            <v>38800</v>
          </cell>
          <cell r="N72">
            <v>113</v>
          </cell>
        </row>
        <row r="73">
          <cell r="A73" t="str">
            <v xml:space="preserve">A máquina </v>
          </cell>
          <cell r="B73" t="str">
            <v xml:space="preserve">A máquina </v>
          </cell>
          <cell r="C73" t="str">
            <v xml:space="preserve">João Falcão </v>
          </cell>
          <cell r="D73" t="str">
            <v xml:space="preserve"> Paulo Autran, Gustavo Falcão, Mariana Ximenes, Lázaro Ramos</v>
          </cell>
          <cell r="E73" t="str">
            <v>Brasil</v>
          </cell>
          <cell r="F73">
            <v>2005</v>
          </cell>
          <cell r="G73">
            <v>90</v>
          </cell>
          <cell r="H73" t="str">
            <v xml:space="preserve"> drama</v>
          </cell>
          <cell r="I73" t="str">
            <v xml:space="preserve"> livre</v>
          </cell>
          <cell r="J73">
            <v>15135</v>
          </cell>
          <cell r="K73" t="str">
            <v>Buena Vista</v>
          </cell>
          <cell r="L73">
            <v>38800</v>
          </cell>
          <cell r="N73">
            <v>70</v>
          </cell>
        </row>
        <row r="74">
          <cell r="A74" t="str">
            <v xml:space="preserve">O plano perfeito </v>
          </cell>
          <cell r="B74" t="str">
            <v>Inside Man</v>
          </cell>
          <cell r="C74" t="str">
            <v xml:space="preserve">Spike Lee </v>
          </cell>
          <cell r="D74" t="str">
            <v xml:space="preserve"> Denzel Washington, Cliwe Owen, Jodie Foster, Williem Dafoe, Christopher Plummer</v>
          </cell>
          <cell r="E74" t="str">
            <v xml:space="preserve"> EUA</v>
          </cell>
          <cell r="F74">
            <v>2006</v>
          </cell>
          <cell r="G74">
            <v>129</v>
          </cell>
          <cell r="H74" t="str">
            <v xml:space="preserve"> drama</v>
          </cell>
          <cell r="I74" t="str">
            <v xml:space="preserve"> a definir</v>
          </cell>
          <cell r="J74">
            <v>15176</v>
          </cell>
          <cell r="K74" t="str">
            <v>UIP</v>
          </cell>
          <cell r="L74">
            <v>38800</v>
          </cell>
          <cell r="N74">
            <v>120</v>
          </cell>
        </row>
        <row r="75">
          <cell r="A75" t="str">
            <v xml:space="preserve">Canções da terra de minha mãe – Exílio no Iraque </v>
          </cell>
          <cell r="B75" t="str">
            <v xml:space="preserve"> -</v>
          </cell>
          <cell r="C75" t="str">
            <v xml:space="preserve"> Bahman Ghobadi </v>
          </cell>
          <cell r="D75" t="str">
            <v xml:space="preserve"> -</v>
          </cell>
          <cell r="E75" t="str">
            <v>Irã</v>
          </cell>
          <cell r="F75">
            <v>2001</v>
          </cell>
          <cell r="G75">
            <v>97</v>
          </cell>
          <cell r="H75" t="str">
            <v xml:space="preserve"> drama</v>
          </cell>
          <cell r="I75" t="str">
            <v xml:space="preserve"> livre</v>
          </cell>
          <cell r="J75">
            <v>5826</v>
          </cell>
          <cell r="K75" t="str">
            <v>Mais Filmes</v>
          </cell>
          <cell r="L75">
            <v>38807</v>
          </cell>
          <cell r="M75" t="str">
            <v xml:space="preserve"> Rio de Janeiro (obs estreou em São Paulo em 20/1/2006)</v>
          </cell>
          <cell r="N75" t="str">
            <v>1 em 20/01/2006</v>
          </cell>
        </row>
        <row r="76">
          <cell r="A76" t="str">
            <v xml:space="preserve">Crianças invisíveis </v>
          </cell>
          <cell r="B76" t="str">
            <v>All the Invisible Children</v>
          </cell>
          <cell r="C76" t="str">
            <v xml:space="preserve"> Katia Lund, John Woo</v>
          </cell>
          <cell r="D76" t="str">
            <v xml:space="preserve"> Maria Grazia Cucinotta, Kelly McDonald, David Thewlis</v>
          </cell>
          <cell r="E76" t="str">
            <v xml:space="preserve"> Itália</v>
          </cell>
          <cell r="F76">
            <v>2005</v>
          </cell>
          <cell r="G76">
            <v>108</v>
          </cell>
          <cell r="H76" t="str">
            <v xml:space="preserve"> drama</v>
          </cell>
          <cell r="I76" t="str">
            <v xml:space="preserve"> 12 anos</v>
          </cell>
          <cell r="J76">
            <v>15090</v>
          </cell>
          <cell r="K76" t="str">
            <v>Paris Filmes</v>
          </cell>
          <cell r="L76">
            <v>38807</v>
          </cell>
          <cell r="M76"/>
        </row>
        <row r="77">
          <cell r="A77" t="str">
            <v xml:space="preserve">A era do gelo 2 </v>
          </cell>
          <cell r="B77" t="str">
            <v>Ice age 2: The Meltdown</v>
          </cell>
          <cell r="C77" t="str">
            <v xml:space="preserve"> Jon Vitti </v>
          </cell>
          <cell r="D77" t="str">
            <v xml:space="preserve"> -</v>
          </cell>
          <cell r="E77" t="str">
            <v xml:space="preserve"> EUA</v>
          </cell>
          <cell r="F77">
            <v>2006</v>
          </cell>
          <cell r="G77">
            <v>90</v>
          </cell>
          <cell r="H77" t="str">
            <v xml:space="preserve"> animação</v>
          </cell>
          <cell r="I77" t="str">
            <v xml:space="preserve"> livre</v>
          </cell>
          <cell r="J77">
            <v>15171</v>
          </cell>
          <cell r="K77" t="str">
            <v>Fox</v>
          </cell>
          <cell r="L77">
            <v>38807</v>
          </cell>
          <cell r="M77"/>
          <cell r="N77">
            <v>423</v>
          </cell>
        </row>
        <row r="78">
          <cell r="A78" t="str">
            <v xml:space="preserve">As férias da minha vida </v>
          </cell>
          <cell r="B78" t="str">
            <v>The Last Holiday</v>
          </cell>
          <cell r="C78" t="str">
            <v xml:space="preserve"> Wayne Wang </v>
          </cell>
          <cell r="D78" t="str">
            <v xml:space="preserve"> Chloe Bailey, Halle Bailey, Gerard Depardieu</v>
          </cell>
          <cell r="E78" t="str">
            <v xml:space="preserve"> EUA</v>
          </cell>
          <cell r="F78">
            <v>2005</v>
          </cell>
          <cell r="G78">
            <v>111</v>
          </cell>
          <cell r="H78" t="str">
            <v xml:space="preserve"> aventura</v>
          </cell>
          <cell r="I78" t="str">
            <v xml:space="preserve"> 12 anos</v>
          </cell>
          <cell r="J78">
            <v>15175</v>
          </cell>
          <cell r="K78" t="str">
            <v>UIP</v>
          </cell>
          <cell r="L78">
            <v>38807</v>
          </cell>
          <cell r="M78"/>
          <cell r="N78">
            <v>48</v>
          </cell>
        </row>
        <row r="79">
          <cell r="A79" t="str">
            <v xml:space="preserve">Nunca aos domingos </v>
          </cell>
          <cell r="B79" t="str">
            <v>Pote tin Kyriaki</v>
          </cell>
          <cell r="C79" t="str">
            <v xml:space="preserve"> Jules Dassin </v>
          </cell>
          <cell r="D79" t="str">
            <v xml:space="preserve"> Melina Mercuri, Jules Dassin</v>
          </cell>
          <cell r="E79" t="str">
            <v xml:space="preserve"> Grécia</v>
          </cell>
          <cell r="F79">
            <v>1960</v>
          </cell>
          <cell r="G79">
            <v>97</v>
          </cell>
          <cell r="H79" t="str">
            <v xml:space="preserve"> drama</v>
          </cell>
          <cell r="I79" t="str">
            <v xml:space="preserve"> a definir</v>
          </cell>
          <cell r="J79">
            <v>22837</v>
          </cell>
          <cell r="K79" t="str">
            <v>Mais Filmes</v>
          </cell>
          <cell r="L79">
            <v>38807</v>
          </cell>
          <cell r="M79" t="str">
            <v xml:space="preserve"> Rio de Janeiro</v>
          </cell>
        </row>
        <row r="80">
          <cell r="A80" t="str">
            <v xml:space="preserve">Quando um estranho chama </v>
          </cell>
          <cell r="B80" t="str">
            <v>When a Stranger Calls</v>
          </cell>
          <cell r="C80" t="str">
            <v xml:space="preserve"> Simon West </v>
          </cell>
          <cell r="D80" t="str">
            <v xml:space="preserve"> Camila Belle, Katie Cassidy</v>
          </cell>
          <cell r="E80" t="str">
            <v xml:space="preserve"> EUA</v>
          </cell>
          <cell r="F80">
            <v>2006</v>
          </cell>
          <cell r="G80">
            <v>87</v>
          </cell>
          <cell r="H80" t="str">
            <v xml:space="preserve"> terror</v>
          </cell>
          <cell r="I80" t="str">
            <v xml:space="preserve"> a definir</v>
          </cell>
          <cell r="J80">
            <v>15185</v>
          </cell>
          <cell r="K80" t="str">
            <v>Sony</v>
          </cell>
          <cell r="L80">
            <v>38807</v>
          </cell>
          <cell r="M80"/>
          <cell r="N80">
            <v>100</v>
          </cell>
        </row>
        <row r="81">
          <cell r="A81" t="str">
            <v xml:space="preserve">Suíte Havana </v>
          </cell>
          <cell r="B81" t="str">
            <v xml:space="preserve">Suíte Havana </v>
          </cell>
          <cell r="C81" t="str">
            <v xml:space="preserve"> Fernando Perez </v>
          </cell>
          <cell r="D81" t="str">
            <v xml:space="preserve"> -</v>
          </cell>
          <cell r="E81" t="str">
            <v>Cuba</v>
          </cell>
          <cell r="F81">
            <v>2004</v>
          </cell>
          <cell r="G81">
            <v>84</v>
          </cell>
          <cell r="H81" t="str">
            <v xml:space="preserve"> documentário</v>
          </cell>
          <cell r="I81" t="str">
            <v xml:space="preserve"> 12 anos</v>
          </cell>
          <cell r="J81">
            <v>15136</v>
          </cell>
          <cell r="K81" t="str">
            <v>Imovision</v>
          </cell>
          <cell r="L81">
            <v>38807</v>
          </cell>
          <cell r="M81" t="str">
            <v xml:space="preserve"> Rio de Janeiro (obs estreou em São Paulo em 24/2/2006)</v>
          </cell>
          <cell r="N81" t="str">
            <v>1 em 24/02/2006</v>
          </cell>
        </row>
        <row r="82">
          <cell r="A82" t="str">
            <v xml:space="preserve">Boleiros 2 </v>
          </cell>
          <cell r="B82" t="str">
            <v xml:space="preserve">Boleiros 2 </v>
          </cell>
          <cell r="C82" t="str">
            <v>Ugo Giorgetti</v>
          </cell>
          <cell r="D82" t="str">
            <v xml:space="preserve"> Flavio Migliaccio, Denise Fraga, Cássio Gabus Mendes, Otavio Augusto, Adriano Stuart, Lima Duarte, Paulo Miklos</v>
          </cell>
          <cell r="E82" t="str">
            <v>Brasil</v>
          </cell>
          <cell r="F82">
            <v>2006</v>
          </cell>
          <cell r="G82">
            <v>100</v>
          </cell>
          <cell r="H82" t="str">
            <v xml:space="preserve"> comédia</v>
          </cell>
          <cell r="I82" t="str">
            <v xml:space="preserve"> 12 anos</v>
          </cell>
          <cell r="J82">
            <v>15874</v>
          </cell>
          <cell r="K82" t="str">
            <v>Mais Filmes</v>
          </cell>
          <cell r="L82">
            <v>38814</v>
          </cell>
          <cell r="M82" t="str">
            <v xml:space="preserve"> São Paulo, Rio de Janeiro</v>
          </cell>
          <cell r="N82">
            <v>23</v>
          </cell>
        </row>
        <row r="83">
          <cell r="A83" t="str">
            <v xml:space="preserve">Bonecas russas </v>
          </cell>
          <cell r="B83" t="str">
            <v>Les poupées russes</v>
          </cell>
          <cell r="C83" t="str">
            <v>Cédrik Klapisch</v>
          </cell>
          <cell r="D83" t="str">
            <v xml:space="preserve"> Romain Duris, Cecile de France, Audrey Tatou</v>
          </cell>
          <cell r="E83" t="str">
            <v xml:space="preserve"> França/Reino Unido</v>
          </cell>
          <cell r="F83">
            <v>2005</v>
          </cell>
          <cell r="G83">
            <v>125</v>
          </cell>
          <cell r="H83" t="str">
            <v xml:space="preserve"> -</v>
          </cell>
          <cell r="I83" t="str">
            <v xml:space="preserve"> 16 anos</v>
          </cell>
          <cell r="J83">
            <v>15065</v>
          </cell>
          <cell r="K83" t="str">
            <v>Europa/MAM</v>
          </cell>
          <cell r="L83">
            <v>38814</v>
          </cell>
          <cell r="M83" t="str">
            <v xml:space="preserve"> São Paulo, Rio de Janeiro</v>
          </cell>
          <cell r="N83">
            <v>7</v>
          </cell>
        </row>
        <row r="84">
          <cell r="A84" t="str">
            <v xml:space="preserve">A grande viagem </v>
          </cell>
          <cell r="B84" t="str">
            <v>Le Grand Voyage</v>
          </cell>
          <cell r="C84" t="str">
            <v>Ismael Ferroukhi</v>
          </cell>
          <cell r="D84" t="str">
            <v xml:space="preserve"> Nicolas Calazé, Mohamed Majd</v>
          </cell>
          <cell r="E84" t="str">
            <v xml:space="preserve"> Marrocos/França</v>
          </cell>
          <cell r="F84">
            <v>2004</v>
          </cell>
          <cell r="G84">
            <v>108</v>
          </cell>
          <cell r="H84" t="str">
            <v xml:space="preserve"> drama</v>
          </cell>
          <cell r="I84" t="str">
            <v xml:space="preserve"> 12 anos</v>
          </cell>
          <cell r="J84">
            <v>151</v>
          </cell>
          <cell r="K84" t="str">
            <v>Califórnia</v>
          </cell>
          <cell r="L84">
            <v>38814</v>
          </cell>
          <cell r="M84" t="str">
            <v xml:space="preserve"> São Paulo</v>
          </cell>
          <cell r="N84">
            <v>1</v>
          </cell>
        </row>
        <row r="85">
          <cell r="A85" t="str">
            <v xml:space="preserve">Irma Vap – O retorno </v>
          </cell>
          <cell r="B85" t="str">
            <v xml:space="preserve">Irma Vap – O retorno </v>
          </cell>
          <cell r="C85" t="str">
            <v>Carla Camurati</v>
          </cell>
          <cell r="D85" t="str">
            <v xml:space="preserve"> Ney Latorraca, Marco Nanini, Tiago Fragoso, Marcos Caruso</v>
          </cell>
          <cell r="E85" t="str">
            <v>Brasil</v>
          </cell>
          <cell r="F85">
            <v>2006</v>
          </cell>
          <cell r="G85">
            <v>80</v>
          </cell>
          <cell r="H85" t="str">
            <v xml:space="preserve"> comédia</v>
          </cell>
          <cell r="I85" t="str">
            <v xml:space="preserve"> 12 anos</v>
          </cell>
          <cell r="J85">
            <v>15193</v>
          </cell>
          <cell r="K85" t="str">
            <v>Downtown</v>
          </cell>
          <cell r="L85">
            <v>38814</v>
          </cell>
          <cell r="M85"/>
          <cell r="N85">
            <v>100</v>
          </cell>
        </row>
        <row r="86">
          <cell r="A86" t="str">
            <v xml:space="preserve">Manual do amor </v>
          </cell>
          <cell r="B86" t="str">
            <v>Manuale d’amore</v>
          </cell>
          <cell r="C86" t="str">
            <v>Giovani Veronesi</v>
          </cell>
          <cell r="D86" t="str">
            <v xml:space="preserve"> Carlo Verdone, Silvio Muccino</v>
          </cell>
          <cell r="E86" t="str">
            <v xml:space="preserve"> Itália</v>
          </cell>
          <cell r="F86">
            <v>2005</v>
          </cell>
          <cell r="G86">
            <v>110</v>
          </cell>
          <cell r="H86" t="str">
            <v xml:space="preserve"> drama</v>
          </cell>
          <cell r="I86" t="str">
            <v xml:space="preserve"> 14 anos</v>
          </cell>
          <cell r="J86">
            <v>15085</v>
          </cell>
          <cell r="K86" t="str">
            <v>Paris</v>
          </cell>
          <cell r="L86">
            <v>38814</v>
          </cell>
          <cell r="M86" t="str">
            <v xml:space="preserve"> São Paulo, Rio de Janeiro</v>
          </cell>
        </row>
        <row r="87">
          <cell r="A87" t="str">
            <v xml:space="preserve">O mundo de Jack e Rose </v>
          </cell>
          <cell r="B87" t="str">
            <v>The Ballad of Jack and Rose</v>
          </cell>
          <cell r="C87" t="str">
            <v>Rebecca Miller</v>
          </cell>
          <cell r="D87" t="str">
            <v xml:space="preserve"> -</v>
          </cell>
          <cell r="E87" t="str">
            <v xml:space="preserve"> EUA</v>
          </cell>
          <cell r="F87">
            <v>2005</v>
          </cell>
          <cell r="G87">
            <v>112</v>
          </cell>
          <cell r="H87" t="str">
            <v xml:space="preserve"> drama</v>
          </cell>
          <cell r="I87" t="str">
            <v xml:space="preserve"> 14 anos</v>
          </cell>
          <cell r="J87">
            <v>11006</v>
          </cell>
          <cell r="K87" t="str">
            <v>Imagem</v>
          </cell>
          <cell r="L87">
            <v>38814</v>
          </cell>
          <cell r="M87" t="str">
            <v xml:space="preserve"> Rio de Janeiro (obs: estreou em São Paulo em 25/11/2005)</v>
          </cell>
        </row>
        <row r="88">
          <cell r="A88" t="str">
            <v xml:space="preserve">Não é você, sou eu </v>
          </cell>
          <cell r="B88" t="str">
            <v>No sos vos, so yo</v>
          </cell>
          <cell r="C88" t="str">
            <v>Juan Taratuto</v>
          </cell>
          <cell r="D88" t="str">
            <v xml:space="preserve"> -</v>
          </cell>
          <cell r="E88" t="str">
            <v xml:space="preserve"> Argentina</v>
          </cell>
          <cell r="F88">
            <v>2005</v>
          </cell>
          <cell r="G88">
            <v>105</v>
          </cell>
          <cell r="H88" t="str">
            <v xml:space="preserve"> comédia</v>
          </cell>
          <cell r="I88" t="str">
            <v xml:space="preserve"> 14 anos</v>
          </cell>
          <cell r="J88">
            <v>15104</v>
          </cell>
          <cell r="K88" t="str">
            <v>Pandora</v>
          </cell>
          <cell r="L88">
            <v>38814</v>
          </cell>
          <cell r="M88" t="str">
            <v xml:space="preserve"> Rio de Janeiro (obs: estreou em São Paulo em 24/3/2006)</v>
          </cell>
          <cell r="N88" t="str">
            <v>3 em 24/03/2006</v>
          </cell>
        </row>
        <row r="89">
          <cell r="A89" t="str">
            <v xml:space="preserve">V de vingança </v>
          </cell>
          <cell r="B89" t="str">
            <v>V for Vendetta</v>
          </cell>
          <cell r="C89" t="str">
            <v>James McTeigue</v>
          </cell>
          <cell r="D89" t="str">
            <v xml:space="preserve"> Natalie Portman, Hugo Weaving, Stephen Rea</v>
          </cell>
          <cell r="E89" t="str">
            <v xml:space="preserve"> EUA</v>
          </cell>
          <cell r="F89">
            <v>2005</v>
          </cell>
          <cell r="G89">
            <v>131</v>
          </cell>
          <cell r="H89" t="str">
            <v xml:space="preserve"> aventura</v>
          </cell>
          <cell r="I89" t="str">
            <v xml:space="preserve"> 16 anos</v>
          </cell>
          <cell r="J89">
            <v>15153</v>
          </cell>
          <cell r="K89" t="str">
            <v>Warner</v>
          </cell>
          <cell r="L89">
            <v>38814</v>
          </cell>
          <cell r="M89"/>
          <cell r="N89">
            <v>100</v>
          </cell>
        </row>
        <row r="90">
          <cell r="A90" t="str">
            <v xml:space="preserve">O albergue </v>
          </cell>
          <cell r="B90" t="str">
            <v>Hostel</v>
          </cell>
          <cell r="C90" t="str">
            <v>Eli Roth</v>
          </cell>
          <cell r="D90" t="str">
            <v xml:space="preserve"> Jay Hernandez, Eric Richardson, Jennifer Lim</v>
          </cell>
          <cell r="E90" t="str">
            <v xml:space="preserve"> EUA</v>
          </cell>
          <cell r="F90">
            <v>2006</v>
          </cell>
          <cell r="G90">
            <v>95</v>
          </cell>
          <cell r="H90" t="str">
            <v xml:space="preserve"> terror</v>
          </cell>
          <cell r="I90" t="str">
            <v xml:space="preserve"> 18 anos</v>
          </cell>
          <cell r="J90">
            <v>15142</v>
          </cell>
          <cell r="K90" t="str">
            <v>Sony</v>
          </cell>
          <cell r="L90">
            <v>38821</v>
          </cell>
          <cell r="M90"/>
          <cell r="N90">
            <v>101</v>
          </cell>
        </row>
        <row r="91">
          <cell r="A91" t="str">
            <v xml:space="preserve">Árido Movie </v>
          </cell>
          <cell r="B91" t="str">
            <v xml:space="preserve">Árido Movie </v>
          </cell>
          <cell r="C91" t="str">
            <v>Lírio Ferreira</v>
          </cell>
          <cell r="D91" t="str">
            <v xml:space="preserve"> Guilherme Weber, Selton Mello, Mariana Lima, Paulo César Pereio</v>
          </cell>
          <cell r="E91" t="str">
            <v>Brasil</v>
          </cell>
          <cell r="F91">
            <v>2005</v>
          </cell>
          <cell r="G91">
            <v>100</v>
          </cell>
          <cell r="H91" t="str">
            <v xml:space="preserve"> drama</v>
          </cell>
          <cell r="I91" t="str">
            <v xml:space="preserve"> 16 anos</v>
          </cell>
          <cell r="J91">
            <v>15169</v>
          </cell>
          <cell r="K91" t="str">
            <v>Europa/MAM</v>
          </cell>
          <cell r="L91">
            <v>38821</v>
          </cell>
          <cell r="M91"/>
          <cell r="N91">
            <v>3</v>
          </cell>
        </row>
        <row r="92">
          <cell r="A92" t="str">
            <v xml:space="preserve">Armações do amor </v>
          </cell>
          <cell r="B92" t="str">
            <v>Failure to Launch</v>
          </cell>
          <cell r="C92" t="str">
            <v>Tom Dey</v>
          </cell>
          <cell r="D92" t="str">
            <v xml:space="preserve"> Matthew Mcconaughey, Sarah Jessica Parker</v>
          </cell>
          <cell r="E92" t="str">
            <v xml:space="preserve"> EUA</v>
          </cell>
          <cell r="F92">
            <v>2006</v>
          </cell>
          <cell r="G92">
            <v>97</v>
          </cell>
          <cell r="H92" t="str">
            <v xml:space="preserve"> comédia romântica</v>
          </cell>
          <cell r="I92" t="str">
            <v xml:space="preserve"> 12 anos</v>
          </cell>
          <cell r="J92">
            <v>15191</v>
          </cell>
          <cell r="K92" t="str">
            <v>UIP</v>
          </cell>
          <cell r="L92">
            <v>38821</v>
          </cell>
          <cell r="M92"/>
          <cell r="N92">
            <v>110</v>
          </cell>
        </row>
        <row r="93">
          <cell r="A93" t="str">
            <v xml:space="preserve">Em fuga </v>
          </cell>
          <cell r="B93" t="str">
            <v>Cavale</v>
          </cell>
          <cell r="C93" t="str">
            <v>Lucas Belvaux</v>
          </cell>
          <cell r="D93" t="str">
            <v xml:space="preserve"> Lucas Belvaux, Catherine Frot, Ornella Mutti</v>
          </cell>
          <cell r="E93" t="str">
            <v xml:space="preserve"> França</v>
          </cell>
          <cell r="F93">
            <v>2002</v>
          </cell>
          <cell r="G93">
            <v>111</v>
          </cell>
          <cell r="H93" t="str">
            <v xml:space="preserve"> drama</v>
          </cell>
          <cell r="I93" t="str">
            <v xml:space="preserve"> 14 anos</v>
          </cell>
          <cell r="J93">
            <v>15198</v>
          </cell>
          <cell r="K93" t="str">
            <v>Imovision</v>
          </cell>
          <cell r="L93">
            <v>38821</v>
          </cell>
          <cell r="M93" t="str">
            <v xml:space="preserve"> São Paulo</v>
          </cell>
          <cell r="N93">
            <v>2</v>
          </cell>
        </row>
        <row r="94">
          <cell r="A94" t="str">
            <v xml:space="preserve">A lula e a baleia </v>
          </cell>
          <cell r="B94" t="str">
            <v>The Squid and the Whale</v>
          </cell>
          <cell r="C94" t="str">
            <v>Noah Baumbach</v>
          </cell>
          <cell r="D94" t="str">
            <v xml:space="preserve"> Jeff Daniels, Laura Linney, Anna Paquin</v>
          </cell>
          <cell r="E94" t="str">
            <v xml:space="preserve"> EUA</v>
          </cell>
          <cell r="F94">
            <v>2005</v>
          </cell>
          <cell r="G94">
            <v>80</v>
          </cell>
          <cell r="H94" t="str">
            <v xml:space="preserve"> drama</v>
          </cell>
          <cell r="I94" t="str">
            <v xml:space="preserve"> 14 anos</v>
          </cell>
          <cell r="J94">
            <v>15122</v>
          </cell>
          <cell r="K94" t="str">
            <v>Sony</v>
          </cell>
          <cell r="L94">
            <v>38821</v>
          </cell>
          <cell r="M94"/>
          <cell r="N94">
            <v>9</v>
          </cell>
        </row>
        <row r="95">
          <cell r="A95" t="str">
            <v xml:space="preserve">Pele de asno </v>
          </cell>
          <cell r="B95" t="str">
            <v>Peau d’âne</v>
          </cell>
          <cell r="C95" t="str">
            <v>Jacques Demy</v>
          </cell>
          <cell r="D95" t="str">
            <v xml:space="preserve"> Catherine Deneuve, Jean Marais, Delphone Seyrig, Jacques Perrin</v>
          </cell>
          <cell r="E95" t="str">
            <v xml:space="preserve"> França</v>
          </cell>
          <cell r="F95">
            <v>1970</v>
          </cell>
          <cell r="G95">
            <v>100</v>
          </cell>
          <cell r="H95" t="str">
            <v xml:space="preserve"> infantil</v>
          </cell>
          <cell r="I95" t="str">
            <v xml:space="preserve"> livre</v>
          </cell>
          <cell r="J95">
            <v>15058</v>
          </cell>
          <cell r="K95" t="str">
            <v>Filmes do Estação</v>
          </cell>
          <cell r="L95">
            <v>38821</v>
          </cell>
          <cell r="M95" t="str">
            <v xml:space="preserve"> São Paulo, Rio de Janeiro, Brasília, Belo Horizonte</v>
          </cell>
          <cell r="N95" t="str">
            <v>8 salas-relanç</v>
          </cell>
        </row>
        <row r="96">
          <cell r="A96" t="str">
            <v xml:space="preserve">Selvagem </v>
          </cell>
          <cell r="B96" t="str">
            <v>The Wild</v>
          </cell>
          <cell r="C96" t="str">
            <v>Steve ‘Spaz’ Williams</v>
          </cell>
          <cell r="D96" t="str">
            <v xml:space="preserve"> Kiefer Sutherland, James Belushi</v>
          </cell>
          <cell r="E96" t="str">
            <v xml:space="preserve"> EUA</v>
          </cell>
          <cell r="F96">
            <v>2006</v>
          </cell>
          <cell r="G96">
            <v>94</v>
          </cell>
          <cell r="H96" t="str">
            <v xml:space="preserve"> animação</v>
          </cell>
          <cell r="I96" t="str">
            <v xml:space="preserve"> livre</v>
          </cell>
          <cell r="J96">
            <v>4870</v>
          </cell>
          <cell r="K96" t="str">
            <v>Buena Vista</v>
          </cell>
          <cell r="L96">
            <v>38821</v>
          </cell>
          <cell r="M96"/>
          <cell r="N96">
            <v>202</v>
          </cell>
        </row>
        <row r="97">
          <cell r="A97" t="str">
            <v xml:space="preserve">Violação de domicílio </v>
          </cell>
          <cell r="B97" t="str">
            <v>Private</v>
          </cell>
          <cell r="C97" t="str">
            <v>Saverio Constanzo</v>
          </cell>
          <cell r="D97" t="str">
            <v xml:space="preserve"> -</v>
          </cell>
          <cell r="E97" t="str">
            <v xml:space="preserve"> Itália</v>
          </cell>
          <cell r="F97">
            <v>2004</v>
          </cell>
          <cell r="G97">
            <v>90</v>
          </cell>
          <cell r="H97" t="str">
            <v xml:space="preserve"> drama</v>
          </cell>
          <cell r="I97" t="str">
            <v xml:space="preserve"> 12 anos</v>
          </cell>
          <cell r="J97">
            <v>15025</v>
          </cell>
          <cell r="K97" t="str">
            <v>Europa/MAM</v>
          </cell>
          <cell r="L97">
            <v>38821</v>
          </cell>
          <cell r="M97" t="str">
            <v xml:space="preserve"> Rio de Janeiro (obs estreou em São Paulo em 31/3/2006)</v>
          </cell>
          <cell r="N97" t="str">
            <v>3 em 31/03/2006</v>
          </cell>
        </row>
        <row r="98">
          <cell r="A98" t="str">
            <v xml:space="preserve">Aquamarine </v>
          </cell>
          <cell r="B98" t="str">
            <v xml:space="preserve">Aquamarine </v>
          </cell>
          <cell r="C98" t="str">
            <v>Elizabeth Allen</v>
          </cell>
          <cell r="D98" t="str">
            <v xml:space="preserve"> Sarah Paxton, Emma Roberts, Joana Lavesque</v>
          </cell>
          <cell r="E98" t="str">
            <v>EUA</v>
          </cell>
          <cell r="F98">
            <v>2006</v>
          </cell>
          <cell r="G98">
            <v>103</v>
          </cell>
          <cell r="H98" t="str">
            <v xml:space="preserve"> comédia</v>
          </cell>
          <cell r="I98" t="str">
            <v xml:space="preserve"> livre</v>
          </cell>
          <cell r="J98">
            <v>15172</v>
          </cell>
          <cell r="K98" t="str">
            <v>Fox</v>
          </cell>
          <cell r="L98">
            <v>38828</v>
          </cell>
          <cell r="M98"/>
          <cell r="N98">
            <v>48</v>
          </cell>
        </row>
        <row r="99">
          <cell r="A99" t="str">
            <v xml:space="preserve">Brasília 18% </v>
          </cell>
          <cell r="B99" t="str">
            <v xml:space="preserve">Brasília 18% </v>
          </cell>
          <cell r="C99" t="str">
            <v>Nelson Pereira dos Santos</v>
          </cell>
          <cell r="D99" t="str">
            <v xml:space="preserve"> Carlos Alberto Riccelli, Karine Carvalho, Malu Mader, Bruna Lombardi, Carlos Vereza, Othon Bastos, Michel Melamed</v>
          </cell>
          <cell r="E99" t="str">
            <v>Brasil</v>
          </cell>
          <cell r="F99">
            <v>2006</v>
          </cell>
          <cell r="G99">
            <v>102</v>
          </cell>
          <cell r="H99" t="str">
            <v xml:space="preserve"> drama</v>
          </cell>
          <cell r="I99" t="str">
            <v xml:space="preserve"> a definir</v>
          </cell>
          <cell r="J99">
            <v>15201</v>
          </cell>
          <cell r="K99" t="str">
            <v>Sony</v>
          </cell>
          <cell r="L99">
            <v>38828</v>
          </cell>
          <cell r="M99"/>
          <cell r="N99">
            <v>46</v>
          </cell>
        </row>
        <row r="100">
          <cell r="A100" t="str">
            <v xml:space="preserve">16 quadras </v>
          </cell>
          <cell r="B100" t="str">
            <v>16 Blocks</v>
          </cell>
          <cell r="C100" t="str">
            <v>Richard Donner</v>
          </cell>
          <cell r="D100" t="str">
            <v xml:space="preserve"> Bruce Willis, Mos Def, David Morse</v>
          </cell>
          <cell r="E100" t="str">
            <v xml:space="preserve"> EUA</v>
          </cell>
          <cell r="F100">
            <v>2006</v>
          </cell>
          <cell r="G100">
            <v>118</v>
          </cell>
          <cell r="H100" t="str">
            <v xml:space="preserve"> ação</v>
          </cell>
          <cell r="I100" t="str">
            <v xml:space="preserve"> 14 anos</v>
          </cell>
          <cell r="J100">
            <v>15174</v>
          </cell>
          <cell r="K100" t="str">
            <v>Imagem</v>
          </cell>
          <cell r="L100">
            <v>38828</v>
          </cell>
          <cell r="M100"/>
          <cell r="N100">
            <v>125</v>
          </cell>
        </row>
        <row r="101">
          <cell r="A101" t="str">
            <v xml:space="preserve">Enron – Os mais espertos da sala </v>
          </cell>
          <cell r="B101" t="str">
            <v>Enron – The Smartest Guys in the Room</v>
          </cell>
          <cell r="C101" t="str">
            <v>Alex Gibney</v>
          </cell>
          <cell r="D101" t="str">
            <v xml:space="preserve"> -</v>
          </cell>
          <cell r="E101" t="str">
            <v xml:space="preserve"> EUA</v>
          </cell>
          <cell r="F101">
            <v>2005</v>
          </cell>
          <cell r="G101">
            <v>109</v>
          </cell>
          <cell r="H101" t="str">
            <v xml:space="preserve"> documentário</v>
          </cell>
          <cell r="I101" t="str">
            <v xml:space="preserve"> 14 anos</v>
          </cell>
          <cell r="J101">
            <v>20658</v>
          </cell>
          <cell r="K101" t="str">
            <v>Paris</v>
          </cell>
          <cell r="L101">
            <v>38828</v>
          </cell>
          <cell r="M101" t="str">
            <v xml:space="preserve"> Rio de Janeiro (obs: estreou em São Paulo em 14/4/2006)</v>
          </cell>
        </row>
        <row r="102">
          <cell r="A102" t="str">
            <v xml:space="preserve">Ginga – A alma do futebol brasileiro </v>
          </cell>
          <cell r="B102" t="str">
            <v xml:space="preserve">Ginga – A alma do futebol brasileiro </v>
          </cell>
          <cell r="C102" t="str">
            <v>Hank Levine, Marcelo Machado e Tocha Alves</v>
          </cell>
          <cell r="D102" t="str">
            <v xml:space="preserve"> -</v>
          </cell>
          <cell r="E102" t="str">
            <v>Brasil</v>
          </cell>
          <cell r="F102">
            <v>2006</v>
          </cell>
          <cell r="G102">
            <v>80</v>
          </cell>
          <cell r="H102" t="str">
            <v xml:space="preserve"> documentário</v>
          </cell>
          <cell r="I102" t="str">
            <v xml:space="preserve"> livre</v>
          </cell>
          <cell r="J102">
            <v>15731</v>
          </cell>
          <cell r="K102" t="str">
            <v>02 Filmes</v>
          </cell>
          <cell r="L102">
            <v>38828</v>
          </cell>
          <cell r="M102" t="str">
            <v xml:space="preserve"> São Paulo, Rio de Janeiro, Brasília, Belo Horizonte</v>
          </cell>
          <cell r="N102">
            <v>3</v>
          </cell>
        </row>
        <row r="103">
          <cell r="A103" t="str">
            <v xml:space="preserve">Estrela solitária </v>
          </cell>
          <cell r="B103" t="str">
            <v>Don’t Come Knockin’</v>
          </cell>
          <cell r="C103" t="str">
            <v>Wim Wenders</v>
          </cell>
          <cell r="D103" t="str">
            <v xml:space="preserve"> Sam Shepard, Jessica Lange, Tim Roth, Sarah Polley</v>
          </cell>
          <cell r="E103" t="str">
            <v xml:space="preserve"> Alemanha/EUA</v>
          </cell>
          <cell r="F103">
            <v>2005</v>
          </cell>
          <cell r="G103">
            <v>122</v>
          </cell>
          <cell r="H103" t="str">
            <v xml:space="preserve"> drama</v>
          </cell>
          <cell r="I103" t="str">
            <v xml:space="preserve"> 14 anos</v>
          </cell>
          <cell r="J103">
            <v>5230</v>
          </cell>
          <cell r="K103" t="str">
            <v>Europa/MAM/Golden</v>
          </cell>
          <cell r="L103">
            <v>38828</v>
          </cell>
          <cell r="M103" t="str">
            <v xml:space="preserve"> São Paulo, Rio de Janeiro</v>
          </cell>
          <cell r="N103">
            <v>6</v>
          </cell>
        </row>
        <row r="104">
          <cell r="A104" t="str">
            <v xml:space="preserve">Instinto Selvagem 2 </v>
          </cell>
          <cell r="B104" t="str">
            <v>Basic Instinct 2</v>
          </cell>
          <cell r="C104" t="str">
            <v>Michael Caton Jones</v>
          </cell>
          <cell r="D104" t="str">
            <v xml:space="preserve"> Sharon Stone, David Morrissey, Charlotte Rampling</v>
          </cell>
          <cell r="E104" t="str">
            <v xml:space="preserve"> EUA</v>
          </cell>
          <cell r="F104">
            <v>2006</v>
          </cell>
          <cell r="G104">
            <v>114</v>
          </cell>
          <cell r="H104" t="str">
            <v xml:space="preserve"> suspense</v>
          </cell>
          <cell r="I104" t="str">
            <v xml:space="preserve"> 18 anos</v>
          </cell>
          <cell r="J104">
            <v>15167</v>
          </cell>
          <cell r="K104" t="str">
            <v>Buena Vista</v>
          </cell>
          <cell r="L104">
            <v>38828</v>
          </cell>
          <cell r="M104"/>
          <cell r="N104">
            <v>152</v>
          </cell>
        </row>
        <row r="105">
          <cell r="A105" t="str">
            <v xml:space="preserve">Retratos de família </v>
          </cell>
          <cell r="B105" t="str">
            <v>Junebug</v>
          </cell>
          <cell r="C105" t="str">
            <v>Phil Morrison</v>
          </cell>
          <cell r="D105" t="str">
            <v xml:space="preserve"> Embeth Davidtz, David Kuhn, Alessandro Nivola, Amy Adams</v>
          </cell>
          <cell r="E105" t="str">
            <v xml:space="preserve"> EUA</v>
          </cell>
          <cell r="F105">
            <v>2005</v>
          </cell>
          <cell r="G105">
            <v>106</v>
          </cell>
          <cell r="H105" t="str">
            <v xml:space="preserve"> drama</v>
          </cell>
          <cell r="I105" t="str">
            <v xml:space="preserve"> a definir</v>
          </cell>
          <cell r="J105">
            <v>15202</v>
          </cell>
          <cell r="K105" t="str">
            <v>Paris</v>
          </cell>
          <cell r="L105">
            <v>38828</v>
          </cell>
          <cell r="M105" t="str">
            <v xml:space="preserve"> Rio de Janeiro</v>
          </cell>
        </row>
        <row r="106">
          <cell r="A106" t="str">
            <v xml:space="preserve">Achados e perdidos </v>
          </cell>
          <cell r="B106" t="str">
            <v xml:space="preserve">Achados e perdidos </v>
          </cell>
          <cell r="C106" t="str">
            <v>José Joffily</v>
          </cell>
          <cell r="D106" t="str">
            <v xml:space="preserve"> Antonio Fagundes, Zezé Polessa, Juliana Kunst</v>
          </cell>
          <cell r="E106" t="str">
            <v>Brasil</v>
          </cell>
          <cell r="F106">
            <v>2005</v>
          </cell>
          <cell r="G106">
            <v>100</v>
          </cell>
          <cell r="H106" t="str">
            <v xml:space="preserve"> drama</v>
          </cell>
          <cell r="I106" t="str">
            <v xml:space="preserve"> 18 anos</v>
          </cell>
          <cell r="J106">
            <v>15183</v>
          </cell>
          <cell r="K106" t="str">
            <v>Imagem</v>
          </cell>
          <cell r="L106">
            <v>38835</v>
          </cell>
          <cell r="M106"/>
          <cell r="N106">
            <v>20</v>
          </cell>
        </row>
        <row r="107">
          <cell r="A107" t="str">
            <v xml:space="preserve">Acordo quebrado </v>
          </cell>
          <cell r="B107" t="str">
            <v>Après la vie</v>
          </cell>
          <cell r="C107" t="str">
            <v>Lucas Belvaux</v>
          </cell>
          <cell r="D107" t="str">
            <v xml:space="preserve"> Dominique Blanc, Gilbert Melki, Ornella Mutti</v>
          </cell>
          <cell r="E107" t="str">
            <v xml:space="preserve"> França</v>
          </cell>
          <cell r="F107">
            <v>2002</v>
          </cell>
          <cell r="G107">
            <v>124</v>
          </cell>
          <cell r="H107" t="str">
            <v xml:space="preserve"> drama</v>
          </cell>
          <cell r="I107" t="str">
            <v xml:space="preserve"> 14 anos</v>
          </cell>
          <cell r="J107">
            <v>20993</v>
          </cell>
          <cell r="K107" t="str">
            <v>Imovision</v>
          </cell>
          <cell r="L107">
            <v>38835</v>
          </cell>
          <cell r="M107" t="str">
            <v xml:space="preserve"> São Paulo (obs: estreou no Rio de Janeiro em 21/4/2006)</v>
          </cell>
          <cell r="N107" t="str">
            <v>2 em 21/04/2006</v>
          </cell>
        </row>
        <row r="108">
          <cell r="A108" t="str">
            <v xml:space="preserve">A festa de Margarette </v>
          </cell>
          <cell r="B108" t="str">
            <v xml:space="preserve">A festa de Margarette </v>
          </cell>
          <cell r="C108" t="str">
            <v>Renato Falcão</v>
          </cell>
          <cell r="D108" t="str">
            <v xml:space="preserve"> Ique Gómez, Ilana Kaplan, Carmen Silva</v>
          </cell>
          <cell r="E108" t="str">
            <v>Brasil</v>
          </cell>
          <cell r="F108">
            <v>2002</v>
          </cell>
          <cell r="G108">
            <v>80</v>
          </cell>
          <cell r="H108" t="str">
            <v xml:space="preserve"> drama</v>
          </cell>
          <cell r="I108" t="str">
            <v xml:space="preserve"> a definir</v>
          </cell>
          <cell r="J108">
            <v>125578</v>
          </cell>
          <cell r="K108" t="str">
            <v>dist. própria</v>
          </cell>
          <cell r="L108">
            <v>38835</v>
          </cell>
          <cell r="M108" t="str">
            <v xml:space="preserve"> Rio de Janeiro</v>
          </cell>
          <cell r="N108">
            <v>2</v>
          </cell>
        </row>
        <row r="109">
          <cell r="A109" t="str">
            <v xml:space="preserve">O novo mundo </v>
          </cell>
          <cell r="B109" t="str">
            <v>The New World</v>
          </cell>
          <cell r="C109" t="str">
            <v>Terrence Malick</v>
          </cell>
          <cell r="D109" t="str">
            <v xml:space="preserve"> -</v>
          </cell>
          <cell r="E109" t="str">
            <v xml:space="preserve"> EUA</v>
          </cell>
          <cell r="F109">
            <v>2005</v>
          </cell>
          <cell r="G109">
            <v>135</v>
          </cell>
          <cell r="H109" t="str">
            <v xml:space="preserve"> drama</v>
          </cell>
          <cell r="I109" t="str">
            <v xml:space="preserve"> 10 anos</v>
          </cell>
          <cell r="J109">
            <v>15149</v>
          </cell>
          <cell r="K109" t="str">
            <v>PlayArte</v>
          </cell>
          <cell r="L109">
            <v>38835</v>
          </cell>
          <cell r="M109" t="str">
            <v xml:space="preserve"> Rio de Janeiro (obs: estreou em outras praças em 14/4/2006)</v>
          </cell>
        </row>
        <row r="110">
          <cell r="A110" t="str">
            <v xml:space="preserve">Resgate abaixo de zero </v>
          </cell>
          <cell r="B110" t="str">
            <v>Eight Below</v>
          </cell>
          <cell r="C110" t="str">
            <v>Frank Marshall</v>
          </cell>
          <cell r="D110" t="str">
            <v xml:space="preserve"> Paul Walker, Jason Biggs, Bruce Greenwood</v>
          </cell>
          <cell r="E110" t="str">
            <v xml:space="preserve"> EUA</v>
          </cell>
          <cell r="F110">
            <v>2006</v>
          </cell>
          <cell r="G110">
            <v>120</v>
          </cell>
          <cell r="H110" t="str">
            <v xml:space="preserve"> aventura</v>
          </cell>
          <cell r="I110" t="str">
            <v xml:space="preserve"> livre</v>
          </cell>
          <cell r="J110">
            <v>15186</v>
          </cell>
          <cell r="K110" t="str">
            <v>Buena Vista</v>
          </cell>
          <cell r="L110">
            <v>38835</v>
          </cell>
          <cell r="M110"/>
          <cell r="N110">
            <v>70</v>
          </cell>
        </row>
        <row r="111">
          <cell r="A111" t="str">
            <v xml:space="preserve">Tempo de valentes </v>
          </cell>
          <cell r="B111" t="str">
            <v>Tiempo de valientes</v>
          </cell>
          <cell r="C111" t="str">
            <v>Danian Szifron</v>
          </cell>
          <cell r="D111" t="str">
            <v xml:space="preserve"> Martin Adjemian, Ernesto Cláudio, Oscar Ferreiro</v>
          </cell>
          <cell r="E111" t="str">
            <v xml:space="preserve"> Argentina</v>
          </cell>
          <cell r="F111">
            <v>2005</v>
          </cell>
          <cell r="G111">
            <v>112</v>
          </cell>
          <cell r="H111" t="str">
            <v xml:space="preserve"> comédia</v>
          </cell>
          <cell r="I111" t="str">
            <v xml:space="preserve"> a definir</v>
          </cell>
          <cell r="J111">
            <v>15159</v>
          </cell>
          <cell r="K111" t="str">
            <v>Fox</v>
          </cell>
          <cell r="L111">
            <v>38835</v>
          </cell>
          <cell r="M111"/>
          <cell r="N111">
            <v>12</v>
          </cell>
        </row>
        <row r="112">
          <cell r="A112" t="str">
            <v xml:space="preserve">Terapia do amor </v>
          </cell>
          <cell r="B112" t="str">
            <v>Prime</v>
          </cell>
          <cell r="C112" t="str">
            <v>Ben Younger</v>
          </cell>
          <cell r="D112" t="str">
            <v xml:space="preserve"> Meryl Streep, Uma Thurman, Bryan Greenberg</v>
          </cell>
          <cell r="E112" t="str">
            <v xml:space="preserve"> EUA</v>
          </cell>
          <cell r="F112">
            <v>2005</v>
          </cell>
          <cell r="G112">
            <v>105</v>
          </cell>
          <cell r="H112" t="str">
            <v xml:space="preserve"> comédia</v>
          </cell>
          <cell r="I112" t="str">
            <v xml:space="preserve"> 12 anos</v>
          </cell>
          <cell r="J112">
            <v>15199</v>
          </cell>
          <cell r="K112" t="str">
            <v>Europa/MAM</v>
          </cell>
          <cell r="L112">
            <v>38835</v>
          </cell>
          <cell r="M112"/>
          <cell r="N112">
            <v>107</v>
          </cell>
        </row>
        <row r="113">
          <cell r="A113" t="str">
            <v xml:space="preserve">Tudo por dinheiro </v>
          </cell>
          <cell r="B113" t="str">
            <v>Two for the Money</v>
          </cell>
          <cell r="C113" t="str">
            <v>D. J. Caruso</v>
          </cell>
          <cell r="D113" t="str">
            <v xml:space="preserve"> Al Pacino, Matthew McConaughey, Rene Russo</v>
          </cell>
          <cell r="E113" t="str">
            <v xml:space="preserve"> EUA</v>
          </cell>
          <cell r="F113">
            <v>2005</v>
          </cell>
          <cell r="G113">
            <v>122</v>
          </cell>
          <cell r="H113" t="str">
            <v xml:space="preserve"> drama</v>
          </cell>
          <cell r="I113" t="str">
            <v xml:space="preserve"> 14 anos</v>
          </cell>
          <cell r="J113">
            <v>15190</v>
          </cell>
          <cell r="K113" t="str">
            <v>UIP</v>
          </cell>
          <cell r="L113">
            <v>38835</v>
          </cell>
          <cell r="M113"/>
          <cell r="N113">
            <v>60</v>
          </cell>
        </row>
        <row r="114">
          <cell r="A114" t="str">
            <v xml:space="preserve">Ultravioleta </v>
          </cell>
          <cell r="B114" t="str">
            <v>Ultraviolet</v>
          </cell>
          <cell r="C114" t="str">
            <v>Kurt Wimmer</v>
          </cell>
          <cell r="D114" t="str">
            <v xml:space="preserve"> Milla Jovovich, Cameron Bright</v>
          </cell>
          <cell r="E114" t="str">
            <v xml:space="preserve"> EUA</v>
          </cell>
          <cell r="F114">
            <v>2006</v>
          </cell>
          <cell r="G114">
            <v>88</v>
          </cell>
          <cell r="H114" t="str">
            <v xml:space="preserve"> terror</v>
          </cell>
          <cell r="I114" t="str">
            <v xml:space="preserve"> 14 anos</v>
          </cell>
          <cell r="J114">
            <v>15188</v>
          </cell>
          <cell r="K114" t="str">
            <v>Sony</v>
          </cell>
          <cell r="L114">
            <v>38835</v>
          </cell>
          <cell r="M114"/>
          <cell r="N114">
            <v>51</v>
          </cell>
        </row>
        <row r="115">
          <cell r="A115" t="str">
            <v xml:space="preserve">Caché </v>
          </cell>
          <cell r="B115" t="str">
            <v>Cache</v>
          </cell>
          <cell r="C115" t="str">
            <v>Michael Haneke</v>
          </cell>
          <cell r="D115" t="str">
            <v xml:space="preserve"> Daniel Auteil, Juliette Binoche</v>
          </cell>
          <cell r="E115" t="str">
            <v xml:space="preserve"> França</v>
          </cell>
          <cell r="F115">
            <v>2005</v>
          </cell>
          <cell r="G115">
            <v>117</v>
          </cell>
          <cell r="H115" t="str">
            <v xml:space="preserve"> drama</v>
          </cell>
          <cell r="I115" t="str">
            <v xml:space="preserve"> 16 anos</v>
          </cell>
          <cell r="J115">
            <v>15207</v>
          </cell>
          <cell r="K115" t="str">
            <v>Califórnia</v>
          </cell>
          <cell r="L115">
            <v>38842</v>
          </cell>
          <cell r="M115"/>
          <cell r="N115">
            <v>15</v>
          </cell>
        </row>
        <row r="116">
          <cell r="A116" t="str">
            <v xml:space="preserve">Um casal admirável </v>
          </cell>
          <cell r="B116" t="str">
            <v>Un couple épatant</v>
          </cell>
          <cell r="C116" t="str">
            <v>Lucas Belvaux</v>
          </cell>
          <cell r="D116" t="str">
            <v xml:space="preserve"> -</v>
          </cell>
          <cell r="E116" t="str">
            <v xml:space="preserve"> França</v>
          </cell>
          <cell r="F116">
            <v>2002</v>
          </cell>
          <cell r="G116">
            <v>97</v>
          </cell>
          <cell r="H116" t="str">
            <v xml:space="preserve"> drama</v>
          </cell>
          <cell r="I116" t="str">
            <v xml:space="preserve"> 14 anos</v>
          </cell>
          <cell r="J116">
            <v>15187</v>
          </cell>
          <cell r="K116" t="str">
            <v>Imovision</v>
          </cell>
          <cell r="L116">
            <v>38842</v>
          </cell>
          <cell r="M116" t="str">
            <v xml:space="preserve"> Rio de Janeiro (obs: estreou em São Paulo em 21/4/2006)</v>
          </cell>
        </row>
        <row r="117">
          <cell r="A117" t="str">
            <v xml:space="preserve">Crime Ferpeito </v>
          </cell>
          <cell r="B117" t="str">
            <v>Crimen ferpecto</v>
          </cell>
          <cell r="C117" t="str">
            <v>Alex de la Iglesia</v>
          </cell>
          <cell r="D117" t="str">
            <v xml:space="preserve"> -</v>
          </cell>
          <cell r="E117" t="str">
            <v xml:space="preserve"> Espanha</v>
          </cell>
          <cell r="F117">
            <v>2004</v>
          </cell>
          <cell r="G117">
            <v>103</v>
          </cell>
          <cell r="H117" t="str">
            <v xml:space="preserve"> comédia</v>
          </cell>
          <cell r="I117" t="str">
            <v xml:space="preserve"> 14 anos</v>
          </cell>
          <cell r="J117">
            <v>15095</v>
          </cell>
          <cell r="K117" t="str">
            <v>Art Films</v>
          </cell>
          <cell r="L117">
            <v>38842</v>
          </cell>
          <cell r="M117" t="str">
            <v xml:space="preserve"> São Paulo, Brasília, POA (obs: estreou no Rio de Janeiro em 28/4/2006)</v>
          </cell>
        </row>
        <row r="118">
          <cell r="A118" t="str">
            <v xml:space="preserve">O dia em que o Brasil esteve aqui </v>
          </cell>
          <cell r="B118" t="str">
            <v xml:space="preserve">O dia em que o Brasil esteve aqui </v>
          </cell>
          <cell r="C118" t="str">
            <v>Caíto Ortiz e João Dornelas</v>
          </cell>
          <cell r="D118" t="str">
            <v xml:space="preserve"> -</v>
          </cell>
          <cell r="E118" t="str">
            <v>Brasil</v>
          </cell>
          <cell r="F118">
            <v>2006</v>
          </cell>
          <cell r="G118">
            <v>72</v>
          </cell>
          <cell r="H118" t="str">
            <v xml:space="preserve"> documentário</v>
          </cell>
          <cell r="I118" t="str">
            <v xml:space="preserve"> a definir</v>
          </cell>
          <cell r="J118">
            <v>15770</v>
          </cell>
          <cell r="K118" t="str">
            <v>Pródigo Filmes</v>
          </cell>
          <cell r="L118">
            <v>38842</v>
          </cell>
          <cell r="M118" t="str">
            <v xml:space="preserve"> São Paulo</v>
          </cell>
          <cell r="N118">
            <v>6</v>
          </cell>
        </row>
        <row r="119">
          <cell r="A119" t="str">
            <v xml:space="preserve">Meninas </v>
          </cell>
          <cell r="B119" t="str">
            <v xml:space="preserve">Meninas </v>
          </cell>
          <cell r="C119" t="str">
            <v>Sandra Werneck e Gisela Câmara</v>
          </cell>
          <cell r="D119" t="str">
            <v xml:space="preserve"> -</v>
          </cell>
          <cell r="E119" t="str">
            <v>Brasil</v>
          </cell>
          <cell r="F119">
            <v>2006</v>
          </cell>
          <cell r="G119">
            <v>71</v>
          </cell>
          <cell r="H119" t="str">
            <v xml:space="preserve"> documentário</v>
          </cell>
          <cell r="I119" t="str">
            <v xml:space="preserve"> livre</v>
          </cell>
          <cell r="J119">
            <v>15260</v>
          </cell>
          <cell r="K119" t="str">
            <v>Downtown</v>
          </cell>
          <cell r="L119">
            <v>38842</v>
          </cell>
          <cell r="M119"/>
          <cell r="N119">
            <v>4</v>
          </cell>
        </row>
        <row r="120">
          <cell r="A120" t="str">
            <v xml:space="preserve">Missão impossível 3 </v>
          </cell>
          <cell r="B120" t="str">
            <v>Mission Impossible 3</v>
          </cell>
          <cell r="C120" t="str">
            <v>Jeffrey Abrams</v>
          </cell>
          <cell r="D120" t="str">
            <v xml:space="preserve"> Tom Cruise, Phillip Seymor Hoffman, Ving Rhames, Michelle Monagham</v>
          </cell>
          <cell r="E120" t="str">
            <v xml:space="preserve"> EUA</v>
          </cell>
          <cell r="F120">
            <v>2006</v>
          </cell>
          <cell r="G120">
            <v>126</v>
          </cell>
          <cell r="H120" t="str">
            <v xml:space="preserve"> ação</v>
          </cell>
          <cell r="I120" t="str">
            <v xml:space="preserve"> a definir</v>
          </cell>
          <cell r="J120">
            <v>15177</v>
          </cell>
          <cell r="K120" t="str">
            <v>UIP</v>
          </cell>
          <cell r="L120">
            <v>38842</v>
          </cell>
          <cell r="M120"/>
          <cell r="N120">
            <v>451</v>
          </cell>
        </row>
        <row r="121">
          <cell r="A121" t="str">
            <v xml:space="preserve">Três enterros </v>
          </cell>
          <cell r="B121" t="str">
            <v>The Three Burials of Melquiades Estrada</v>
          </cell>
          <cell r="C121" t="str">
            <v>Tommy Lee Jones</v>
          </cell>
          <cell r="D121" t="str">
            <v xml:space="preserve"> -</v>
          </cell>
          <cell r="E121" t="str">
            <v xml:space="preserve"> EUA/França</v>
          </cell>
          <cell r="F121">
            <v>2005</v>
          </cell>
          <cell r="G121">
            <v>121</v>
          </cell>
          <cell r="H121" t="str">
            <v xml:space="preserve"> drama</v>
          </cell>
          <cell r="I121" t="str">
            <v xml:space="preserve"> 14 anos</v>
          </cell>
          <cell r="J121">
            <v>15173</v>
          </cell>
          <cell r="K121" t="str">
            <v>Califórnia</v>
          </cell>
          <cell r="L121">
            <v>38842</v>
          </cell>
          <cell r="M121" t="str">
            <v xml:space="preserve"> Rio de Janeiro (obs: estreou em São Paulo e Brasília em 21/4/2006)</v>
          </cell>
        </row>
        <row r="122">
          <cell r="A122" t="str">
            <v xml:space="preserve">A concepção </v>
          </cell>
          <cell r="B122" t="str">
            <v xml:space="preserve">A concepção </v>
          </cell>
          <cell r="C122" t="str">
            <v>José Eduardo Belmonte</v>
          </cell>
          <cell r="D122" t="str">
            <v xml:space="preserve"> Matheus Nachtergaele, Milhem Cortaz, Rosanne Holland, Juliano Cazarré, Murilo Grossi</v>
          </cell>
          <cell r="E122" t="str">
            <v>Brasil</v>
          </cell>
          <cell r="F122">
            <v>2005</v>
          </cell>
          <cell r="G122">
            <v>96</v>
          </cell>
          <cell r="H122" t="str">
            <v xml:space="preserve"> drama</v>
          </cell>
          <cell r="I122" t="str">
            <v xml:space="preserve"> 18 anos</v>
          </cell>
          <cell r="J122">
            <v>15286</v>
          </cell>
          <cell r="K122" t="str">
            <v>Imovision</v>
          </cell>
          <cell r="L122">
            <v>38849</v>
          </cell>
          <cell r="M122"/>
          <cell r="N122">
            <v>15</v>
          </cell>
        </row>
        <row r="123">
          <cell r="A123" t="str">
            <v xml:space="preserve">Free Zone </v>
          </cell>
          <cell r="B123" t="str">
            <v>Free Zone</v>
          </cell>
          <cell r="C123" t="str">
            <v>Amos Gitaï</v>
          </cell>
          <cell r="D123" t="str">
            <v xml:space="preserve"> -</v>
          </cell>
          <cell r="E123" t="str">
            <v xml:space="preserve"> França/Israel/Espanha/Bélgica</v>
          </cell>
          <cell r="F123">
            <v>2004</v>
          </cell>
          <cell r="G123">
            <v>94</v>
          </cell>
          <cell r="H123" t="str">
            <v xml:space="preserve"> drama</v>
          </cell>
          <cell r="I123" t="str">
            <v xml:space="preserve"> 12 anos</v>
          </cell>
          <cell r="J123" t="str">
            <v>2 Códigos (15119 - pago; 22950 - não pago.cancelar este último)</v>
          </cell>
          <cell r="K123" t="str">
            <v>Imovision</v>
          </cell>
          <cell r="L123">
            <v>38849</v>
          </cell>
          <cell r="M123" t="str">
            <v xml:space="preserve"> Rio de Janeiro (obs estreou em São Paulo em 20/1/2006)</v>
          </cell>
        </row>
        <row r="124">
          <cell r="A124" t="str">
            <v xml:space="preserve">A mochila do mascate </v>
          </cell>
          <cell r="B124" t="str">
            <v xml:space="preserve">A mochila do mascate </v>
          </cell>
          <cell r="C124" t="str">
            <v>Gabriela Greeb</v>
          </cell>
          <cell r="D124" t="str">
            <v xml:space="preserve"> -</v>
          </cell>
          <cell r="E124" t="str">
            <v>Brasil</v>
          </cell>
          <cell r="F124">
            <v>2005</v>
          </cell>
          <cell r="G124">
            <v>73</v>
          </cell>
          <cell r="H124" t="str">
            <v xml:space="preserve"> documentário</v>
          </cell>
          <cell r="I124" t="str">
            <v xml:space="preserve"> livre</v>
          </cell>
          <cell r="J124">
            <v>15921</v>
          </cell>
          <cell r="K124" t="str">
            <v>Copacabana</v>
          </cell>
          <cell r="L124">
            <v>38849</v>
          </cell>
          <cell r="M124" t="str">
            <v xml:space="preserve"> São Paulo, Rio de Janeiro, Brasília</v>
          </cell>
        </row>
        <row r="125">
          <cell r="A125" t="str">
            <v xml:space="preserve">Meu amor de verão </v>
          </cell>
          <cell r="B125" t="str">
            <v>My Summer of Love</v>
          </cell>
          <cell r="C125" t="str">
            <v>Pawel Pawlikowski</v>
          </cell>
          <cell r="D125" t="str">
            <v xml:space="preserve"> Nathalie Press, Emily Blunt</v>
          </cell>
          <cell r="E125" t="str">
            <v xml:space="preserve"> Reino Unido</v>
          </cell>
          <cell r="F125">
            <v>2004</v>
          </cell>
          <cell r="G125">
            <v>86</v>
          </cell>
          <cell r="H125" t="str">
            <v xml:space="preserve"> romance</v>
          </cell>
          <cell r="I125" t="str">
            <v xml:space="preserve"> 16 anos</v>
          </cell>
          <cell r="J125">
            <v>15029</v>
          </cell>
          <cell r="K125" t="str">
            <v>Europa/MAM</v>
          </cell>
          <cell r="L125">
            <v>38849</v>
          </cell>
          <cell r="M125" t="str">
            <v xml:space="preserve"> Rio de Janeiro</v>
          </cell>
          <cell r="N125">
            <v>8</v>
          </cell>
        </row>
        <row r="126">
          <cell r="A126" t="str">
            <v xml:space="preserve">O prazer é todo meu </v>
          </cell>
          <cell r="B126" t="str">
            <v>Tout le plaisir est pour moi</v>
          </cell>
          <cell r="C126" t="str">
            <v>Isabelle Broué</v>
          </cell>
          <cell r="D126" t="str">
            <v xml:space="preserve"> Marie Gillain, Julien Boisselier</v>
          </cell>
          <cell r="E126" t="str">
            <v xml:space="preserve"> França</v>
          </cell>
          <cell r="F126">
            <v>2004</v>
          </cell>
          <cell r="G126">
            <v>82</v>
          </cell>
          <cell r="H126" t="str">
            <v xml:space="preserve"> comédia</v>
          </cell>
          <cell r="I126" t="str">
            <v xml:space="preserve"> 16 anos</v>
          </cell>
          <cell r="J126">
            <v>4635</v>
          </cell>
          <cell r="K126" t="str">
            <v>PlayArte</v>
          </cell>
          <cell r="L126">
            <v>38849</v>
          </cell>
          <cell r="M126" t="str">
            <v xml:space="preserve"> São Paulo, Rio de Janeiro</v>
          </cell>
          <cell r="N126">
            <v>7</v>
          </cell>
        </row>
        <row r="127">
          <cell r="A127" t="str">
            <v xml:space="preserve">Soltando os cachorros </v>
          </cell>
          <cell r="B127" t="str">
            <v>The Shaggy Dog</v>
          </cell>
          <cell r="C127" t="str">
            <v>Brian Robbins</v>
          </cell>
          <cell r="D127" t="str">
            <v xml:space="preserve"> Tim Allen, Kristin Davis</v>
          </cell>
          <cell r="E127" t="str">
            <v xml:space="preserve"> EUA</v>
          </cell>
          <cell r="F127">
            <v>2006</v>
          </cell>
          <cell r="G127">
            <v>98</v>
          </cell>
          <cell r="H127" t="str">
            <v xml:space="preserve"> infantil</v>
          </cell>
          <cell r="I127" t="str">
            <v xml:space="preserve"> livre</v>
          </cell>
          <cell r="J127">
            <v>15137</v>
          </cell>
          <cell r="K127" t="str">
            <v>Buena Vista</v>
          </cell>
          <cell r="L127">
            <v>38849</v>
          </cell>
          <cell r="M127"/>
          <cell r="N127">
            <v>61</v>
          </cell>
        </row>
        <row r="128">
          <cell r="A128" t="str">
            <v xml:space="preserve">Tapete vermelho </v>
          </cell>
          <cell r="B128" t="str">
            <v xml:space="preserve">Tapete vermelho </v>
          </cell>
          <cell r="C128" t="str">
            <v>Luiz Alberto Pereira</v>
          </cell>
          <cell r="D128" t="str">
            <v xml:space="preserve"> -</v>
          </cell>
          <cell r="E128" t="str">
            <v>Brasil</v>
          </cell>
          <cell r="F128">
            <v>2006</v>
          </cell>
          <cell r="G128">
            <v>100</v>
          </cell>
          <cell r="H128" t="str">
            <v xml:space="preserve"> comédia</v>
          </cell>
          <cell r="I128" t="str">
            <v xml:space="preserve"> 12 anos</v>
          </cell>
          <cell r="J128">
            <v>15287</v>
          </cell>
          <cell r="K128" t="str">
            <v>Pandora</v>
          </cell>
          <cell r="L128">
            <v>38849</v>
          </cell>
          <cell r="M128" t="str">
            <v xml:space="preserve"> Rio de Janeiro (Obs estreou em São Paulo, Belo Horizonte e Brasília em 14/4/2006)</v>
          </cell>
        </row>
        <row r="129">
          <cell r="A129" t="str">
            <v xml:space="preserve">O código Da Vinci </v>
          </cell>
          <cell r="B129" t="str">
            <v>The Da Vinci Code</v>
          </cell>
          <cell r="C129" t="str">
            <v>Ron Howard</v>
          </cell>
          <cell r="D129" t="str">
            <v xml:space="preserve"> Tom Hanks, Audrey Tatou, Jean Reno, Ian McKellen, Alfred Molina</v>
          </cell>
          <cell r="E129" t="str">
            <v xml:space="preserve"> EUA</v>
          </cell>
          <cell r="F129">
            <v>2006</v>
          </cell>
          <cell r="G129">
            <v>152</v>
          </cell>
          <cell r="H129" t="str">
            <v xml:space="preserve"> suspense</v>
          </cell>
          <cell r="I129" t="str">
            <v xml:space="preserve"> 14 anos</v>
          </cell>
          <cell r="J129">
            <v>4850</v>
          </cell>
          <cell r="K129" t="str">
            <v>Sony</v>
          </cell>
          <cell r="L129">
            <v>38856</v>
          </cell>
          <cell r="M129"/>
          <cell r="N129">
            <v>534</v>
          </cell>
        </row>
        <row r="130">
          <cell r="A130" t="str">
            <v xml:space="preserve">O corte </v>
          </cell>
          <cell r="B130" t="str">
            <v>Le couperet</v>
          </cell>
          <cell r="C130" t="str">
            <v>Costa-Gavras</v>
          </cell>
          <cell r="D130" t="str">
            <v xml:space="preserve"> Jose Garcia, Karin Viard, Olivier Gourmet</v>
          </cell>
          <cell r="E130" t="str">
            <v xml:space="preserve"> França/Bélgica/Espanha</v>
          </cell>
          <cell r="F130">
            <v>2005</v>
          </cell>
          <cell r="G130">
            <v>122</v>
          </cell>
          <cell r="H130" t="str">
            <v xml:space="preserve"> drama</v>
          </cell>
          <cell r="I130" t="str">
            <v xml:space="preserve"> 14 anos</v>
          </cell>
          <cell r="J130">
            <v>15147</v>
          </cell>
          <cell r="K130" t="str">
            <v>Pandora</v>
          </cell>
          <cell r="L130">
            <v>38856</v>
          </cell>
          <cell r="M130" t="str">
            <v xml:space="preserve"> Rio de Janeiro (Obs: estreou em São Paulo em 28/4/2006)</v>
          </cell>
          <cell r="N130" t="str">
            <v>5 em 28/04/2006</v>
          </cell>
        </row>
        <row r="131">
          <cell r="A131" t="str">
            <v xml:space="preserve">Neste mundo </v>
          </cell>
          <cell r="B131" t="str">
            <v>In This World</v>
          </cell>
          <cell r="C131" t="str">
            <v>Michael Winterbottom</v>
          </cell>
          <cell r="D131" t="str">
            <v xml:space="preserve"> Jamal Udin Torabi, Enayatullah e Hiddayatullah</v>
          </cell>
          <cell r="E131" t="str">
            <v xml:space="preserve"> Inglaterra</v>
          </cell>
          <cell r="F131">
            <v>2002</v>
          </cell>
          <cell r="G131">
            <v>90</v>
          </cell>
          <cell r="H131" t="str">
            <v xml:space="preserve"> drama</v>
          </cell>
          <cell r="I131" t="str">
            <v xml:space="preserve"> 12 anos</v>
          </cell>
          <cell r="J131">
            <v>5823</v>
          </cell>
          <cell r="K131" t="str">
            <v>Mais Filmes</v>
          </cell>
          <cell r="L131">
            <v>38856</v>
          </cell>
          <cell r="M131" t="str">
            <v xml:space="preserve"> Rio de Janeiro (Obs: estreou em São Paulo em 2004)</v>
          </cell>
        </row>
        <row r="132">
          <cell r="A132" t="str">
            <v xml:space="preserve">A noiva síria </v>
          </cell>
          <cell r="B132" t="str">
            <v>The Syrian Bride</v>
          </cell>
          <cell r="C132" t="str">
            <v>Eran Riklis</v>
          </cell>
          <cell r="D132" t="str">
            <v xml:space="preserve"> Hiam Abbass, Makram Khoury, Clara Khoury</v>
          </cell>
          <cell r="E132" t="str">
            <v xml:space="preserve"> Israel/Alemanha/França</v>
          </cell>
          <cell r="F132">
            <v>2004</v>
          </cell>
          <cell r="G132">
            <v>97</v>
          </cell>
          <cell r="H132" t="str">
            <v xml:space="preserve"> drama</v>
          </cell>
          <cell r="I132" t="str">
            <v xml:space="preserve"> livre</v>
          </cell>
          <cell r="J132">
            <v>15031</v>
          </cell>
          <cell r="K132" t="str">
            <v>Europa/MAM</v>
          </cell>
          <cell r="L132">
            <v>38856</v>
          </cell>
          <cell r="M132"/>
          <cell r="N132">
            <v>4</v>
          </cell>
        </row>
        <row r="133">
          <cell r="A133" t="str">
            <v xml:space="preserve">Araguaia – A conspiração do silêncio </v>
          </cell>
          <cell r="B133" t="str">
            <v xml:space="preserve">Araguaia – A conspiração do silêncio </v>
          </cell>
          <cell r="C133" t="str">
            <v>Ronaldo Duque</v>
          </cell>
          <cell r="D133" t="str">
            <v xml:space="preserve"> Stephane Brodt, Fernanda Maiorano, Northon Nascimento, Françoise Forton, Fernando Alves Pinto</v>
          </cell>
          <cell r="E133" t="str">
            <v>Brasil</v>
          </cell>
          <cell r="F133">
            <v>2004</v>
          </cell>
          <cell r="G133">
            <v>105</v>
          </cell>
          <cell r="H133" t="str">
            <v xml:space="preserve"> drama</v>
          </cell>
          <cell r="I133" t="str">
            <v xml:space="preserve"> 14 anos</v>
          </cell>
          <cell r="J133">
            <v>5838</v>
          </cell>
          <cell r="K133" t="str">
            <v>Polifilmes</v>
          </cell>
          <cell r="L133">
            <v>38863</v>
          </cell>
          <cell r="M133" t="str">
            <v xml:space="preserve"> São Paulo, Rio de Janeiro, Brasília</v>
          </cell>
          <cell r="N133">
            <v>6</v>
          </cell>
        </row>
        <row r="134">
          <cell r="A134" t="str">
            <v xml:space="preserve">Rent – Os boêmios </v>
          </cell>
          <cell r="B134" t="str">
            <v>Rent</v>
          </cell>
          <cell r="C134" t="str">
            <v>Chris Columbus</v>
          </cell>
          <cell r="D134" t="str">
            <v xml:space="preserve"> Rosario Dawson, Taye Diggs</v>
          </cell>
          <cell r="E134" t="str">
            <v xml:space="preserve"> EUA</v>
          </cell>
          <cell r="F134">
            <v>2005</v>
          </cell>
          <cell r="G134">
            <v>135</v>
          </cell>
          <cell r="H134" t="str">
            <v xml:space="preserve"> musical</v>
          </cell>
          <cell r="I134" t="str">
            <v xml:space="preserve"> 14 anos</v>
          </cell>
          <cell r="J134">
            <v>15138</v>
          </cell>
          <cell r="K134" t="str">
            <v>Sony</v>
          </cell>
          <cell r="L134">
            <v>38863</v>
          </cell>
          <cell r="M134"/>
          <cell r="N134">
            <v>17</v>
          </cell>
        </row>
        <row r="135">
          <cell r="A135" t="str">
            <v xml:space="preserve">Roma, um nome de mulher </v>
          </cell>
          <cell r="B135" t="str">
            <v>Roma</v>
          </cell>
          <cell r="C135" t="str">
            <v>Adolfo Aristarain</v>
          </cell>
          <cell r="D135" t="str">
            <v xml:space="preserve"> Juan Diego Botto, Susu Pecoraro</v>
          </cell>
          <cell r="E135" t="str">
            <v xml:space="preserve"> Argentina</v>
          </cell>
          <cell r="F135">
            <v>2004</v>
          </cell>
          <cell r="G135">
            <v>155</v>
          </cell>
          <cell r="H135" t="str">
            <v xml:space="preserve"> drama</v>
          </cell>
          <cell r="I135" t="str">
            <v xml:space="preserve"> 14 anos</v>
          </cell>
          <cell r="J135">
            <v>15312</v>
          </cell>
          <cell r="K135" t="str">
            <v>Pandora</v>
          </cell>
          <cell r="L135">
            <v>38863</v>
          </cell>
          <cell r="M135" t="str">
            <v xml:space="preserve"> Rio de Janeiro (obs: estreou em São Paulo em 17/2/2005)</v>
          </cell>
          <cell r="N135" t="str">
            <v>1 em 17/02/2006</v>
          </cell>
        </row>
        <row r="136">
          <cell r="A136" t="str">
            <v xml:space="preserve">Vamos todos dançar </v>
          </cell>
          <cell r="B136" t="str">
            <v>Mad Hot Ballroom</v>
          </cell>
          <cell r="C136" t="str">
            <v>Marilyn Agrelo</v>
          </cell>
          <cell r="D136" t="str">
            <v xml:space="preserve"> -</v>
          </cell>
          <cell r="E136" t="str">
            <v xml:space="preserve"> EUA</v>
          </cell>
          <cell r="F136">
            <v>2005</v>
          </cell>
          <cell r="G136">
            <v>105</v>
          </cell>
          <cell r="H136" t="str">
            <v xml:space="preserve"> documentário</v>
          </cell>
          <cell r="I136" t="str">
            <v xml:space="preserve"> livre</v>
          </cell>
          <cell r="J136">
            <v>15056</v>
          </cell>
          <cell r="K136" t="str">
            <v>Filmes do Estação</v>
          </cell>
          <cell r="L136">
            <v>38863</v>
          </cell>
          <cell r="M136"/>
          <cell r="N136">
            <v>3</v>
          </cell>
        </row>
        <row r="137">
          <cell r="A137" t="str">
            <v xml:space="preserve">X-Men – Confronto final </v>
          </cell>
          <cell r="B137" t="str">
            <v>X-Men – The Last Stand</v>
          </cell>
          <cell r="C137" t="str">
            <v>Brett Ratner</v>
          </cell>
          <cell r="D137" t="str">
            <v xml:space="preserve"> Hugh Jackman, Ian McKellen, Patrick Stewart, Allan Cumming</v>
          </cell>
          <cell r="E137" t="str">
            <v xml:space="preserve"> EUA</v>
          </cell>
          <cell r="F137">
            <v>2006</v>
          </cell>
          <cell r="G137">
            <v>103</v>
          </cell>
          <cell r="H137" t="str">
            <v xml:space="preserve"> aventura</v>
          </cell>
          <cell r="I137" t="str">
            <v xml:space="preserve"> a definir</v>
          </cell>
          <cell r="J137">
            <v>15214</v>
          </cell>
          <cell r="K137" t="str">
            <v>Fox</v>
          </cell>
          <cell r="L137">
            <v>38863</v>
          </cell>
          <cell r="M137"/>
          <cell r="N137">
            <v>495</v>
          </cell>
        </row>
        <row r="138">
          <cell r="A138" t="str">
            <v xml:space="preserve">O amor em cinco tempos </v>
          </cell>
          <cell r="B138" t="str">
            <v>5x2</v>
          </cell>
          <cell r="C138" t="str">
            <v>François Ozon</v>
          </cell>
          <cell r="D138" t="str">
            <v xml:space="preserve"> Valeria Bruni-Tedeschi, Stéphane Freiss</v>
          </cell>
          <cell r="E138" t="str">
            <v xml:space="preserve"> França</v>
          </cell>
          <cell r="F138">
            <v>2004</v>
          </cell>
          <cell r="G138">
            <v>90</v>
          </cell>
          <cell r="H138" t="str">
            <v xml:space="preserve"> drama</v>
          </cell>
          <cell r="I138" t="str">
            <v xml:space="preserve"> 18 anos</v>
          </cell>
          <cell r="J138">
            <v>15238</v>
          </cell>
          <cell r="K138" t="str">
            <v>Pandora</v>
          </cell>
          <cell r="L138">
            <v>38870</v>
          </cell>
          <cell r="M138" t="str">
            <v xml:space="preserve"> São Paulo</v>
          </cell>
          <cell r="N138">
            <v>2</v>
          </cell>
        </row>
        <row r="139">
          <cell r="A139" t="str">
            <v xml:space="preserve">Férias no trailer </v>
          </cell>
          <cell r="B139" t="str">
            <v>R.V.</v>
          </cell>
          <cell r="C139" t="str">
            <v>Barry Sonnenfeld</v>
          </cell>
          <cell r="D139" t="str">
            <v xml:space="preserve"> Robin Williams, Jeff Daniels</v>
          </cell>
          <cell r="E139" t="str">
            <v xml:space="preserve"> EUA/Alemanha</v>
          </cell>
          <cell r="F139">
            <v>2006</v>
          </cell>
          <cell r="G139">
            <v>98</v>
          </cell>
          <cell r="H139" t="str">
            <v xml:space="preserve"> aventura</v>
          </cell>
          <cell r="I139" t="str">
            <v xml:space="preserve"> a definir</v>
          </cell>
          <cell r="J139" t="str">
            <v>19812 (reg para segmento de vídeo, apenas)</v>
          </cell>
          <cell r="K139" t="str">
            <v>Sony</v>
          </cell>
          <cell r="L139">
            <v>38870</v>
          </cell>
          <cell r="M139"/>
        </row>
        <row r="140">
          <cell r="A140" t="str">
            <v xml:space="preserve">O homem urso </v>
          </cell>
          <cell r="B140" t="str">
            <v>Grizzly Man</v>
          </cell>
          <cell r="C140" t="str">
            <v>Werner Herzog</v>
          </cell>
          <cell r="D140" t="str">
            <v xml:space="preserve"> -</v>
          </cell>
          <cell r="E140" t="str">
            <v xml:space="preserve"> EUA</v>
          </cell>
          <cell r="F140">
            <v>2005</v>
          </cell>
          <cell r="G140">
            <v>103</v>
          </cell>
          <cell r="H140" t="str">
            <v xml:space="preserve"> documentário</v>
          </cell>
          <cell r="I140" t="str">
            <v xml:space="preserve"> 12 anos</v>
          </cell>
          <cell r="J140">
            <v>15208</v>
          </cell>
          <cell r="K140" t="str">
            <v>Califórnia</v>
          </cell>
          <cell r="L140">
            <v>38870</v>
          </cell>
          <cell r="M140" t="str">
            <v xml:space="preserve"> São Paulo, Rio de Janeiro</v>
          </cell>
          <cell r="N140">
            <v>8</v>
          </cell>
        </row>
        <row r="141">
          <cell r="A141" t="str">
            <v xml:space="preserve">Moro no Brasil </v>
          </cell>
          <cell r="B141" t="str">
            <v xml:space="preserve">Moro no Brasil </v>
          </cell>
          <cell r="C141" t="str">
            <v>Mika Kaurismaki</v>
          </cell>
          <cell r="D141" t="str">
            <v xml:space="preserve"> -</v>
          </cell>
          <cell r="E141" t="str">
            <v>Brasil/Alemanha/Finlândia</v>
          </cell>
          <cell r="F141">
            <v>2002</v>
          </cell>
          <cell r="G141">
            <v>105</v>
          </cell>
          <cell r="H141" t="str">
            <v xml:space="preserve"> documentário</v>
          </cell>
          <cell r="I141" t="str">
            <v xml:space="preserve"> 12 anos</v>
          </cell>
          <cell r="J141" t="str">
            <v>Sem cadastro</v>
          </cell>
          <cell r="K141" t="str">
            <v>Pandora</v>
          </cell>
          <cell r="L141">
            <v>38870</v>
          </cell>
          <cell r="M141" t="str">
            <v xml:space="preserve"> Rio de Janeiro (obs: estreou em São Paulo em 16/12/2005)</v>
          </cell>
        </row>
        <row r="142">
          <cell r="A142" t="str">
            <v xml:space="preserve">Que fiz eu para merecer isso? </v>
          </cell>
          <cell r="B142" t="str">
            <v>Que he hecho yo para merecer esto?</v>
          </cell>
          <cell r="C142" t="str">
            <v>Pedro Almodóvar</v>
          </cell>
          <cell r="D142" t="str">
            <v xml:space="preserve"> -</v>
          </cell>
          <cell r="E142" t="str">
            <v xml:space="preserve"> Espanha</v>
          </cell>
          <cell r="F142">
            <v>1984</v>
          </cell>
          <cell r="G142" t="str">
            <v xml:space="preserve"> -</v>
          </cell>
          <cell r="H142" t="str">
            <v xml:space="preserve"> comédia</v>
          </cell>
          <cell r="I142" t="str">
            <v xml:space="preserve"> 16 anos</v>
          </cell>
          <cell r="J142" t="str">
            <v>Cadastrado sem código</v>
          </cell>
          <cell r="K142" t="str">
            <v>Pandora</v>
          </cell>
          <cell r="L142">
            <v>38870</v>
          </cell>
          <cell r="M142" t="str">
            <v xml:space="preserve"> Rio de Janeiro (obs: estreou em São Paulo em 7/4/2006)</v>
          </cell>
        </row>
        <row r="143">
          <cell r="A143" t="str">
            <v xml:space="preserve">Todo mundo em pânico 4 </v>
          </cell>
          <cell r="B143" t="str">
            <v>Scary Movie 4</v>
          </cell>
          <cell r="C143" t="str">
            <v>David Zucker</v>
          </cell>
          <cell r="D143" t="str">
            <v xml:space="preserve"> Anna Faris, Bill Pullman, Leslie Nielsen</v>
          </cell>
          <cell r="E143" t="str">
            <v xml:space="preserve"> EUA</v>
          </cell>
          <cell r="F143">
            <v>2006</v>
          </cell>
          <cell r="G143">
            <v>83</v>
          </cell>
          <cell r="H143" t="str">
            <v xml:space="preserve"> comédia</v>
          </cell>
          <cell r="I143" t="str">
            <v xml:space="preserve"> 14 anos</v>
          </cell>
          <cell r="J143">
            <v>15184</v>
          </cell>
          <cell r="K143" t="str">
            <v>Buena Vista</v>
          </cell>
          <cell r="L143">
            <v>38870</v>
          </cell>
          <cell r="M143"/>
          <cell r="N143">
            <v>178</v>
          </cell>
        </row>
        <row r="144">
          <cell r="A144" t="str">
            <v xml:space="preserve">A profecia </v>
          </cell>
          <cell r="B144" t="str">
            <v>Omen 666</v>
          </cell>
          <cell r="C144" t="str">
            <v>John Moore</v>
          </cell>
          <cell r="D144" t="str">
            <v xml:space="preserve"> Nikki Amuka Bird, Mia Farrow, Liev Schrieber</v>
          </cell>
          <cell r="E144" t="str">
            <v xml:space="preserve"> EUA</v>
          </cell>
          <cell r="F144">
            <v>2006</v>
          </cell>
          <cell r="G144">
            <v>110</v>
          </cell>
          <cell r="H144" t="str">
            <v xml:space="preserve"> terror</v>
          </cell>
          <cell r="I144" t="str">
            <v xml:space="preserve"> a definir</v>
          </cell>
          <cell r="J144">
            <v>15288</v>
          </cell>
          <cell r="K144" t="str">
            <v>Fox</v>
          </cell>
          <cell r="L144">
            <v>38874</v>
          </cell>
          <cell r="M144"/>
          <cell r="N144">
            <v>158</v>
          </cell>
        </row>
        <row r="145">
          <cell r="A145" t="str">
            <v xml:space="preserve">Apenas amigos </v>
          </cell>
          <cell r="B145" t="str">
            <v>Just Friends</v>
          </cell>
          <cell r="C145" t="str">
            <v>Roger Kumble</v>
          </cell>
          <cell r="D145" t="str">
            <v xml:space="preserve"> Ryan Reynolds, Amy Smart, Anna Faris</v>
          </cell>
          <cell r="E145" t="str">
            <v xml:space="preserve"> EUA</v>
          </cell>
          <cell r="F145">
            <v>2005</v>
          </cell>
          <cell r="G145">
            <v>96</v>
          </cell>
          <cell r="H145" t="str">
            <v xml:space="preserve"> comédia</v>
          </cell>
          <cell r="I145" t="str">
            <v xml:space="preserve"> 12 anos</v>
          </cell>
          <cell r="J145">
            <v>15117</v>
          </cell>
          <cell r="K145" t="str">
            <v>Pandora/Alpha</v>
          </cell>
          <cell r="L145">
            <v>38877</v>
          </cell>
          <cell r="M145"/>
          <cell r="N145">
            <v>57</v>
          </cell>
        </row>
        <row r="146">
          <cell r="A146" t="str">
            <v xml:space="preserve">Outra memória </v>
          </cell>
          <cell r="B146" t="str">
            <v xml:space="preserve">Outra memória </v>
          </cell>
          <cell r="C146" t="str">
            <v>Chico Faganello</v>
          </cell>
          <cell r="D146" t="str">
            <v xml:space="preserve"> -</v>
          </cell>
          <cell r="E146" t="str">
            <v>Brasil</v>
          </cell>
          <cell r="F146">
            <v>2006</v>
          </cell>
          <cell r="G146">
            <v>90</v>
          </cell>
          <cell r="H146" t="str">
            <v xml:space="preserve"> drama</v>
          </cell>
          <cell r="I146" t="str">
            <v xml:space="preserve"> a definir</v>
          </cell>
          <cell r="J146">
            <v>126359</v>
          </cell>
          <cell r="K146" t="str">
            <v>Pipa Produções</v>
          </cell>
          <cell r="L146">
            <v>38877</v>
          </cell>
          <cell r="M146" t="str">
            <v xml:space="preserve"> São Paulo (obs: estreou em Florianópolis em 26/5/2006)</v>
          </cell>
        </row>
        <row r="147">
          <cell r="A147" t="str">
            <v xml:space="preserve">Pergunte ao pó </v>
          </cell>
          <cell r="B147" t="str">
            <v>Ask the Dust</v>
          </cell>
          <cell r="C147" t="str">
            <v>Robert Towne</v>
          </cell>
          <cell r="D147" t="str">
            <v xml:space="preserve"> Colin Farrell, Salma Hayek</v>
          </cell>
          <cell r="E147" t="str">
            <v xml:space="preserve"> EUA</v>
          </cell>
          <cell r="F147">
            <v>2006</v>
          </cell>
          <cell r="G147">
            <v>117</v>
          </cell>
          <cell r="H147" t="str">
            <v xml:space="preserve"> drama</v>
          </cell>
          <cell r="I147" t="str">
            <v xml:space="preserve"> a definir</v>
          </cell>
          <cell r="J147">
            <v>15181</v>
          </cell>
          <cell r="K147" t="str">
            <v>Imagem</v>
          </cell>
          <cell r="L147">
            <v>38877</v>
          </cell>
          <cell r="M147"/>
          <cell r="N147">
            <v>27</v>
          </cell>
        </row>
        <row r="148">
          <cell r="A148" t="str">
            <v xml:space="preserve">Sorte no amor </v>
          </cell>
          <cell r="B148" t="str">
            <v>Just My Luck</v>
          </cell>
          <cell r="C148" t="str">
            <v>Donald Petrie</v>
          </cell>
          <cell r="D148" t="str">
            <v xml:space="preserve"> Lindsay Lohan, Chris Pine</v>
          </cell>
          <cell r="E148" t="str">
            <v xml:space="preserve"> EUA</v>
          </cell>
          <cell r="F148">
            <v>2006</v>
          </cell>
          <cell r="G148">
            <v>103</v>
          </cell>
          <cell r="H148" t="str">
            <v xml:space="preserve"> comédia romântica</v>
          </cell>
          <cell r="I148" t="str">
            <v xml:space="preserve"> a definir</v>
          </cell>
          <cell r="J148">
            <v>15240</v>
          </cell>
          <cell r="K148" t="str">
            <v>Fox</v>
          </cell>
          <cell r="L148">
            <v>38877</v>
          </cell>
          <cell r="M148"/>
          <cell r="N148">
            <v>43</v>
          </cell>
        </row>
        <row r="149">
          <cell r="A149" t="str">
            <v xml:space="preserve">Uma vida nova </v>
          </cell>
          <cell r="B149" t="str">
            <v>Beautiful Country</v>
          </cell>
          <cell r="C149" t="str">
            <v>Hans Peter Molland</v>
          </cell>
          <cell r="D149" t="str">
            <v xml:space="preserve"> Ling Bai, Thu Ahn, Nick Nolte</v>
          </cell>
          <cell r="E149" t="str">
            <v xml:space="preserve"> EUA</v>
          </cell>
          <cell r="F149">
            <v>2004</v>
          </cell>
          <cell r="G149">
            <v>137</v>
          </cell>
          <cell r="H149" t="str">
            <v xml:space="preserve"> drama</v>
          </cell>
          <cell r="I149" t="str">
            <v xml:space="preserve"> 14 anos</v>
          </cell>
          <cell r="J149">
            <v>15197</v>
          </cell>
          <cell r="K149" t="str">
            <v>Sony</v>
          </cell>
          <cell r="L149">
            <v>38877</v>
          </cell>
          <cell r="M149" t="str">
            <v xml:space="preserve"> São Paulo</v>
          </cell>
          <cell r="N149">
            <v>1</v>
          </cell>
        </row>
        <row r="150">
          <cell r="A150" t="str">
            <v xml:space="preserve">Eu, você e todos nós </v>
          </cell>
          <cell r="B150" t="str">
            <v>Me and You and Everyone We Know</v>
          </cell>
          <cell r="C150" t="str">
            <v>Miranda July</v>
          </cell>
          <cell r="D150" t="str">
            <v xml:space="preserve"> Miranda July, John Hawkes, Brandon Ratcliff</v>
          </cell>
          <cell r="E150" t="str">
            <v xml:space="preserve"> EUA</v>
          </cell>
          <cell r="F150">
            <v>2005</v>
          </cell>
          <cell r="G150">
            <v>90</v>
          </cell>
          <cell r="H150" t="str">
            <v xml:space="preserve"> drama</v>
          </cell>
          <cell r="I150" t="str">
            <v xml:space="preserve"> 16 anos</v>
          </cell>
          <cell r="J150">
            <v>15206</v>
          </cell>
          <cell r="K150" t="str">
            <v>Mais Filmes</v>
          </cell>
          <cell r="L150" t="str">
            <v>15/06/2006 (feriado)</v>
          </cell>
          <cell r="M150"/>
          <cell r="N150">
            <v>3</v>
          </cell>
        </row>
        <row r="151">
          <cell r="A151" t="str">
            <v xml:space="preserve">Garfield 2 </v>
          </cell>
          <cell r="B151" t="str">
            <v>Garfield 2 – A Tail of Two Kitties</v>
          </cell>
          <cell r="C151" t="str">
            <v>Tim Hill</v>
          </cell>
          <cell r="D151" t="str">
            <v xml:space="preserve"> Jennifer Love Hewitt, Breckin Meyer</v>
          </cell>
          <cell r="E151" t="str">
            <v xml:space="preserve"> EUA</v>
          </cell>
          <cell r="F151">
            <v>2006</v>
          </cell>
          <cell r="G151">
            <v>85</v>
          </cell>
          <cell r="H151" t="str">
            <v xml:space="preserve"> comédia</v>
          </cell>
          <cell r="I151" t="str">
            <v xml:space="preserve"> livre</v>
          </cell>
          <cell r="J151">
            <v>16244</v>
          </cell>
          <cell r="K151" t="str">
            <v>Fox</v>
          </cell>
          <cell r="L151" t="str">
            <v>15/06/2006 (feriado)</v>
          </cell>
          <cell r="M151"/>
          <cell r="N151">
            <v>379</v>
          </cell>
        </row>
        <row r="152">
          <cell r="A152" t="str">
            <v xml:space="preserve">Pais, filhos, etc </v>
          </cell>
          <cell r="B152" t="str">
            <v>Père et fills</v>
          </cell>
          <cell r="C152" t="str">
            <v>Michel Boujenah</v>
          </cell>
          <cell r="D152" t="str">
            <v xml:space="preserve"> Phillipe Noiret, Charles Berling, Bruno Putzulu</v>
          </cell>
          <cell r="E152" t="str">
            <v xml:space="preserve"> França/Canadá</v>
          </cell>
          <cell r="F152">
            <v>2003</v>
          </cell>
          <cell r="G152">
            <v>98</v>
          </cell>
          <cell r="H152" t="str">
            <v xml:space="preserve"> comédia</v>
          </cell>
          <cell r="I152" t="str">
            <v xml:space="preserve"> 14 anos</v>
          </cell>
          <cell r="J152">
            <v>13368</v>
          </cell>
          <cell r="K152" t="str">
            <v>Art Films</v>
          </cell>
          <cell r="L152" t="str">
            <v>15/06/2006 (feriado)</v>
          </cell>
          <cell r="M152"/>
          <cell r="N152">
            <v>6</v>
          </cell>
        </row>
        <row r="153">
          <cell r="A153" t="str">
            <v xml:space="preserve">Vem dançar </v>
          </cell>
          <cell r="B153" t="str">
            <v>Take the Lead</v>
          </cell>
          <cell r="C153" t="str">
            <v>Liz Friedlander</v>
          </cell>
          <cell r="D153" t="str">
            <v xml:space="preserve"> Antonio Banderas, Rob Brown</v>
          </cell>
          <cell r="E153" t="str">
            <v xml:space="preserve"> EUA</v>
          </cell>
          <cell r="F153">
            <v>2006</v>
          </cell>
          <cell r="G153">
            <v>108</v>
          </cell>
          <cell r="H153" t="str">
            <v xml:space="preserve"> comédia</v>
          </cell>
          <cell r="I153" t="str">
            <v xml:space="preserve"> 10 anos</v>
          </cell>
          <cell r="J153">
            <v>15213</v>
          </cell>
          <cell r="K153" t="str">
            <v>PlayArte</v>
          </cell>
          <cell r="L153" t="str">
            <v>15/06/2006 (feriado)</v>
          </cell>
          <cell r="M153"/>
          <cell r="N153">
            <v>58</v>
          </cell>
        </row>
        <row r="154">
          <cell r="A154" t="str">
            <v xml:space="preserve">Amigo é pra essas coisas </v>
          </cell>
          <cell r="B154" t="str">
            <v>Zim and Co</v>
          </cell>
          <cell r="C154" t="str">
            <v>Pierre Jolivet</v>
          </cell>
          <cell r="D154" t="str">
            <v xml:space="preserve"> Adrien Jolivet, Mhamed Arezki</v>
          </cell>
          <cell r="E154" t="str">
            <v xml:space="preserve"> França</v>
          </cell>
          <cell r="F154">
            <v>2005</v>
          </cell>
          <cell r="G154">
            <v>88</v>
          </cell>
          <cell r="H154" t="str">
            <v xml:space="preserve"> comédia</v>
          </cell>
          <cell r="I154" t="str">
            <v xml:space="preserve"> 12 anos</v>
          </cell>
          <cell r="J154">
            <v>22437</v>
          </cell>
          <cell r="K154" t="str">
            <v>Imovision</v>
          </cell>
          <cell r="L154">
            <v>38884</v>
          </cell>
          <cell r="M154" t="str">
            <v xml:space="preserve"> São Paulo</v>
          </cell>
          <cell r="N154">
            <v>1</v>
          </cell>
        </row>
        <row r="155">
          <cell r="A155" t="str">
            <v xml:space="preserve">Às cinco da tarde </v>
          </cell>
          <cell r="B155" t="str">
            <v>Panj è Asr</v>
          </cell>
          <cell r="C155" t="str">
            <v>Samira Makhmalbaf</v>
          </cell>
          <cell r="D155" t="str">
            <v xml:space="preserve"> Agheleh Rezaie, Abdolgani Yousefrazi, Razi Mohebi</v>
          </cell>
          <cell r="E155" t="str">
            <v xml:space="preserve"> Irã</v>
          </cell>
          <cell r="F155">
            <v>2003</v>
          </cell>
          <cell r="G155">
            <v>106</v>
          </cell>
          <cell r="H155" t="str">
            <v xml:space="preserve"> drama</v>
          </cell>
          <cell r="I155" t="str">
            <v xml:space="preserve"> 12 anos</v>
          </cell>
          <cell r="J155">
            <v>15023</v>
          </cell>
          <cell r="K155" t="str">
            <v>Europa/MAM</v>
          </cell>
          <cell r="L155">
            <v>38884</v>
          </cell>
          <cell r="M155" t="str">
            <v xml:space="preserve"> Rio de Janeiro</v>
          </cell>
          <cell r="N155">
            <v>2</v>
          </cell>
        </row>
        <row r="156">
          <cell r="A156" t="str">
            <v xml:space="preserve">Dia de festa </v>
          </cell>
          <cell r="B156" t="str">
            <v xml:space="preserve">Dia de festa </v>
          </cell>
          <cell r="C156" t="str">
            <v>Toni Venturi e Pablo Georgieff</v>
          </cell>
          <cell r="D156" t="str">
            <v xml:space="preserve"> -</v>
          </cell>
          <cell r="E156" t="str">
            <v>Brasil</v>
          </cell>
          <cell r="F156">
            <v>2006</v>
          </cell>
          <cell r="G156">
            <v>77</v>
          </cell>
          <cell r="H156" t="str">
            <v xml:space="preserve"> documentário</v>
          </cell>
          <cell r="I156" t="str">
            <v xml:space="preserve"> 10 anos</v>
          </cell>
          <cell r="J156" t="str">
            <v>Cadastrado sem código</v>
          </cell>
          <cell r="K156" t="str">
            <v>Pandora</v>
          </cell>
          <cell r="L156">
            <v>38884</v>
          </cell>
          <cell r="M156" t="str">
            <v xml:space="preserve"> Rio de Janeiro</v>
          </cell>
        </row>
        <row r="157">
          <cell r="A157" t="str">
            <v xml:space="preserve">Seres rastejantes </v>
          </cell>
          <cell r="B157" t="str">
            <v>Slither</v>
          </cell>
          <cell r="C157" t="str">
            <v>James Gunn</v>
          </cell>
          <cell r="D157" t="str">
            <v xml:space="preserve"> Nathan Fillion, Elizabeth Banks</v>
          </cell>
          <cell r="E157" t="str">
            <v xml:space="preserve"> EUA</v>
          </cell>
          <cell r="F157">
            <v>2006</v>
          </cell>
          <cell r="G157">
            <v>96</v>
          </cell>
          <cell r="H157" t="str">
            <v xml:space="preserve"> terror</v>
          </cell>
          <cell r="I157" t="str">
            <v xml:space="preserve"> 14 anos</v>
          </cell>
          <cell r="J157">
            <v>22346</v>
          </cell>
          <cell r="K157" t="str">
            <v>UIP</v>
          </cell>
          <cell r="L157">
            <v>38884</v>
          </cell>
          <cell r="M157"/>
          <cell r="N157">
            <v>30</v>
          </cell>
        </row>
        <row r="158">
          <cell r="A158" t="str">
            <v xml:space="preserve">Buenos Aires 100 km </v>
          </cell>
          <cell r="B158" t="str">
            <v>Buenos Aires 100 km</v>
          </cell>
          <cell r="C158" t="str">
            <v>Pablo Jose Meza</v>
          </cell>
          <cell r="D158" t="str">
            <v xml:space="preserve"> -</v>
          </cell>
          <cell r="E158" t="str">
            <v xml:space="preserve"> Argentina</v>
          </cell>
          <cell r="F158">
            <v>2004</v>
          </cell>
          <cell r="G158">
            <v>93</v>
          </cell>
          <cell r="H158" t="str">
            <v xml:space="preserve"> drama</v>
          </cell>
          <cell r="I158" t="str">
            <v xml:space="preserve"> 12 anos</v>
          </cell>
          <cell r="J158">
            <v>15157</v>
          </cell>
          <cell r="K158" t="str">
            <v>Panda Filmes</v>
          </cell>
          <cell r="L158">
            <v>38891</v>
          </cell>
          <cell r="M158" t="str">
            <v xml:space="preserve"> Rio de Janeiro (Estreou em São Paulo e Porto Alegre em 02/06/2006)</v>
          </cell>
          <cell r="N158" t="str">
            <v>4 em 02/06/2006</v>
          </cell>
        </row>
        <row r="159">
          <cell r="A159" t="str">
            <v xml:space="preserve">The Business – Uma carreira no paraíso </v>
          </cell>
          <cell r="B159" t="str">
            <v>The Business</v>
          </cell>
          <cell r="C159" t="str">
            <v>Nick Love</v>
          </cell>
          <cell r="D159" t="str">
            <v xml:space="preserve"> Danny Dyer, Georgina Chapman</v>
          </cell>
          <cell r="E159" t="str">
            <v xml:space="preserve"> Reino Unido</v>
          </cell>
          <cell r="F159">
            <v>2005</v>
          </cell>
          <cell r="G159">
            <v>97</v>
          </cell>
          <cell r="H159" t="str">
            <v xml:space="preserve"> drama</v>
          </cell>
          <cell r="I159" t="str">
            <v xml:space="preserve"> 16 anos</v>
          </cell>
          <cell r="J159">
            <v>22439</v>
          </cell>
          <cell r="K159" t="str">
            <v>Paris</v>
          </cell>
          <cell r="L159">
            <v>38891</v>
          </cell>
          <cell r="M159" t="str">
            <v xml:space="preserve"> Rio de Janeiro, Belo Horizonte</v>
          </cell>
        </row>
        <row r="160">
          <cell r="A160" t="str">
            <v xml:space="preserve">Em segredo </v>
          </cell>
          <cell r="B160" t="str">
            <v>Grbavica</v>
          </cell>
          <cell r="C160" t="str">
            <v>Jasmila Zbanic</v>
          </cell>
          <cell r="D160" t="str">
            <v xml:space="preserve"> Mirjana Karanovic, Luna Mijovic, Dejan Acimovic</v>
          </cell>
          <cell r="E160" t="str">
            <v xml:space="preserve"> Bósnia-Herzegovina/Croácia/Áustria/Alemanha</v>
          </cell>
          <cell r="F160" t="str">
            <v xml:space="preserve"> -</v>
          </cell>
          <cell r="G160">
            <v>90</v>
          </cell>
          <cell r="H160" t="str">
            <v xml:space="preserve"> drama</v>
          </cell>
          <cell r="I160" t="str">
            <v xml:space="preserve"> a definir</v>
          </cell>
          <cell r="J160">
            <v>20638</v>
          </cell>
          <cell r="K160" t="str">
            <v>Pandora</v>
          </cell>
          <cell r="L160">
            <v>38891</v>
          </cell>
          <cell r="M160" t="str">
            <v xml:space="preserve"> Rio de Janeiro</v>
          </cell>
          <cell r="N160">
            <v>1</v>
          </cell>
        </row>
        <row r="161">
          <cell r="A161" t="str">
            <v xml:space="preserve">Moacir arte bruta </v>
          </cell>
          <cell r="B161" t="str">
            <v xml:space="preserve">Moacir arte bruta </v>
          </cell>
          <cell r="C161" t="str">
            <v>Walter Carvalho</v>
          </cell>
          <cell r="D161" t="str">
            <v xml:space="preserve"> -</v>
          </cell>
          <cell r="E161" t="str">
            <v>Brasil</v>
          </cell>
          <cell r="F161">
            <v>2005</v>
          </cell>
          <cell r="G161">
            <v>72</v>
          </cell>
          <cell r="H161" t="str">
            <v xml:space="preserve"> documentário</v>
          </cell>
          <cell r="I161" t="str">
            <v xml:space="preserve"> livre</v>
          </cell>
          <cell r="J161">
            <v>15203</v>
          </cell>
          <cell r="K161" t="str">
            <v>Riofilme</v>
          </cell>
          <cell r="L161">
            <v>38891</v>
          </cell>
          <cell r="M161" t="str">
            <v xml:space="preserve"> São Paulo, Rio de Janeiro</v>
          </cell>
          <cell r="N161">
            <v>2</v>
          </cell>
        </row>
        <row r="162">
          <cell r="A162" t="str">
            <v xml:space="preserve">No meio da rua </v>
          </cell>
          <cell r="B162" t="str">
            <v xml:space="preserve">No meio da rua </v>
          </cell>
          <cell r="C162" t="str">
            <v>Antonio Carlos da Fontoura</v>
          </cell>
          <cell r="D162" t="str">
            <v xml:space="preserve"> Flavia Alessandra, Tarcísio Filho</v>
          </cell>
          <cell r="E162" t="str">
            <v>Brasil</v>
          </cell>
          <cell r="F162">
            <v>2005</v>
          </cell>
          <cell r="G162">
            <v>88</v>
          </cell>
          <cell r="H162" t="str">
            <v xml:space="preserve"> drama</v>
          </cell>
          <cell r="I162" t="str">
            <v xml:space="preserve"> 10 anos</v>
          </cell>
          <cell r="J162">
            <v>9634</v>
          </cell>
          <cell r="K162" t="str">
            <v>Film Connection/Riofilme</v>
          </cell>
          <cell r="L162">
            <v>38891</v>
          </cell>
          <cell r="M162"/>
        </row>
        <row r="163">
          <cell r="A163" t="str">
            <v xml:space="preserve">Poseidon </v>
          </cell>
          <cell r="B163" t="str">
            <v xml:space="preserve">Poseidon </v>
          </cell>
          <cell r="C163" t="str">
            <v>Wolfgang Petersen</v>
          </cell>
          <cell r="D163" t="str">
            <v xml:space="preserve"> Josh Lucas, Kurt Russell, Richard Dreyfuss</v>
          </cell>
          <cell r="E163" t="str">
            <v>EUA</v>
          </cell>
          <cell r="F163">
            <v>2006</v>
          </cell>
          <cell r="G163">
            <v>99</v>
          </cell>
          <cell r="H163" t="str">
            <v xml:space="preserve"> catástrofe</v>
          </cell>
          <cell r="I163" t="str">
            <v xml:space="preserve"> 12 anos</v>
          </cell>
          <cell r="J163">
            <v>22637</v>
          </cell>
          <cell r="K163" t="str">
            <v>Warner</v>
          </cell>
          <cell r="L163">
            <v>38891</v>
          </cell>
          <cell r="M163"/>
          <cell r="N163">
            <v>290</v>
          </cell>
        </row>
        <row r="164">
          <cell r="A164" t="str">
            <v xml:space="preserve">O samurai do entardecer </v>
          </cell>
          <cell r="B164" t="str">
            <v>The Twilight Samurai</v>
          </cell>
          <cell r="C164" t="str">
            <v>Yoji Yamada</v>
          </cell>
          <cell r="D164" t="str">
            <v xml:space="preserve"> -</v>
          </cell>
          <cell r="E164" t="str">
            <v xml:space="preserve"> Japão</v>
          </cell>
          <cell r="F164">
            <v>2002</v>
          </cell>
          <cell r="G164">
            <v>129</v>
          </cell>
          <cell r="H164" t="str">
            <v xml:space="preserve"> drama</v>
          </cell>
          <cell r="I164" t="str">
            <v xml:space="preserve"> 14 anos</v>
          </cell>
          <cell r="J164">
            <v>15239</v>
          </cell>
          <cell r="K164" t="str">
            <v>Filmes do Estação</v>
          </cell>
          <cell r="L164">
            <v>38891</v>
          </cell>
          <cell r="M164" t="str">
            <v xml:space="preserve"> São Paulo (obs: estreou no Rio de Janeiro em 2/6/2006).</v>
          </cell>
        </row>
        <row r="165">
          <cell r="A165" t="str">
            <v xml:space="preserve">Tristão e Isolda </v>
          </cell>
          <cell r="B165" t="str">
            <v>Tristan &amp; Isolde</v>
          </cell>
          <cell r="C165" t="str">
            <v>Kevin Reynolds</v>
          </cell>
          <cell r="D165" t="str">
            <v xml:space="preserve"> James Franco, Sophia Myles, Rufus Sewell</v>
          </cell>
          <cell r="E165" t="str">
            <v xml:space="preserve"> EUA/Reino Unido/Alemanha</v>
          </cell>
          <cell r="F165">
            <v>2006</v>
          </cell>
          <cell r="G165">
            <v>125</v>
          </cell>
          <cell r="H165" t="str">
            <v xml:space="preserve"> drama</v>
          </cell>
          <cell r="I165" t="str">
            <v xml:space="preserve"> 14 anos</v>
          </cell>
          <cell r="J165">
            <v>15241</v>
          </cell>
          <cell r="K165" t="str">
            <v>Europa/MAM</v>
          </cell>
          <cell r="L165">
            <v>38891</v>
          </cell>
          <cell r="M165"/>
          <cell r="N165">
            <v>101</v>
          </cell>
        </row>
        <row r="166">
          <cell r="A166" t="str">
            <v xml:space="preserve">Carros </v>
          </cell>
          <cell r="B166" t="str">
            <v>Cars</v>
          </cell>
          <cell r="C166" t="str">
            <v>John Lasseter</v>
          </cell>
          <cell r="D166" t="str">
            <v xml:space="preserve"> Owen Wilson, Bonnie Hunt, Paul Newman</v>
          </cell>
          <cell r="E166" t="str">
            <v xml:space="preserve"> EUA</v>
          </cell>
          <cell r="F166">
            <v>2005</v>
          </cell>
          <cell r="G166">
            <v>116</v>
          </cell>
          <cell r="H166" t="str">
            <v xml:space="preserve"> animação</v>
          </cell>
          <cell r="I166" t="str">
            <v xml:space="preserve"> livre</v>
          </cell>
          <cell r="J166">
            <v>4697</v>
          </cell>
          <cell r="K166" t="str">
            <v>Buena Vista</v>
          </cell>
          <cell r="L166">
            <v>38898</v>
          </cell>
          <cell r="M166"/>
          <cell r="N166">
            <v>383</v>
          </cell>
        </row>
        <row r="167">
          <cell r="A167" t="str">
            <v xml:space="preserve">A criança </v>
          </cell>
          <cell r="B167" t="str">
            <v>L’enfant</v>
          </cell>
          <cell r="C167" t="str">
            <v>Luc Dardenne e Jean-Pierre Dardenne</v>
          </cell>
          <cell r="D167" t="str">
            <v xml:space="preserve"> Jérémie Renier, Déborah François, Olivier Gourmet</v>
          </cell>
          <cell r="E167" t="str">
            <v xml:space="preserve"> Bélgica/França</v>
          </cell>
          <cell r="F167">
            <v>2005</v>
          </cell>
          <cell r="G167">
            <v>95</v>
          </cell>
          <cell r="H167" t="str">
            <v xml:space="preserve"> drama</v>
          </cell>
          <cell r="I167" t="str">
            <v xml:space="preserve"> 14 anos</v>
          </cell>
          <cell r="J167">
            <v>20760</v>
          </cell>
          <cell r="K167" t="str">
            <v>Imovision</v>
          </cell>
          <cell r="L167">
            <v>38898</v>
          </cell>
          <cell r="M167" t="str">
            <v xml:space="preserve"> Rio de Janeiro (obs: estreou em São Paulo em 26/5/2006)</v>
          </cell>
          <cell r="N167" t="str">
            <v>5 em 26/05/2006</v>
          </cell>
        </row>
        <row r="168">
          <cell r="A168" t="str">
            <v xml:space="preserve">Elsa e Fred – Um amor de paixão </v>
          </cell>
          <cell r="B168" t="str">
            <v>Elsa &amp; Fred</v>
          </cell>
          <cell r="C168" t="str">
            <v>Marcos Carnevale</v>
          </cell>
          <cell r="D168" t="str">
            <v xml:space="preserve"> Manuel Alexandre, China Zorrilla</v>
          </cell>
          <cell r="E168" t="str">
            <v xml:space="preserve"> Espanha/Argentina</v>
          </cell>
          <cell r="F168">
            <v>2005</v>
          </cell>
          <cell r="G168">
            <v>108</v>
          </cell>
          <cell r="H168" t="str">
            <v xml:space="preserve"> comédia romântica</v>
          </cell>
          <cell r="I168" t="str">
            <v xml:space="preserve"> a definir</v>
          </cell>
          <cell r="J168">
            <v>20934</v>
          </cell>
          <cell r="K168" t="str">
            <v>Pandora</v>
          </cell>
          <cell r="L168">
            <v>38898</v>
          </cell>
          <cell r="M168"/>
          <cell r="N168">
            <v>8</v>
          </cell>
        </row>
        <row r="169">
          <cell r="A169" t="str">
            <v xml:space="preserve">A pequena Jerusalém </v>
          </cell>
          <cell r="B169" t="str">
            <v>La Pétite Jérusalem</v>
          </cell>
          <cell r="C169" t="str">
            <v>Karin Albou</v>
          </cell>
          <cell r="D169" t="str">
            <v xml:space="preserve"> Elsa Zylberstein, Fanny Valette, Bruno Todeschini</v>
          </cell>
          <cell r="E169" t="str">
            <v xml:space="preserve"> França</v>
          </cell>
          <cell r="F169">
            <v>2005</v>
          </cell>
          <cell r="G169">
            <v>96</v>
          </cell>
          <cell r="H169" t="str">
            <v xml:space="preserve"> drama</v>
          </cell>
          <cell r="I169" t="str">
            <v xml:space="preserve"> 16 anos</v>
          </cell>
          <cell r="J169">
            <v>15189</v>
          </cell>
          <cell r="K169" t="str">
            <v>Europa/Golden</v>
          </cell>
          <cell r="L169">
            <v>38898</v>
          </cell>
          <cell r="M169" t="str">
            <v xml:space="preserve"> São Paulo</v>
          </cell>
          <cell r="N169">
            <v>1</v>
          </cell>
        </row>
        <row r="170">
          <cell r="A170" t="str">
            <v xml:space="preserve">Separados pelo casamento </v>
          </cell>
          <cell r="B170" t="str">
            <v>The Break-up</v>
          </cell>
          <cell r="C170" t="str">
            <v>Peyton Reed</v>
          </cell>
          <cell r="D170" t="str">
            <v xml:space="preserve"> Jennifer Aniston, Vince Vaughn</v>
          </cell>
          <cell r="E170" t="str">
            <v xml:space="preserve"> EUA</v>
          </cell>
          <cell r="F170">
            <v>2006</v>
          </cell>
          <cell r="G170">
            <v>105</v>
          </cell>
          <cell r="H170" t="str">
            <v xml:space="preserve"> comédia romântica</v>
          </cell>
          <cell r="I170" t="str">
            <v xml:space="preserve"> a definir</v>
          </cell>
          <cell r="J170">
            <v>22348</v>
          </cell>
          <cell r="K170" t="str">
            <v>UIP</v>
          </cell>
          <cell r="L170">
            <v>38898</v>
          </cell>
          <cell r="M170"/>
          <cell r="N170">
            <v>140</v>
          </cell>
        </row>
        <row r="171">
          <cell r="A171" t="str">
            <v xml:space="preserve">Bandidas </v>
          </cell>
          <cell r="B171" t="str">
            <v xml:space="preserve">Bandidas </v>
          </cell>
          <cell r="C171" t="str">
            <v>Joachim Roenning</v>
          </cell>
          <cell r="D171" t="str">
            <v xml:space="preserve"> Penélope Cruz, Salma Hayek</v>
          </cell>
          <cell r="E171" t="str">
            <v>França/México/EUA</v>
          </cell>
          <cell r="F171">
            <v>2006</v>
          </cell>
          <cell r="G171">
            <v>95</v>
          </cell>
          <cell r="H171" t="str">
            <v xml:space="preserve"> ação</v>
          </cell>
          <cell r="I171" t="str">
            <v xml:space="preserve"> 12 anos</v>
          </cell>
          <cell r="J171">
            <v>22524</v>
          </cell>
          <cell r="K171" t="str">
            <v>Fox</v>
          </cell>
          <cell r="L171">
            <v>38905</v>
          </cell>
          <cell r="M171"/>
          <cell r="N171">
            <v>43</v>
          </cell>
        </row>
        <row r="172">
          <cell r="A172" t="str">
            <v xml:space="preserve">Bubble </v>
          </cell>
          <cell r="B172" t="str">
            <v>Bubble</v>
          </cell>
          <cell r="C172" t="str">
            <v>Steven Soderbergh</v>
          </cell>
          <cell r="D172" t="str">
            <v xml:space="preserve"> Debbie Doebereiner, Dustin Ashley, Misty Dawn Wilkins</v>
          </cell>
          <cell r="E172" t="str">
            <v xml:space="preserve"> EUA</v>
          </cell>
          <cell r="F172">
            <v>2006</v>
          </cell>
          <cell r="G172">
            <v>73</v>
          </cell>
          <cell r="H172" t="str">
            <v xml:space="preserve"> drama</v>
          </cell>
          <cell r="I172" t="str">
            <v xml:space="preserve"> a definir</v>
          </cell>
          <cell r="J172">
            <v>26213</v>
          </cell>
          <cell r="K172" t="str">
            <v>Paris</v>
          </cell>
          <cell r="L172">
            <v>38905</v>
          </cell>
          <cell r="M172"/>
        </row>
        <row r="173">
          <cell r="A173" t="str">
            <v xml:space="preserve">Herência </v>
          </cell>
          <cell r="B173" t="str">
            <v>Herencia</v>
          </cell>
          <cell r="C173" t="str">
            <v>Paula Hernandez</v>
          </cell>
          <cell r="D173" t="str">
            <v xml:space="preserve"> -</v>
          </cell>
          <cell r="E173" t="str">
            <v xml:space="preserve"> Argentina</v>
          </cell>
          <cell r="F173">
            <v>2001</v>
          </cell>
          <cell r="G173">
            <v>90</v>
          </cell>
          <cell r="H173" t="str">
            <v xml:space="preserve"> drama</v>
          </cell>
          <cell r="I173" t="str">
            <v xml:space="preserve"> 10 anos</v>
          </cell>
          <cell r="J173">
            <v>7781</v>
          </cell>
          <cell r="K173" t="str">
            <v>Panda Filmes</v>
          </cell>
          <cell r="L173">
            <v>38905</v>
          </cell>
          <cell r="M173" t="str">
            <v xml:space="preserve"> São Paulo, Curitiba, Belo Horizonte (Obs: estreou no Rio de Janeiro no dia 12/5/2006)</v>
          </cell>
          <cell r="N173" t="str">
            <v>4 em 12/05/2006</v>
          </cell>
        </row>
        <row r="174">
          <cell r="A174" t="str">
            <v xml:space="preserve">O libertino </v>
          </cell>
          <cell r="B174" t="str">
            <v>The Libertine</v>
          </cell>
          <cell r="C174" t="str">
            <v>Laurence Dunmore</v>
          </cell>
          <cell r="D174" t="str">
            <v xml:space="preserve"> Johnny Depp, Samantha Morton, John Malkovich</v>
          </cell>
          <cell r="E174" t="str">
            <v xml:space="preserve"> Reino Unido</v>
          </cell>
          <cell r="F174">
            <v>2004</v>
          </cell>
          <cell r="G174">
            <v>114</v>
          </cell>
          <cell r="H174" t="str">
            <v xml:space="preserve"> drama</v>
          </cell>
          <cell r="I174" t="str">
            <v xml:space="preserve"> 16 anos</v>
          </cell>
          <cell r="J174">
            <v>21181</v>
          </cell>
          <cell r="K174" t="str">
            <v>Europa/MAM</v>
          </cell>
          <cell r="L174">
            <v>38905</v>
          </cell>
          <cell r="M174"/>
          <cell r="N174">
            <v>40</v>
          </cell>
        </row>
        <row r="175">
          <cell r="A175" t="str">
            <v xml:space="preserve">Premonição 3 </v>
          </cell>
          <cell r="B175" t="str">
            <v>Final Destination 3</v>
          </cell>
          <cell r="C175" t="str">
            <v>James Wong</v>
          </cell>
          <cell r="D175" t="str">
            <v xml:space="preserve"> Mary Elizabeth Winstead, Ryan Merriman, Harris Allan</v>
          </cell>
          <cell r="E175" t="str">
            <v xml:space="preserve"> EUA</v>
          </cell>
          <cell r="F175">
            <v>2006</v>
          </cell>
          <cell r="G175">
            <v>115</v>
          </cell>
          <cell r="H175" t="str">
            <v xml:space="preserve"> terror</v>
          </cell>
          <cell r="I175" t="str">
            <v xml:space="preserve"> 14 anos</v>
          </cell>
          <cell r="J175">
            <v>15200</v>
          </cell>
          <cell r="K175" t="str">
            <v>PlayArte</v>
          </cell>
          <cell r="L175">
            <v>38905</v>
          </cell>
          <cell r="M175"/>
          <cell r="N175">
            <v>156</v>
          </cell>
        </row>
        <row r="176">
          <cell r="A176" t="str">
            <v xml:space="preserve">Os sem-floresta </v>
          </cell>
          <cell r="B176" t="str">
            <v>Over the Hedge</v>
          </cell>
          <cell r="C176" t="str">
            <v>Tim Johnson</v>
          </cell>
          <cell r="D176" t="str">
            <v xml:space="preserve"> Bruce Willis, Garry Shandling</v>
          </cell>
          <cell r="E176" t="str">
            <v xml:space="preserve"> EUA</v>
          </cell>
          <cell r="F176">
            <v>2006</v>
          </cell>
          <cell r="G176">
            <v>90</v>
          </cell>
          <cell r="H176" t="str">
            <v xml:space="preserve"> animação</v>
          </cell>
          <cell r="I176" t="str">
            <v xml:space="preserve"> livre</v>
          </cell>
          <cell r="J176">
            <v>20067</v>
          </cell>
          <cell r="K176" t="str">
            <v>UIP</v>
          </cell>
          <cell r="L176">
            <v>38905</v>
          </cell>
          <cell r="M176"/>
          <cell r="N176">
            <v>367</v>
          </cell>
        </row>
        <row r="177">
          <cell r="A177" t="str">
            <v xml:space="preserve">O último Mitterrand </v>
          </cell>
          <cell r="B177" t="str">
            <v>Le Promeneur du Champ de Mars</v>
          </cell>
          <cell r="C177" t="str">
            <v>Robert Guédiguian</v>
          </cell>
          <cell r="D177" t="str">
            <v xml:space="preserve"> -</v>
          </cell>
          <cell r="E177" t="str">
            <v xml:space="preserve"> França</v>
          </cell>
          <cell r="F177">
            <v>2005</v>
          </cell>
          <cell r="G177">
            <v>116</v>
          </cell>
          <cell r="H177" t="str">
            <v xml:space="preserve"> drama</v>
          </cell>
          <cell r="I177" t="str">
            <v xml:space="preserve"> 14 anos</v>
          </cell>
          <cell r="J177">
            <v>15074</v>
          </cell>
          <cell r="K177" t="str">
            <v>Imovision</v>
          </cell>
          <cell r="L177">
            <v>38905</v>
          </cell>
          <cell r="M177" t="str">
            <v xml:space="preserve"> Rio de Janeiro (obs: estreou em São Paulo em 11/11/2005)</v>
          </cell>
        </row>
        <row r="178">
          <cell r="A178" t="str">
            <v xml:space="preserve">O Buda </v>
          </cell>
          <cell r="B178" t="str">
            <v>Un Buda</v>
          </cell>
          <cell r="C178" t="str">
            <v>Diego Rafecas</v>
          </cell>
          <cell r="D178" t="str">
            <v xml:space="preserve"> Augustin Markert, Carolina Fal, Julieta Cardinali</v>
          </cell>
          <cell r="E178" t="str">
            <v xml:space="preserve"> Argentina</v>
          </cell>
          <cell r="F178">
            <v>2005</v>
          </cell>
          <cell r="G178">
            <v>115</v>
          </cell>
          <cell r="H178" t="str">
            <v xml:space="preserve"> drama</v>
          </cell>
          <cell r="I178" t="str">
            <v xml:space="preserve"> a definir</v>
          </cell>
          <cell r="J178">
            <v>22554</v>
          </cell>
          <cell r="K178" t="str">
            <v>Paris</v>
          </cell>
          <cell r="L178">
            <v>38912</v>
          </cell>
          <cell r="M178"/>
        </row>
        <row r="179">
          <cell r="A179" t="str">
            <v xml:space="preserve">Superman – O retorno </v>
          </cell>
          <cell r="B179" t="str">
            <v>Superman Returns</v>
          </cell>
          <cell r="C179" t="str">
            <v>Bryan Singer</v>
          </cell>
          <cell r="D179" t="str">
            <v xml:space="preserve"> Brandon Routh, Kate Bosworth, Hugh Laurie</v>
          </cell>
          <cell r="E179" t="str">
            <v xml:space="preserve"> EUA</v>
          </cell>
          <cell r="F179">
            <v>2006</v>
          </cell>
          <cell r="G179">
            <v>154</v>
          </cell>
          <cell r="H179" t="str">
            <v xml:space="preserve"> aventura</v>
          </cell>
          <cell r="I179" t="str">
            <v xml:space="preserve"> a definir</v>
          </cell>
          <cell r="J179">
            <v>22635</v>
          </cell>
          <cell r="K179" t="str">
            <v>Warner</v>
          </cell>
          <cell r="L179">
            <v>38912</v>
          </cell>
          <cell r="M179"/>
          <cell r="N179">
            <v>468</v>
          </cell>
        </row>
        <row r="180">
          <cell r="A180" t="str">
            <v xml:space="preserve">Transamérica </v>
          </cell>
          <cell r="B180" t="str">
            <v>Transamerica</v>
          </cell>
          <cell r="C180" t="str">
            <v>Duncan Tucker</v>
          </cell>
          <cell r="D180" t="str">
            <v xml:space="preserve"> Felicity Huffman, Kevin Zegers, Gael Garcia Bernal</v>
          </cell>
          <cell r="E180" t="str">
            <v xml:space="preserve"> EUA</v>
          </cell>
          <cell r="F180">
            <v>2005</v>
          </cell>
          <cell r="G180">
            <v>103</v>
          </cell>
          <cell r="H180" t="str">
            <v xml:space="preserve"> drama</v>
          </cell>
          <cell r="I180" t="str">
            <v xml:space="preserve"> 14 anos</v>
          </cell>
          <cell r="J180">
            <v>15130</v>
          </cell>
          <cell r="K180" t="str">
            <v>Focus Filmes</v>
          </cell>
          <cell r="L180">
            <v>38912</v>
          </cell>
          <cell r="M180"/>
          <cell r="N180">
            <v>17</v>
          </cell>
        </row>
        <row r="181">
          <cell r="A181" t="str">
            <v xml:space="preserve">Amigo invisível </v>
          </cell>
          <cell r="B181" t="str">
            <v xml:space="preserve">Amigo invisível </v>
          </cell>
          <cell r="C181" t="str">
            <v>Maria Letícia</v>
          </cell>
          <cell r="D181" t="str">
            <v xml:space="preserve"> -</v>
          </cell>
          <cell r="E181" t="str">
            <v>Brasil</v>
          </cell>
          <cell r="F181">
            <v>2006</v>
          </cell>
          <cell r="G181">
            <v>74</v>
          </cell>
          <cell r="H181" t="str">
            <v xml:space="preserve"> infantil</v>
          </cell>
          <cell r="I181" t="str">
            <v xml:space="preserve"> livre</v>
          </cell>
          <cell r="J181" t="str">
            <v>Sem cadastro</v>
          </cell>
          <cell r="K181" t="str">
            <v>Riofilme</v>
          </cell>
          <cell r="L181">
            <v>38919</v>
          </cell>
          <cell r="M181"/>
          <cell r="N181">
            <v>3</v>
          </cell>
        </row>
        <row r="182">
          <cell r="A182" t="str">
            <v xml:space="preserve">George, o curioso </v>
          </cell>
          <cell r="B182" t="str">
            <v>Curious George</v>
          </cell>
          <cell r="C182" t="str">
            <v>Matthew O’Callaghan</v>
          </cell>
          <cell r="D182" t="str">
            <v xml:space="preserve"> Will Ferrell, Drew Barrymore, Eugene Levy</v>
          </cell>
          <cell r="E182" t="str">
            <v xml:space="preserve"> EUA</v>
          </cell>
          <cell r="F182">
            <v>2006</v>
          </cell>
          <cell r="G182">
            <v>86</v>
          </cell>
          <cell r="H182" t="str">
            <v xml:space="preserve"> animação</v>
          </cell>
          <cell r="I182" t="str">
            <v xml:space="preserve"> livre</v>
          </cell>
          <cell r="J182">
            <v>22347</v>
          </cell>
          <cell r="K182" t="str">
            <v>UIP</v>
          </cell>
          <cell r="L182">
            <v>38919</v>
          </cell>
          <cell r="M182"/>
          <cell r="N182">
            <v>57</v>
          </cell>
        </row>
        <row r="183">
          <cell r="A183" t="str">
            <v xml:space="preserve">Piratas do Caribe 2 – O baú da morte </v>
          </cell>
          <cell r="B183" t="str">
            <v>Pirates of the Caribbean: Dead’s man chest</v>
          </cell>
          <cell r="C183" t="str">
            <v>Gore Verbinski</v>
          </cell>
          <cell r="D183" t="str">
            <v xml:space="preserve"> Johnny Depp, Orlando Bloom, Chow Yun-Fat</v>
          </cell>
          <cell r="E183" t="str">
            <v xml:space="preserve"> EUA</v>
          </cell>
          <cell r="F183">
            <v>2006</v>
          </cell>
          <cell r="G183">
            <v>150</v>
          </cell>
          <cell r="H183" t="str">
            <v xml:space="preserve"> aventura</v>
          </cell>
          <cell r="I183" t="str">
            <v xml:space="preserve"> a definir</v>
          </cell>
          <cell r="J183">
            <v>4802</v>
          </cell>
          <cell r="K183" t="str">
            <v>Buena Vista</v>
          </cell>
          <cell r="L183">
            <v>38919</v>
          </cell>
          <cell r="M183"/>
          <cell r="N183">
            <v>483</v>
          </cell>
        </row>
        <row r="184">
          <cell r="A184" t="str">
            <v xml:space="preserve">A cidade perdida </v>
          </cell>
          <cell r="B184" t="str">
            <v>Lost City</v>
          </cell>
          <cell r="C184" t="str">
            <v>Andy Garcia</v>
          </cell>
          <cell r="D184" t="str">
            <v xml:space="preserve"> Andy Garcia, Dustin Hoffman, Bill Murray, Ines Sastre</v>
          </cell>
          <cell r="E184" t="str">
            <v xml:space="preserve"> EUA</v>
          </cell>
          <cell r="F184">
            <v>2005</v>
          </cell>
          <cell r="G184">
            <v>143</v>
          </cell>
          <cell r="H184" t="str">
            <v xml:space="preserve"> drama</v>
          </cell>
          <cell r="I184" t="str">
            <v xml:space="preserve"> a definir</v>
          </cell>
          <cell r="J184" t="str">
            <v>Cadastrado sem código</v>
          </cell>
          <cell r="K184" t="str">
            <v>Califórnia</v>
          </cell>
          <cell r="L184">
            <v>38926</v>
          </cell>
          <cell r="M184"/>
          <cell r="N184">
            <v>8</v>
          </cell>
        </row>
        <row r="185">
          <cell r="A185" t="str">
            <v xml:space="preserve">A hora do rango </v>
          </cell>
          <cell r="B185" t="str">
            <v>Waiting...</v>
          </cell>
          <cell r="C185" t="str">
            <v>Rob McKittrick</v>
          </cell>
          <cell r="D185" t="str">
            <v xml:space="preserve"> Ryan Reynolds, Anna Faris, Justin Long</v>
          </cell>
          <cell r="E185" t="str">
            <v xml:space="preserve"> EUA</v>
          </cell>
          <cell r="F185">
            <v>2005</v>
          </cell>
          <cell r="G185">
            <v>94</v>
          </cell>
          <cell r="H185" t="str">
            <v xml:space="preserve"> comédia</v>
          </cell>
          <cell r="I185" t="str">
            <v xml:space="preserve"> 16 anos</v>
          </cell>
          <cell r="J185">
            <v>15042</v>
          </cell>
          <cell r="K185" t="str">
            <v>Imagem</v>
          </cell>
          <cell r="L185">
            <v>38926</v>
          </cell>
          <cell r="M185"/>
          <cell r="N185">
            <v>42</v>
          </cell>
        </row>
        <row r="186">
          <cell r="A186" t="str">
            <v xml:space="preserve">Sob o efeito da água </v>
          </cell>
          <cell r="B186" t="str">
            <v>Little Fish</v>
          </cell>
          <cell r="C186" t="str">
            <v>Rowan Woods</v>
          </cell>
          <cell r="D186" t="str">
            <v xml:space="preserve"> Cate Blanchett, Hugo Weaving, Sam Neil</v>
          </cell>
          <cell r="E186" t="str">
            <v xml:space="preserve"> Austrália</v>
          </cell>
          <cell r="F186">
            <v>2005</v>
          </cell>
          <cell r="G186">
            <v>114</v>
          </cell>
          <cell r="H186" t="str">
            <v xml:space="preserve"> drama</v>
          </cell>
          <cell r="I186" t="str">
            <v xml:space="preserve"> 14 anos</v>
          </cell>
          <cell r="J186">
            <v>21640</v>
          </cell>
          <cell r="K186" t="str">
            <v>Pandora</v>
          </cell>
          <cell r="L186">
            <v>38926</v>
          </cell>
          <cell r="M186" t="str">
            <v xml:space="preserve"> Rio de Janeiro</v>
          </cell>
          <cell r="N186">
            <v>5</v>
          </cell>
        </row>
        <row r="187">
          <cell r="A187" t="str">
            <v xml:space="preserve">Verdade nua </v>
          </cell>
          <cell r="B187" t="str">
            <v>Where the Truth Lies</v>
          </cell>
          <cell r="C187" t="str">
            <v>Atom Egoyan</v>
          </cell>
          <cell r="D187" t="str">
            <v xml:space="preserve"> Kevin Bacon, Colin Firth, Alison Lohman</v>
          </cell>
          <cell r="E187" t="str">
            <v xml:space="preserve"> Canadá</v>
          </cell>
          <cell r="F187">
            <v>2005</v>
          </cell>
          <cell r="G187">
            <v>106</v>
          </cell>
          <cell r="H187" t="str">
            <v xml:space="preserve"> drama</v>
          </cell>
          <cell r="I187" t="str">
            <v xml:space="preserve"> 18 anos</v>
          </cell>
          <cell r="J187">
            <v>22115</v>
          </cell>
          <cell r="K187" t="str">
            <v>Imagem</v>
          </cell>
          <cell r="L187">
            <v>38926</v>
          </cell>
          <cell r="M187" t="str">
            <v xml:space="preserve"> São Paulo</v>
          </cell>
          <cell r="N187">
            <v>1</v>
          </cell>
        </row>
        <row r="188">
          <cell r="A188" t="str">
            <v xml:space="preserve">Viagem maldita </v>
          </cell>
          <cell r="B188" t="str">
            <v>The Hills Have Eyes</v>
          </cell>
          <cell r="C188" t="str">
            <v>Alejandre Aja</v>
          </cell>
          <cell r="D188" t="str">
            <v xml:space="preserve"> Desmond Askew, Tom Bower</v>
          </cell>
          <cell r="E188" t="str">
            <v xml:space="preserve"> EUA</v>
          </cell>
          <cell r="F188">
            <v>2006</v>
          </cell>
          <cell r="G188">
            <v>107</v>
          </cell>
          <cell r="H188" t="str">
            <v xml:space="preserve"> terror</v>
          </cell>
          <cell r="I188" t="str">
            <v xml:space="preserve"> a definir</v>
          </cell>
          <cell r="J188">
            <v>15205</v>
          </cell>
          <cell r="K188" t="str">
            <v>Fox</v>
          </cell>
          <cell r="L188">
            <v>38926</v>
          </cell>
          <cell r="M188"/>
          <cell r="N188">
            <v>55</v>
          </cell>
        </row>
        <row r="189">
          <cell r="A189" t="str">
            <v xml:space="preserve">Estamira </v>
          </cell>
          <cell r="B189" t="str">
            <v xml:space="preserve">Estamira </v>
          </cell>
          <cell r="C189" t="str">
            <v>Marcos Prado</v>
          </cell>
          <cell r="D189" t="str">
            <v xml:space="preserve"> -</v>
          </cell>
          <cell r="E189" t="str">
            <v>Brasil</v>
          </cell>
          <cell r="F189">
            <v>2004</v>
          </cell>
          <cell r="G189">
            <v>121</v>
          </cell>
          <cell r="H189" t="str">
            <v xml:space="preserve"> documentário</v>
          </cell>
          <cell r="I189" t="str">
            <v xml:space="preserve"> 10 anos</v>
          </cell>
          <cell r="J189" t="str">
            <v>Cadastrado sem código</v>
          </cell>
          <cell r="K189" t="str">
            <v>Riofilme/Zazen</v>
          </cell>
          <cell r="L189">
            <v>38926</v>
          </cell>
          <cell r="M189"/>
          <cell r="N189">
            <v>1</v>
          </cell>
        </row>
        <row r="190">
          <cell r="A190" t="str">
            <v xml:space="preserve">Assombração </v>
          </cell>
          <cell r="B190" t="str">
            <v>Gwaï Wik</v>
          </cell>
          <cell r="C190" t="str">
            <v>Oxide Pang, Danny Pang</v>
          </cell>
          <cell r="D190" t="str">
            <v xml:space="preserve"> Sin-Je Lee, Ekin Cheng, Lawrence Chow</v>
          </cell>
          <cell r="E190" t="str">
            <v xml:space="preserve"> Hong Kong</v>
          </cell>
          <cell r="F190">
            <v>2006</v>
          </cell>
          <cell r="G190">
            <v>112</v>
          </cell>
          <cell r="H190" t="str">
            <v xml:space="preserve"> terror</v>
          </cell>
          <cell r="I190" t="str">
            <v xml:space="preserve"> 12 anos</v>
          </cell>
          <cell r="J190" t="str">
            <v>Cadastrado sem código</v>
          </cell>
          <cell r="K190" t="str">
            <v>PlayArte</v>
          </cell>
          <cell r="L190">
            <v>38933</v>
          </cell>
          <cell r="M190"/>
          <cell r="N190">
            <v>73</v>
          </cell>
        </row>
        <row r="191">
          <cell r="A191" t="str">
            <v xml:space="preserve">Pai e filho </v>
          </cell>
          <cell r="B191" t="str">
            <v>Otets y sin</v>
          </cell>
          <cell r="C191" t="str">
            <v>Alexandr Sokurov</v>
          </cell>
          <cell r="D191" t="str">
            <v xml:space="preserve"> Andrei Shchetinin, Aleksei Nejmyshev</v>
          </cell>
          <cell r="E191" t="str">
            <v>Rússia/Alemanha/Itália/Holanda</v>
          </cell>
          <cell r="F191">
            <v>2003</v>
          </cell>
          <cell r="G191">
            <v>98</v>
          </cell>
          <cell r="H191" t="str">
            <v xml:space="preserve"> drama</v>
          </cell>
          <cell r="I191" t="str">
            <v xml:space="preserve"> a definir</v>
          </cell>
          <cell r="J191">
            <v>5821</v>
          </cell>
          <cell r="K191" t="str">
            <v>Mais Filmes</v>
          </cell>
          <cell r="L191">
            <v>38933</v>
          </cell>
          <cell r="M191" t="str">
            <v xml:space="preserve"> São Paulo</v>
          </cell>
          <cell r="N191">
            <v>1</v>
          </cell>
        </row>
        <row r="192">
          <cell r="A192" t="str">
            <v xml:space="preserve">Protegida por um anjo </v>
          </cell>
          <cell r="B192" t="str">
            <v>Half Light</v>
          </cell>
          <cell r="C192" t="str">
            <v>Craig Rosenberg</v>
          </cell>
          <cell r="D192" t="str">
            <v xml:space="preserve"> Demi Moore, Therese Bradley, James Cosmo</v>
          </cell>
          <cell r="E192" t="str">
            <v xml:space="preserve"> Alemanha/Reino Unido</v>
          </cell>
          <cell r="F192">
            <v>2006</v>
          </cell>
          <cell r="G192">
            <v>110</v>
          </cell>
          <cell r="H192" t="str">
            <v xml:space="preserve"> suspense</v>
          </cell>
          <cell r="I192" t="str">
            <v xml:space="preserve"> a definir</v>
          </cell>
          <cell r="J192" t="str">
            <v>Cadastrado sem código</v>
          </cell>
          <cell r="K192" t="str">
            <v>UIP</v>
          </cell>
          <cell r="L192">
            <v>38933</v>
          </cell>
          <cell r="M192"/>
          <cell r="N192">
            <v>60</v>
          </cell>
        </row>
        <row r="193">
          <cell r="A193" t="str">
            <v xml:space="preserve">A prova </v>
          </cell>
          <cell r="B193" t="str">
            <v>Proof</v>
          </cell>
          <cell r="C193" t="str">
            <v>John Madden</v>
          </cell>
          <cell r="D193" t="str">
            <v xml:space="preserve"> Gwineth Paltrow, Anthony Hopkins, Jake Gyllenhaal, Hope Davis</v>
          </cell>
          <cell r="E193" t="str">
            <v xml:space="preserve"> EUA</v>
          </cell>
          <cell r="F193">
            <v>2005</v>
          </cell>
          <cell r="G193">
            <v>99</v>
          </cell>
          <cell r="H193" t="str">
            <v xml:space="preserve"> drama</v>
          </cell>
          <cell r="I193" t="str">
            <v xml:space="preserve"> 12 anos</v>
          </cell>
          <cell r="J193">
            <v>15180</v>
          </cell>
          <cell r="K193" t="str">
            <v>Downtown</v>
          </cell>
          <cell r="L193">
            <v>38933</v>
          </cell>
          <cell r="M193"/>
          <cell r="N193">
            <v>31</v>
          </cell>
        </row>
        <row r="194">
          <cell r="A194" t="str">
            <v xml:space="preserve">Sentinela </v>
          </cell>
          <cell r="B194" t="str">
            <v>The Sentinel</v>
          </cell>
          <cell r="C194" t="str">
            <v>Clark Johnson</v>
          </cell>
          <cell r="D194" t="str">
            <v xml:space="preserve"> Michael Douglas, Kiefer Sutherland, Kim Basinger</v>
          </cell>
          <cell r="E194" t="str">
            <v xml:space="preserve"> EUA</v>
          </cell>
          <cell r="F194">
            <v>2006</v>
          </cell>
          <cell r="G194">
            <v>108</v>
          </cell>
          <cell r="H194" t="str">
            <v xml:space="preserve"> suspense</v>
          </cell>
          <cell r="I194" t="str">
            <v xml:space="preserve"> a definir</v>
          </cell>
          <cell r="J194">
            <v>22522</v>
          </cell>
          <cell r="K194" t="str">
            <v>Fox</v>
          </cell>
          <cell r="L194">
            <v>38933</v>
          </cell>
          <cell r="M194"/>
          <cell r="N194">
            <v>107</v>
          </cell>
        </row>
        <row r="195">
          <cell r="A195" t="str">
            <v xml:space="preserve">Zuzu Angel </v>
          </cell>
          <cell r="B195" t="str">
            <v xml:space="preserve">Zuzu Angel </v>
          </cell>
          <cell r="C195" t="str">
            <v>Sérgio Rezende</v>
          </cell>
          <cell r="D195" t="str">
            <v xml:space="preserve"> Patrícia Pillar, Luana Piovani, Daniel Oliveira, Paulo Betti</v>
          </cell>
          <cell r="E195" t="str">
            <v>Brasil</v>
          </cell>
          <cell r="F195">
            <v>2006</v>
          </cell>
          <cell r="G195">
            <v>103</v>
          </cell>
          <cell r="H195" t="str">
            <v xml:space="preserve"> drama</v>
          </cell>
          <cell r="I195" t="str">
            <v xml:space="preserve"> 14 anos</v>
          </cell>
          <cell r="J195">
            <v>28921</v>
          </cell>
          <cell r="K195" t="str">
            <v>Warner</v>
          </cell>
          <cell r="L195">
            <v>38933</v>
          </cell>
          <cell r="M195"/>
          <cell r="N195">
            <v>150</v>
          </cell>
        </row>
        <row r="196">
          <cell r="A196" t="str">
            <v xml:space="preserve">O arco </v>
          </cell>
          <cell r="B196" t="str">
            <v>The Bow</v>
          </cell>
          <cell r="C196" t="str">
            <v>Kim Ki-Duk</v>
          </cell>
          <cell r="D196" t="str">
            <v xml:space="preserve"> Jeon Sung-hwan, Han Yeo-reum</v>
          </cell>
          <cell r="E196" t="str">
            <v xml:space="preserve"> Coréia do Sul</v>
          </cell>
          <cell r="F196">
            <v>2005</v>
          </cell>
          <cell r="G196">
            <v>90</v>
          </cell>
          <cell r="H196" t="str">
            <v xml:space="preserve"> drama</v>
          </cell>
          <cell r="I196" t="str">
            <v xml:space="preserve"> a definir</v>
          </cell>
          <cell r="J196" t="str">
            <v>Cadastrado sem código</v>
          </cell>
          <cell r="K196" t="str">
            <v>Califórnia</v>
          </cell>
          <cell r="L196">
            <v>38940</v>
          </cell>
          <cell r="M196"/>
          <cell r="N196">
            <v>5</v>
          </cell>
        </row>
        <row r="197">
          <cell r="A197" t="str">
            <v xml:space="preserve">Café da manhã em Plutão </v>
          </cell>
          <cell r="B197" t="str">
            <v>Breakfast on Pluto</v>
          </cell>
          <cell r="C197" t="str">
            <v>Neil Jordan</v>
          </cell>
          <cell r="D197" t="str">
            <v xml:space="preserve"> Cillian Murphy, Liam Neeson, Rutt Negga, Stephen Rea</v>
          </cell>
          <cell r="E197" t="str">
            <v xml:space="preserve"> Irlanda/Reino Unido</v>
          </cell>
          <cell r="F197">
            <v>2005</v>
          </cell>
          <cell r="G197">
            <v>135</v>
          </cell>
          <cell r="H197" t="str">
            <v xml:space="preserve"> drama</v>
          </cell>
          <cell r="I197" t="str">
            <v xml:space="preserve"> 14 anos</v>
          </cell>
          <cell r="J197">
            <v>15066</v>
          </cell>
          <cell r="K197" t="str">
            <v>Sony</v>
          </cell>
          <cell r="L197">
            <v>38940</v>
          </cell>
          <cell r="M197"/>
          <cell r="N197">
            <v>6</v>
          </cell>
        </row>
        <row r="198">
          <cell r="A198" t="str">
            <v xml:space="preserve">Click </v>
          </cell>
          <cell r="B198" t="str">
            <v xml:space="preserve">Click </v>
          </cell>
          <cell r="C198" t="str">
            <v>Frank Coraci</v>
          </cell>
          <cell r="D198" t="str">
            <v xml:space="preserve"> Adam Sandler, Kate Beckinsale, Christopher Walken</v>
          </cell>
          <cell r="E198" t="str">
            <v>EUA</v>
          </cell>
          <cell r="F198">
            <v>2006</v>
          </cell>
          <cell r="G198">
            <v>98</v>
          </cell>
          <cell r="H198" t="str">
            <v xml:space="preserve"> comédia</v>
          </cell>
          <cell r="I198" t="str">
            <v xml:space="preserve"> a definir</v>
          </cell>
          <cell r="J198" t="str">
            <v>Cadastrado sem código</v>
          </cell>
          <cell r="K198" t="str">
            <v>Sony</v>
          </cell>
          <cell r="L198">
            <v>38940</v>
          </cell>
          <cell r="M198"/>
          <cell r="N198">
            <v>180</v>
          </cell>
        </row>
        <row r="199">
          <cell r="A199" t="str">
            <v xml:space="preserve">Intervalo clandestino </v>
          </cell>
          <cell r="B199" t="str">
            <v xml:space="preserve">Intervalo clandestino </v>
          </cell>
          <cell r="C199" t="str">
            <v>Eryk Rocha</v>
          </cell>
          <cell r="D199" t="str">
            <v>-</v>
          </cell>
          <cell r="E199" t="str">
            <v>Brasil</v>
          </cell>
          <cell r="F199">
            <v>2006</v>
          </cell>
          <cell r="G199">
            <v>95</v>
          </cell>
          <cell r="H199" t="str">
            <v xml:space="preserve"> documentário</v>
          </cell>
          <cell r="I199" t="str">
            <v xml:space="preserve"> a definir</v>
          </cell>
          <cell r="J199">
            <v>26857</v>
          </cell>
          <cell r="K199" t="str">
            <v>Grupo Novo de Cinema e TV</v>
          </cell>
          <cell r="L199">
            <v>38940</v>
          </cell>
          <cell r="M199"/>
          <cell r="N199">
            <v>5</v>
          </cell>
        </row>
        <row r="200">
          <cell r="A200" t="str">
            <v xml:space="preserve">O sol – Caminhando contra o vento </v>
          </cell>
          <cell r="B200" t="str">
            <v xml:space="preserve">O sol – Caminhando contra o vento </v>
          </cell>
          <cell r="C200" t="str">
            <v>Tetê Moraes, Martha Alencar</v>
          </cell>
          <cell r="D200" t="str">
            <v>-</v>
          </cell>
          <cell r="E200" t="str">
            <v>Brasil</v>
          </cell>
          <cell r="F200">
            <v>2005</v>
          </cell>
          <cell r="G200">
            <v>90</v>
          </cell>
          <cell r="H200" t="str">
            <v xml:space="preserve"> documentário</v>
          </cell>
          <cell r="I200" t="str">
            <v xml:space="preserve"> livre</v>
          </cell>
          <cell r="J200">
            <v>15168</v>
          </cell>
          <cell r="K200" t="str">
            <v>Riofilme</v>
          </cell>
          <cell r="L200">
            <v>38940</v>
          </cell>
          <cell r="M200"/>
          <cell r="N200">
            <v>10</v>
          </cell>
        </row>
        <row r="201">
          <cell r="A201" t="str">
            <v xml:space="preserve">Velozes e furiosos – Desafio em Tóquio </v>
          </cell>
          <cell r="B201" t="str">
            <v>The Fast and the Furious – Tokyo Drift</v>
          </cell>
          <cell r="C201" t="str">
            <v>Justin Lin</v>
          </cell>
          <cell r="D201" t="str">
            <v xml:space="preserve"> Lucas Black, Brian Tee</v>
          </cell>
          <cell r="E201" t="str">
            <v xml:space="preserve"> EUA</v>
          </cell>
          <cell r="F201">
            <v>2006</v>
          </cell>
          <cell r="G201">
            <v>104</v>
          </cell>
          <cell r="H201" t="str">
            <v xml:space="preserve"> ação</v>
          </cell>
          <cell r="I201" t="str">
            <v xml:space="preserve"> a definir</v>
          </cell>
          <cell r="J201" t="str">
            <v>Cadastrado sem código</v>
          </cell>
          <cell r="K201" t="str">
            <v>UIP</v>
          </cell>
          <cell r="L201">
            <v>38940</v>
          </cell>
          <cell r="M201"/>
          <cell r="N201">
            <v>174</v>
          </cell>
        </row>
        <row r="202">
          <cell r="A202" t="str">
            <v xml:space="preserve">Almas reencarnadas </v>
          </cell>
          <cell r="B202" t="str">
            <v>Rinne</v>
          </cell>
          <cell r="C202" t="str">
            <v>Takashi Shimizu</v>
          </cell>
          <cell r="D202" t="str">
            <v xml:space="preserve"> Takako Fuji, Yasutoki Furuya, Hiroto Ito</v>
          </cell>
          <cell r="E202" t="str">
            <v xml:space="preserve"> Japão</v>
          </cell>
          <cell r="F202">
            <v>2005</v>
          </cell>
          <cell r="G202">
            <v>95</v>
          </cell>
          <cell r="H202" t="str">
            <v xml:space="preserve"> terror</v>
          </cell>
          <cell r="I202" t="str">
            <v xml:space="preserve"> 14 anos</v>
          </cell>
          <cell r="J202" t="str">
            <v>Cadastrado sem código</v>
          </cell>
          <cell r="K202" t="str">
            <v>Paris</v>
          </cell>
          <cell r="L202">
            <v>38947</v>
          </cell>
          <cell r="M202"/>
        </row>
        <row r="203">
          <cell r="A203" t="str">
            <v xml:space="preserve">Anjos do sol </v>
          </cell>
          <cell r="B203" t="str">
            <v xml:space="preserve">Anjos do sol </v>
          </cell>
          <cell r="C203" t="str">
            <v>Rudi Lagemann</v>
          </cell>
          <cell r="D203" t="str">
            <v xml:space="preserve"> Antonio Calloni, Fernanda Carvalho, Bianca Comparato, Otávio Augusto, Chico Diaz, Vera Holtz</v>
          </cell>
          <cell r="E203" t="str">
            <v>Brasil</v>
          </cell>
          <cell r="F203">
            <v>2006</v>
          </cell>
          <cell r="G203">
            <v>90</v>
          </cell>
          <cell r="H203" t="str">
            <v xml:space="preserve"> drama</v>
          </cell>
          <cell r="I203" t="str">
            <v xml:space="preserve"> 14 anos</v>
          </cell>
          <cell r="J203">
            <v>16213</v>
          </cell>
          <cell r="K203" t="str">
            <v>Downtown</v>
          </cell>
          <cell r="L203">
            <v>38947</v>
          </cell>
          <cell r="M203"/>
          <cell r="N203">
            <v>44</v>
          </cell>
        </row>
        <row r="204">
          <cell r="A204" t="str">
            <v xml:space="preserve">Buena Vida Delivery </v>
          </cell>
          <cell r="B204" t="str">
            <v xml:space="preserve">Buena Vida Delivery </v>
          </cell>
          <cell r="C204" t="str">
            <v>Leonardo Di Cesare</v>
          </cell>
          <cell r="D204" t="str">
            <v xml:space="preserve"> Ignácio Toselli, Mariana Anghileri, Oscar Nuñez</v>
          </cell>
          <cell r="E204" t="str">
            <v>Argentina/França/Holanda</v>
          </cell>
          <cell r="F204">
            <v>2004</v>
          </cell>
          <cell r="G204">
            <v>93</v>
          </cell>
          <cell r="H204" t="str">
            <v xml:space="preserve"> comédia</v>
          </cell>
          <cell r="I204" t="str">
            <v xml:space="preserve"> 12 anos</v>
          </cell>
          <cell r="J204">
            <v>13614</v>
          </cell>
          <cell r="K204" t="str">
            <v>Europa/MAM</v>
          </cell>
          <cell r="L204">
            <v>38947</v>
          </cell>
          <cell r="M204" t="str">
            <v xml:space="preserve"> São Paulo, Rio de Janeiro</v>
          </cell>
          <cell r="N204">
            <v>4</v>
          </cell>
        </row>
        <row r="205">
          <cell r="A205" t="str">
            <v xml:space="preserve">A casa do lago </v>
          </cell>
          <cell r="B205" t="str">
            <v>The Lake House</v>
          </cell>
          <cell r="C205" t="str">
            <v>Alejandro Agresti</v>
          </cell>
          <cell r="D205" t="str">
            <v xml:space="preserve"> Keanu Reeves, Sandra Bullock</v>
          </cell>
          <cell r="E205" t="str">
            <v xml:space="preserve"> EUA</v>
          </cell>
          <cell r="F205">
            <v>2006</v>
          </cell>
          <cell r="G205">
            <v>98</v>
          </cell>
          <cell r="H205" t="str">
            <v xml:space="preserve"> drama</v>
          </cell>
          <cell r="I205" t="str">
            <v xml:space="preserve"> livre</v>
          </cell>
          <cell r="J205">
            <v>22634</v>
          </cell>
          <cell r="K205" t="str">
            <v>Warner</v>
          </cell>
          <cell r="L205">
            <v>38947</v>
          </cell>
          <cell r="M205"/>
          <cell r="N205">
            <v>60</v>
          </cell>
        </row>
        <row r="206">
          <cell r="A206" t="str">
            <v xml:space="preserve">O que você faria? </v>
          </cell>
          <cell r="B206" t="str">
            <v>El método</v>
          </cell>
          <cell r="C206" t="str">
            <v>Marcelo Pyñeiro</v>
          </cell>
          <cell r="D206" t="str">
            <v xml:space="preserve"> Eduardo Noriega, Pablo Echarri, Ernesto Alterio</v>
          </cell>
          <cell r="E206" t="str">
            <v xml:space="preserve"> Espanha/Argentina/Itália</v>
          </cell>
          <cell r="F206">
            <v>2005</v>
          </cell>
          <cell r="G206">
            <v>117</v>
          </cell>
          <cell r="H206" t="str">
            <v xml:space="preserve"> drama</v>
          </cell>
          <cell r="I206" t="str">
            <v xml:space="preserve"> 14 anos</v>
          </cell>
          <cell r="J206">
            <v>20736</v>
          </cell>
          <cell r="K206" t="str">
            <v>Art Films</v>
          </cell>
          <cell r="L206">
            <v>38947</v>
          </cell>
          <cell r="M206"/>
          <cell r="N206">
            <v>10</v>
          </cell>
        </row>
        <row r="207">
          <cell r="A207" t="str">
            <v xml:space="preserve">Obrigado por fumar </v>
          </cell>
          <cell r="B207" t="str">
            <v>Thank You For Smoking</v>
          </cell>
          <cell r="C207" t="str">
            <v>Jason Reitman</v>
          </cell>
          <cell r="D207" t="str">
            <v xml:space="preserve"> Aaron Ekhart, Marie Jo Smith</v>
          </cell>
          <cell r="E207" t="str">
            <v xml:space="preserve"> EUA</v>
          </cell>
          <cell r="F207">
            <v>2005</v>
          </cell>
          <cell r="G207">
            <v>92</v>
          </cell>
          <cell r="H207" t="str">
            <v xml:space="preserve"> comédia</v>
          </cell>
          <cell r="I207" t="str">
            <v xml:space="preserve"> 12 anos</v>
          </cell>
          <cell r="J207">
            <v>22523</v>
          </cell>
          <cell r="K207" t="str">
            <v>Fox</v>
          </cell>
          <cell r="L207">
            <v>38947</v>
          </cell>
          <cell r="M207"/>
          <cell r="N207">
            <v>37</v>
          </cell>
        </row>
        <row r="208">
          <cell r="A208" t="str">
            <v xml:space="preserve">O pequeno narigudo </v>
          </cell>
          <cell r="B208" t="str">
            <v>Little Longnose</v>
          </cell>
          <cell r="C208" t="str">
            <v>Ilya Maksimov</v>
          </cell>
          <cell r="D208" t="str">
            <v>-</v>
          </cell>
          <cell r="E208" t="str">
            <v xml:space="preserve"> Rússia</v>
          </cell>
          <cell r="F208">
            <v>2003</v>
          </cell>
          <cell r="G208">
            <v>82</v>
          </cell>
          <cell r="H208" t="str">
            <v xml:space="preserve"> animação</v>
          </cell>
          <cell r="I208" t="str">
            <v xml:space="preserve"> livre</v>
          </cell>
          <cell r="J208">
            <v>26985</v>
          </cell>
          <cell r="K208" t="str">
            <v>Film Connection</v>
          </cell>
          <cell r="L208">
            <v>38947</v>
          </cell>
          <cell r="M208" t="str">
            <v xml:space="preserve"> Rio de Janeiro</v>
          </cell>
          <cell r="N208">
            <v>3</v>
          </cell>
        </row>
        <row r="209">
          <cell r="A209" t="str">
            <v xml:space="preserve">Quase virgem </v>
          </cell>
          <cell r="B209" t="str">
            <v>The Long Weekend</v>
          </cell>
          <cell r="C209" t="str">
            <v>Pat Holden</v>
          </cell>
          <cell r="D209" t="str">
            <v xml:space="preserve"> Chris Klein, Brendan Fehr, Paul Campbell, Kristina Copeland</v>
          </cell>
          <cell r="E209" t="str">
            <v xml:space="preserve"> EUA/Canadá/Reino Unido</v>
          </cell>
          <cell r="F209">
            <v>2005</v>
          </cell>
          <cell r="G209">
            <v>90</v>
          </cell>
          <cell r="H209" t="str">
            <v xml:space="preserve"> comédia</v>
          </cell>
          <cell r="I209" t="str">
            <v xml:space="preserve"> a definir</v>
          </cell>
          <cell r="J209">
            <v>28997</v>
          </cell>
          <cell r="K209" t="str">
            <v>Europa/MAM</v>
          </cell>
          <cell r="L209">
            <v>38947</v>
          </cell>
          <cell r="M209"/>
          <cell r="N209">
            <v>52</v>
          </cell>
        </row>
        <row r="210">
          <cell r="A210" t="str">
            <v xml:space="preserve">Stay Alive – Jogo mortal </v>
          </cell>
          <cell r="B210" t="str">
            <v>Stay Alive</v>
          </cell>
          <cell r="C210" t="str">
            <v>William Brent Bell</v>
          </cell>
          <cell r="D210" t="str">
            <v xml:space="preserve"> Samaire Armstrong, Sophia Bush</v>
          </cell>
          <cell r="E210" t="str">
            <v xml:space="preserve"> EUA</v>
          </cell>
          <cell r="F210">
            <v>2006</v>
          </cell>
          <cell r="G210">
            <v>85</v>
          </cell>
          <cell r="H210" t="str">
            <v xml:space="preserve"> terror</v>
          </cell>
          <cell r="I210" t="str">
            <v xml:space="preserve"> a definir</v>
          </cell>
          <cell r="J210">
            <v>28881</v>
          </cell>
          <cell r="K210" t="str">
            <v>UIP</v>
          </cell>
          <cell r="L210">
            <v>38947</v>
          </cell>
          <cell r="M210"/>
          <cell r="N210">
            <v>30</v>
          </cell>
        </row>
        <row r="211">
          <cell r="A211" t="str">
            <v xml:space="preserve">Terror em Silent Hill </v>
          </cell>
          <cell r="B211" t="str">
            <v>Silent Hill</v>
          </cell>
          <cell r="C211" t="str">
            <v>Christophe Gans</v>
          </cell>
          <cell r="D211" t="str">
            <v xml:space="preserve"> Radha Mitchell, Sean Bean</v>
          </cell>
          <cell r="E211" t="str">
            <v xml:space="preserve"> EUA</v>
          </cell>
          <cell r="F211">
            <v>2006</v>
          </cell>
          <cell r="G211">
            <v>127</v>
          </cell>
          <cell r="H211" t="str">
            <v xml:space="preserve"> terror</v>
          </cell>
          <cell r="I211" t="str">
            <v xml:space="preserve"> 18 anos</v>
          </cell>
          <cell r="J211">
            <v>19978</v>
          </cell>
          <cell r="K211" t="str">
            <v>Sony</v>
          </cell>
          <cell r="L211">
            <v>38947</v>
          </cell>
          <cell r="M211"/>
          <cell r="N211">
            <v>58</v>
          </cell>
        </row>
        <row r="212">
          <cell r="A212" t="str">
            <v xml:space="preserve">Dom Helder Câmara – O santo rebelde </v>
          </cell>
          <cell r="B212" t="str">
            <v xml:space="preserve">Dom Helder Câmara – O santo rebelde </v>
          </cell>
          <cell r="C212" t="str">
            <v>Érika Bauer</v>
          </cell>
          <cell r="D212" t="str">
            <v>-</v>
          </cell>
          <cell r="E212" t="str">
            <v>Brasil</v>
          </cell>
          <cell r="F212">
            <v>2005</v>
          </cell>
          <cell r="G212">
            <v>74</v>
          </cell>
          <cell r="H212" t="str">
            <v xml:space="preserve"> documentário</v>
          </cell>
          <cell r="I212" t="str">
            <v xml:space="preserve"> livre</v>
          </cell>
          <cell r="J212">
            <v>15196</v>
          </cell>
          <cell r="K212" t="str">
            <v>Pandora</v>
          </cell>
          <cell r="L212">
            <v>38954</v>
          </cell>
          <cell r="M212" t="str">
            <v xml:space="preserve"> São Paulo (obs: estreou no Rio de Janeiro em 19/5/2006)</v>
          </cell>
          <cell r="N212" t="str">
            <v>2 em 19/05/2006</v>
          </cell>
        </row>
        <row r="213">
          <cell r="A213" t="str">
            <v xml:space="preserve">O homem pode voar </v>
          </cell>
          <cell r="B213" t="str">
            <v xml:space="preserve">O homem pode voar </v>
          </cell>
          <cell r="C213" t="str">
            <v>Nelson Hoineff</v>
          </cell>
          <cell r="D213" t="str">
            <v>-</v>
          </cell>
          <cell r="E213" t="str">
            <v>Brasil</v>
          </cell>
          <cell r="F213">
            <v>2005</v>
          </cell>
          <cell r="G213">
            <v>72</v>
          </cell>
          <cell r="H213" t="str">
            <v xml:space="preserve"> documentário</v>
          </cell>
          <cell r="I213" t="str">
            <v xml:space="preserve"> livre</v>
          </cell>
          <cell r="J213" t="str">
            <v>Sem cadastro</v>
          </cell>
          <cell r="K213" t="str">
            <v>Riofilme</v>
          </cell>
          <cell r="L213">
            <v>38954</v>
          </cell>
          <cell r="M213"/>
          <cell r="N213">
            <v>6</v>
          </cell>
        </row>
        <row r="214">
          <cell r="A214" t="str">
            <v xml:space="preserve">Lemming – Instinto animal </v>
          </cell>
          <cell r="B214" t="str">
            <v>Lemming</v>
          </cell>
          <cell r="C214" t="str">
            <v>Dominik Moll</v>
          </cell>
          <cell r="D214" t="str">
            <v xml:space="preserve"> Laurent Lucas, Charlotte Gainsburg, Charlotte Rampling</v>
          </cell>
          <cell r="E214" t="str">
            <v>França</v>
          </cell>
          <cell r="F214">
            <v>2005</v>
          </cell>
          <cell r="G214">
            <v>129</v>
          </cell>
          <cell r="H214" t="str">
            <v xml:space="preserve"> suspense</v>
          </cell>
          <cell r="I214" t="str">
            <v xml:space="preserve"> 14 anos</v>
          </cell>
          <cell r="J214">
            <v>26966</v>
          </cell>
          <cell r="K214" t="str">
            <v>Europa/MAM</v>
          </cell>
          <cell r="L214">
            <v>38954</v>
          </cell>
          <cell r="M214"/>
          <cell r="N214">
            <v>1</v>
          </cell>
        </row>
        <row r="215">
          <cell r="A215" t="str">
            <v xml:space="preserve">Miami Vice </v>
          </cell>
          <cell r="B215" t="str">
            <v xml:space="preserve">Miami Vice </v>
          </cell>
          <cell r="C215" t="str">
            <v>Michael Mann</v>
          </cell>
          <cell r="D215" t="str">
            <v xml:space="preserve"> Colin Farrell, Jamie Foxx, Gong Li</v>
          </cell>
          <cell r="E215" t="str">
            <v>EUA</v>
          </cell>
          <cell r="F215">
            <v>2006</v>
          </cell>
          <cell r="G215">
            <v>146</v>
          </cell>
          <cell r="H215" t="str">
            <v xml:space="preserve"> ação</v>
          </cell>
          <cell r="I215" t="str">
            <v xml:space="preserve"> 16 anos</v>
          </cell>
          <cell r="J215">
            <v>27743</v>
          </cell>
          <cell r="K215" t="str">
            <v>UIP</v>
          </cell>
          <cell r="L215">
            <v>38954</v>
          </cell>
          <cell r="M215"/>
          <cell r="N215">
            <v>150</v>
          </cell>
        </row>
        <row r="216">
          <cell r="A216" t="str">
            <v xml:space="preserve">O tempo que resta </v>
          </cell>
          <cell r="B216" t="str">
            <v>Le temps qui reste</v>
          </cell>
          <cell r="C216" t="str">
            <v>François Ozon</v>
          </cell>
          <cell r="D216" t="str">
            <v xml:space="preserve"> Mevil Poupaud, Valeria Bruni Tedeschi</v>
          </cell>
          <cell r="E216" t="str">
            <v>França</v>
          </cell>
          <cell r="F216">
            <v>2005</v>
          </cell>
          <cell r="G216">
            <v>85</v>
          </cell>
          <cell r="H216" t="str">
            <v xml:space="preserve"> drama</v>
          </cell>
          <cell r="I216" t="str">
            <v xml:space="preserve"> 16 anos</v>
          </cell>
          <cell r="J216" t="str">
            <v>Sem cadastro</v>
          </cell>
          <cell r="K216" t="str">
            <v>Califórnia</v>
          </cell>
          <cell r="L216">
            <v>38954</v>
          </cell>
          <cell r="M216"/>
          <cell r="N216">
            <v>3</v>
          </cell>
        </row>
        <row r="217">
          <cell r="A217" t="str">
            <v xml:space="preserve">Trair e coçar é só começar </v>
          </cell>
          <cell r="B217" t="str">
            <v xml:space="preserve">Trair e coçar é só começar </v>
          </cell>
          <cell r="C217" t="str">
            <v>Moacyr Góes</v>
          </cell>
          <cell r="D217" t="str">
            <v xml:space="preserve"> Adriana Esteves, Ailton Graça</v>
          </cell>
          <cell r="E217" t="str">
            <v>Brasil</v>
          </cell>
          <cell r="F217">
            <v>2006</v>
          </cell>
          <cell r="G217" t="str">
            <v xml:space="preserve"> a definir</v>
          </cell>
          <cell r="H217" t="str">
            <v xml:space="preserve"> comédia</v>
          </cell>
          <cell r="I217" t="str">
            <v xml:space="preserve"> 12 anos</v>
          </cell>
          <cell r="J217">
            <v>29087</v>
          </cell>
          <cell r="K217" t="str">
            <v>Fox</v>
          </cell>
          <cell r="L217">
            <v>38954</v>
          </cell>
          <cell r="M217"/>
          <cell r="N217">
            <v>148</v>
          </cell>
        </row>
        <row r="218">
          <cell r="A218" t="str">
            <v xml:space="preserve">Cafuné </v>
          </cell>
          <cell r="B218" t="str">
            <v xml:space="preserve">Cafuné </v>
          </cell>
          <cell r="C218" t="str">
            <v>Bruno Vianna</v>
          </cell>
          <cell r="D218" t="str">
            <v>-</v>
          </cell>
          <cell r="E218" t="str">
            <v>Brasil</v>
          </cell>
          <cell r="F218">
            <v>2005</v>
          </cell>
          <cell r="G218">
            <v>80</v>
          </cell>
          <cell r="H218" t="str">
            <v xml:space="preserve"> drama</v>
          </cell>
          <cell r="I218" t="str">
            <v xml:space="preserve"> 16 anos</v>
          </cell>
          <cell r="J218">
            <v>125762</v>
          </cell>
          <cell r="K218" t="str">
            <v>Filmes do Estação</v>
          </cell>
          <cell r="L218">
            <v>38961</v>
          </cell>
          <cell r="M218" t="str">
            <v xml:space="preserve"> São Paulo (obs: estreou no Rio de Janeiro em 25/8/2006)</v>
          </cell>
          <cell r="N218" t="str">
            <v>1 em 25/08/2005</v>
          </cell>
        </row>
        <row r="219">
          <cell r="A219" t="str">
            <v xml:space="preserve">A casa monstro </v>
          </cell>
          <cell r="B219" t="str">
            <v>Monster House</v>
          </cell>
          <cell r="C219" t="str">
            <v>Gil Kenan</v>
          </cell>
          <cell r="D219" t="str">
            <v xml:space="preserve"> Steve Buscemi, Mitchel Muso</v>
          </cell>
          <cell r="E219" t="str">
            <v xml:space="preserve"> EUA</v>
          </cell>
          <cell r="F219">
            <v>2006</v>
          </cell>
          <cell r="G219">
            <v>91</v>
          </cell>
          <cell r="H219" t="str">
            <v xml:space="preserve"> animação</v>
          </cell>
          <cell r="I219" t="str">
            <v xml:space="preserve"> livre</v>
          </cell>
          <cell r="J219">
            <v>19813</v>
          </cell>
          <cell r="K219" t="str">
            <v>Sony</v>
          </cell>
          <cell r="L219">
            <v>38961</v>
          </cell>
          <cell r="M219"/>
          <cell r="N219">
            <v>170</v>
          </cell>
        </row>
        <row r="220">
          <cell r="A220" t="str">
            <v xml:space="preserve">Casseta &amp; Planeta – Seus problemas acabaram!!! </v>
          </cell>
          <cell r="B220" t="str">
            <v xml:space="preserve">Casseta &amp; Planeta – Seus problemas acabaram!!! </v>
          </cell>
          <cell r="C220" t="str">
            <v>José Lavigne</v>
          </cell>
          <cell r="D220" t="str">
            <v xml:space="preserve"> Bussunda, Hélio de la Peña, Hubert, Marcelo Madureira, Cláudio Manoel, Reinaldo, Beto Silva, Murilo Benicio, Luana Piovani, Juliana Paes</v>
          </cell>
          <cell r="E220" t="str">
            <v>Brasil</v>
          </cell>
          <cell r="F220">
            <v>2006</v>
          </cell>
          <cell r="G220">
            <v>80</v>
          </cell>
          <cell r="H220" t="str">
            <v xml:space="preserve"> comédia</v>
          </cell>
          <cell r="I220" t="str">
            <v xml:space="preserve"> 14 anos</v>
          </cell>
          <cell r="J220">
            <v>123709</v>
          </cell>
          <cell r="K220" t="str">
            <v>Europa/MAM</v>
          </cell>
          <cell r="L220">
            <v>38961</v>
          </cell>
          <cell r="M220"/>
          <cell r="N220">
            <v>179</v>
          </cell>
        </row>
        <row r="221">
          <cell r="A221" t="str">
            <v xml:space="preserve">A dama na água </v>
          </cell>
          <cell r="B221" t="str">
            <v>Lady in the Water</v>
          </cell>
          <cell r="C221" t="str">
            <v>M. Night Shyamalan</v>
          </cell>
          <cell r="D221" t="str">
            <v xml:space="preserve"> Bryce Dallas Howard, Paul Giamatti</v>
          </cell>
          <cell r="E221" t="str">
            <v xml:space="preserve"> EUA</v>
          </cell>
          <cell r="F221">
            <v>2006</v>
          </cell>
          <cell r="G221">
            <v>110</v>
          </cell>
          <cell r="H221" t="str">
            <v xml:space="preserve"> drama</v>
          </cell>
          <cell r="I221" t="str">
            <v xml:space="preserve"> 10 anos</v>
          </cell>
          <cell r="J221">
            <v>29437</v>
          </cell>
          <cell r="K221" t="str">
            <v>Warner</v>
          </cell>
          <cell r="L221">
            <v>38961</v>
          </cell>
          <cell r="M221"/>
          <cell r="N221">
            <v>80</v>
          </cell>
        </row>
        <row r="222">
          <cell r="A222" t="str">
            <v xml:space="preserve">Minha super ex-namorada </v>
          </cell>
          <cell r="B222" t="str">
            <v>My Super Ex-girlfriend</v>
          </cell>
          <cell r="C222" t="str">
            <v>Ivan Reitman</v>
          </cell>
          <cell r="D222" t="str">
            <v xml:space="preserve"> Uma Thurman, Luke Wilson</v>
          </cell>
          <cell r="E222" t="str">
            <v xml:space="preserve"> EUA</v>
          </cell>
          <cell r="F222">
            <v>2006</v>
          </cell>
          <cell r="G222">
            <v>95</v>
          </cell>
          <cell r="H222" t="str">
            <v xml:space="preserve"> comédia</v>
          </cell>
          <cell r="I222" t="str">
            <v xml:space="preserve"> 12 anos</v>
          </cell>
          <cell r="J222">
            <v>27786</v>
          </cell>
          <cell r="K222" t="str">
            <v>Fox</v>
          </cell>
          <cell r="L222">
            <v>38961</v>
          </cell>
          <cell r="M222"/>
          <cell r="N222">
            <v>63</v>
          </cell>
        </row>
        <row r="223">
          <cell r="A223" t="str">
            <v xml:space="preserve">O sabor da melancia </v>
          </cell>
          <cell r="B223" t="str">
            <v>The Wayward Cloud</v>
          </cell>
          <cell r="C223" t="str">
            <v>Tsai Ming-liang</v>
          </cell>
          <cell r="D223" t="str">
            <v xml:space="preserve"> Lee Kang-sheng, Sheng Shiang-chyi</v>
          </cell>
          <cell r="E223" t="str">
            <v xml:space="preserve"> França/Taiwan</v>
          </cell>
          <cell r="F223">
            <v>2004</v>
          </cell>
          <cell r="G223">
            <v>112</v>
          </cell>
          <cell r="H223" t="str">
            <v xml:space="preserve"> drama</v>
          </cell>
          <cell r="I223" t="str">
            <v xml:space="preserve"> 18 anos</v>
          </cell>
          <cell r="J223">
            <v>121461</v>
          </cell>
          <cell r="K223" t="str">
            <v>Imovision</v>
          </cell>
          <cell r="L223">
            <v>38961</v>
          </cell>
          <cell r="M223"/>
          <cell r="N223">
            <v>8</v>
          </cell>
        </row>
        <row r="224">
          <cell r="A224" t="str">
            <v xml:space="preserve">Vôo 93 </v>
          </cell>
          <cell r="B224" t="str">
            <v>United 93</v>
          </cell>
          <cell r="C224" t="str">
            <v>Paul Greengrass</v>
          </cell>
          <cell r="D224" t="str">
            <v xml:space="preserve"> David Alan Basche, Liza Colón-Zayas, Denny Dillon</v>
          </cell>
          <cell r="E224" t="str">
            <v xml:space="preserve"> EUA/Reino Unido/França</v>
          </cell>
          <cell r="F224">
            <v>2006</v>
          </cell>
          <cell r="G224">
            <v>90</v>
          </cell>
          <cell r="H224" t="str">
            <v xml:space="preserve"> drama</v>
          </cell>
          <cell r="I224" t="str">
            <v xml:space="preserve"> 14 anos</v>
          </cell>
          <cell r="J224">
            <v>29117</v>
          </cell>
          <cell r="K224" t="str">
            <v>UIP</v>
          </cell>
          <cell r="L224">
            <v>38961</v>
          </cell>
          <cell r="M224"/>
          <cell r="N224">
            <v>30</v>
          </cell>
        </row>
        <row r="225">
          <cell r="A225" t="str">
            <v xml:space="preserve">Flores do amanhã </v>
          </cell>
          <cell r="B225" t="str">
            <v>Xiang ri kui</v>
          </cell>
          <cell r="C225" t="str">
            <v>Zhang Yang</v>
          </cell>
          <cell r="D225" t="str">
            <v xml:space="preserve"> Joan Chen, Zhang Fan, Ge Gao</v>
          </cell>
          <cell r="E225" t="str">
            <v xml:space="preserve"> China/Hong Kong/Holanda</v>
          </cell>
          <cell r="F225">
            <v>2005</v>
          </cell>
          <cell r="G225">
            <v>129</v>
          </cell>
          <cell r="H225" t="str">
            <v xml:space="preserve"> drama</v>
          </cell>
          <cell r="I225" t="str">
            <v xml:space="preserve"> 14 anos</v>
          </cell>
          <cell r="J225">
            <v>16245</v>
          </cell>
          <cell r="K225" t="str">
            <v>Paris</v>
          </cell>
          <cell r="L225" t="str">
            <v>7/09/2006 (quinta-feira)</v>
          </cell>
          <cell r="M225" t="str">
            <v xml:space="preserve"> São Paulo, Rio de Janeiro, Brasília</v>
          </cell>
        </row>
        <row r="226">
          <cell r="A226" t="str">
            <v xml:space="preserve">Lucas – Um intruso no formigueiro </v>
          </cell>
          <cell r="B226" t="str">
            <v>The Ant Bully</v>
          </cell>
          <cell r="C226" t="str">
            <v>John A. Davis</v>
          </cell>
          <cell r="D226" t="str">
            <v xml:space="preserve"> Nicolas Cage, Paul Giamatti, Julia Roberts, Meryl Streep</v>
          </cell>
          <cell r="E226" t="str">
            <v xml:space="preserve"> EUA</v>
          </cell>
          <cell r="F226">
            <v>2006</v>
          </cell>
          <cell r="G226">
            <v>88</v>
          </cell>
          <cell r="H226" t="str">
            <v xml:space="preserve"> animação</v>
          </cell>
          <cell r="I226" t="str">
            <v xml:space="preserve"> livre</v>
          </cell>
          <cell r="J226">
            <v>26377</v>
          </cell>
          <cell r="K226" t="str">
            <v>Warner</v>
          </cell>
          <cell r="L226" t="str">
            <v>7/09/2006 (quinta-feira)</v>
          </cell>
          <cell r="M226"/>
          <cell r="N226">
            <v>110</v>
          </cell>
        </row>
        <row r="227">
          <cell r="A227" t="str">
            <v xml:space="preserve">O maior amor do mundo </v>
          </cell>
          <cell r="B227" t="str">
            <v xml:space="preserve">O maior amor do mundo </v>
          </cell>
          <cell r="C227" t="str">
            <v>Carlos Diegues</v>
          </cell>
          <cell r="D227" t="str">
            <v xml:space="preserve"> José Wilker, Thais Araújo, Sérgio Britto, Marco Ricca, Lea Garcia, Débora Evelyn</v>
          </cell>
          <cell r="E227" t="str">
            <v>Brasil</v>
          </cell>
          <cell r="F227">
            <v>2006</v>
          </cell>
          <cell r="G227">
            <v>106</v>
          </cell>
          <cell r="H227" t="str">
            <v xml:space="preserve"> drama</v>
          </cell>
          <cell r="I227" t="str">
            <v xml:space="preserve"> 16 anos</v>
          </cell>
          <cell r="J227">
            <v>119247</v>
          </cell>
          <cell r="K227" t="str">
            <v>Sony</v>
          </cell>
          <cell r="L227" t="str">
            <v>7/09/2006 (quinta-feira)</v>
          </cell>
          <cell r="M227"/>
          <cell r="N227">
            <v>135</v>
          </cell>
        </row>
        <row r="228">
          <cell r="A228" t="str">
            <v xml:space="preserve">Meu irmão quer se matar </v>
          </cell>
          <cell r="B228" t="str">
            <v>Wilbur Wants to Kill Himself</v>
          </cell>
          <cell r="C228" t="str">
            <v>Lone Scherfig</v>
          </cell>
          <cell r="D228" t="str">
            <v xml:space="preserve"> Jamie Sives, Adrian Rawlins, Shirley Henderson</v>
          </cell>
          <cell r="E228" t="str">
            <v xml:space="preserve"> Dinamarca/Reino Unido/Suíça/França</v>
          </cell>
          <cell r="F228">
            <v>2002</v>
          </cell>
          <cell r="G228">
            <v>109</v>
          </cell>
          <cell r="H228" t="str">
            <v xml:space="preserve"> drama</v>
          </cell>
          <cell r="I228" t="str">
            <v xml:space="preserve"> 14 anos</v>
          </cell>
          <cell r="J228">
            <v>29163</v>
          </cell>
          <cell r="K228" t="str">
            <v>Pandora</v>
          </cell>
          <cell r="L228" t="str">
            <v>7/09/2006 (quinta-feira)</v>
          </cell>
          <cell r="M228"/>
          <cell r="N228">
            <v>1</v>
          </cell>
        </row>
        <row r="229">
          <cell r="A229" t="str">
            <v xml:space="preserve">Serpentes a bordo </v>
          </cell>
          <cell r="B229" t="str">
            <v>Snakes on a Plane</v>
          </cell>
          <cell r="C229" t="str">
            <v>David R. Ellis</v>
          </cell>
          <cell r="D229" t="str">
            <v xml:space="preserve"> Samuel L. Jackson, Byron Lawson, Rachel Blanchard</v>
          </cell>
          <cell r="E229" t="str">
            <v xml:space="preserve"> EUA</v>
          </cell>
          <cell r="F229">
            <v>2006</v>
          </cell>
          <cell r="G229">
            <v>105</v>
          </cell>
          <cell r="H229" t="str">
            <v xml:space="preserve"> suspense</v>
          </cell>
          <cell r="I229" t="str">
            <v xml:space="preserve"> 14 anos</v>
          </cell>
          <cell r="J229">
            <v>28861</v>
          </cell>
          <cell r="K229" t="str">
            <v>PlayArte</v>
          </cell>
          <cell r="L229" t="str">
            <v>7/09/2006 (quinta-feira)</v>
          </cell>
          <cell r="M229"/>
          <cell r="N229">
            <v>169</v>
          </cell>
        </row>
        <row r="230">
          <cell r="A230" t="str">
            <v xml:space="preserve">Dois anjos </v>
          </cell>
          <cell r="B230" t="str">
            <v>Deux fereshté</v>
          </cell>
          <cell r="C230" t="str">
            <v>Mamad Haghighat</v>
          </cell>
          <cell r="D230" t="str">
            <v>-</v>
          </cell>
          <cell r="E230" t="str">
            <v xml:space="preserve"> Irã/França</v>
          </cell>
          <cell r="F230">
            <v>2003</v>
          </cell>
          <cell r="G230">
            <v>80</v>
          </cell>
          <cell r="H230" t="str">
            <v xml:space="preserve"> drama</v>
          </cell>
          <cell r="I230" t="str">
            <v xml:space="preserve"> 10 anos</v>
          </cell>
          <cell r="J230">
            <v>15022</v>
          </cell>
          <cell r="K230" t="str">
            <v>Europa/MAM</v>
          </cell>
          <cell r="L230">
            <v>38968</v>
          </cell>
          <cell r="M230" t="str">
            <v xml:space="preserve"> Rio de Janeiro (obs: estreou em São Paulo em 23/6/2007)</v>
          </cell>
          <cell r="N230" t="str">
            <v>2 em 23/06/2007</v>
          </cell>
        </row>
        <row r="231">
          <cell r="A231" t="str">
            <v xml:space="preserve">Meu encontro com Drew Barrymore </v>
          </cell>
          <cell r="B231" t="str">
            <v>My Date With Drew</v>
          </cell>
          <cell r="C231" t="str">
            <v>Jon Gunn, Brian Herzlinger, Brett Win</v>
          </cell>
          <cell r="D231" t="str">
            <v>-</v>
          </cell>
          <cell r="E231" t="str">
            <v xml:space="preserve"> EUA</v>
          </cell>
          <cell r="F231">
            <v>2005</v>
          </cell>
          <cell r="G231">
            <v>90</v>
          </cell>
          <cell r="H231" t="str">
            <v xml:space="preserve"> documentário</v>
          </cell>
          <cell r="I231" t="str">
            <v xml:space="preserve"> livre</v>
          </cell>
          <cell r="J231">
            <v>15075</v>
          </cell>
          <cell r="K231" t="str">
            <v>Europa/MAM</v>
          </cell>
          <cell r="L231">
            <v>38968</v>
          </cell>
          <cell r="M231" t="str">
            <v xml:space="preserve"> Rio de Janeiro (obs: estreou em São Paulo em 14/7/2006)</v>
          </cell>
        </row>
        <row r="232">
          <cell r="A232" t="str">
            <v xml:space="preserve">Abismo do medo </v>
          </cell>
          <cell r="B232" t="str">
            <v>The Descent</v>
          </cell>
          <cell r="C232" t="str">
            <v>Neil Marshall</v>
          </cell>
          <cell r="D232" t="str">
            <v xml:space="preserve"> Shauna McDonald, Natalie Jackson</v>
          </cell>
          <cell r="E232" t="str">
            <v xml:space="preserve"> Reino Unido</v>
          </cell>
          <cell r="F232">
            <v>2006</v>
          </cell>
          <cell r="G232">
            <v>99</v>
          </cell>
          <cell r="H232" t="str">
            <v xml:space="preserve"> suspense</v>
          </cell>
          <cell r="I232" t="str">
            <v xml:space="preserve"> 16 anos</v>
          </cell>
          <cell r="J232">
            <v>15160</v>
          </cell>
          <cell r="K232" t="str">
            <v>Califórnia</v>
          </cell>
          <cell r="L232">
            <v>38975</v>
          </cell>
          <cell r="M232"/>
          <cell r="N232">
            <v>81</v>
          </cell>
        </row>
        <row r="233">
          <cell r="A233" t="str">
            <v xml:space="preserve">Dois é bom, três é demais </v>
          </cell>
          <cell r="B233" t="str">
            <v>You, Me and Dupree</v>
          </cell>
          <cell r="C233" t="str">
            <v>Anthony Russo e Joe Russo</v>
          </cell>
          <cell r="D233" t="str">
            <v xml:space="preserve"> Matt Dilon, Michael Douglas, Owen Wilson, Kate Hudson</v>
          </cell>
          <cell r="E233" t="str">
            <v xml:space="preserve"> EUA</v>
          </cell>
          <cell r="F233">
            <v>2006</v>
          </cell>
          <cell r="G233">
            <v>97</v>
          </cell>
          <cell r="H233" t="str">
            <v xml:space="preserve"> comédia romântica</v>
          </cell>
          <cell r="I233" t="str">
            <v xml:space="preserve"> a definir</v>
          </cell>
          <cell r="J233">
            <v>116696</v>
          </cell>
          <cell r="K233" t="str">
            <v>UIP</v>
          </cell>
          <cell r="L233">
            <v>38975</v>
          </cell>
          <cell r="M233"/>
          <cell r="N233">
            <v>82</v>
          </cell>
        </row>
        <row r="234">
          <cell r="A234" t="str">
            <v xml:space="preserve">El favor </v>
          </cell>
          <cell r="B234" t="str">
            <v>El favor</v>
          </cell>
          <cell r="C234" t="str">
            <v>Pablo Sofovich</v>
          </cell>
          <cell r="D234" t="str">
            <v xml:space="preserve"> Javier Lombardo, Victoria Onetto, Bernarda Pagés</v>
          </cell>
          <cell r="E234" t="str">
            <v xml:space="preserve"> Argentina</v>
          </cell>
          <cell r="F234">
            <v>2004</v>
          </cell>
          <cell r="G234">
            <v>90</v>
          </cell>
          <cell r="H234" t="str">
            <v xml:space="preserve"> comédia</v>
          </cell>
          <cell r="I234" t="str">
            <v xml:space="preserve"> a definir</v>
          </cell>
          <cell r="J234">
            <v>26660</v>
          </cell>
          <cell r="K234" t="str">
            <v>Film Connection</v>
          </cell>
          <cell r="L234">
            <v>38975</v>
          </cell>
          <cell r="M234"/>
          <cell r="N234">
            <v>6</v>
          </cell>
        </row>
        <row r="235">
          <cell r="A235" t="str">
            <v xml:space="preserve">Veias e vinhos – Uma história brasileira </v>
          </cell>
          <cell r="B235" t="str">
            <v xml:space="preserve">Veias e vinhos – Uma história brasileira </v>
          </cell>
          <cell r="C235" t="str">
            <v>João Batista de Andrade</v>
          </cell>
          <cell r="D235" t="str">
            <v xml:space="preserve"> Simone Spoladore, Leonardo Vieira, Leopoldo Pacheco, Kaio Pezzutti, Ailton Graça</v>
          </cell>
          <cell r="E235" t="str">
            <v>Brasil</v>
          </cell>
          <cell r="F235">
            <v>2005</v>
          </cell>
          <cell r="G235">
            <v>100</v>
          </cell>
          <cell r="H235" t="str">
            <v xml:space="preserve"> drama</v>
          </cell>
          <cell r="I235" t="str">
            <v xml:space="preserve"> 14 anos</v>
          </cell>
          <cell r="J235">
            <v>115885</v>
          </cell>
          <cell r="K235" t="str">
            <v>Polifilmes</v>
          </cell>
          <cell r="L235">
            <v>38975</v>
          </cell>
          <cell r="M235" t="str">
            <v xml:space="preserve"> São Paulo, Rio, Goiânia, Porto Alegre, Curitiba</v>
          </cell>
          <cell r="N235">
            <v>2</v>
          </cell>
        </row>
        <row r="236">
          <cell r="A236" t="str">
            <v xml:space="preserve">Xeque-mate </v>
          </cell>
          <cell r="B236" t="str">
            <v>Lucky Number Slevin</v>
          </cell>
          <cell r="C236" t="str">
            <v>Paul McGuigan</v>
          </cell>
          <cell r="D236" t="str">
            <v xml:space="preserve"> Josh Hartnett, Morgan Freeman</v>
          </cell>
          <cell r="E236" t="str">
            <v xml:space="preserve"> EUA</v>
          </cell>
          <cell r="F236">
            <v>2006</v>
          </cell>
          <cell r="G236">
            <v>109</v>
          </cell>
          <cell r="H236" t="str">
            <v xml:space="preserve"> suspense</v>
          </cell>
          <cell r="I236" t="str">
            <v xml:space="preserve"> a definir</v>
          </cell>
          <cell r="J236">
            <v>15182</v>
          </cell>
          <cell r="K236" t="str">
            <v>Imagem</v>
          </cell>
          <cell r="L236">
            <v>38975</v>
          </cell>
          <cell r="M236"/>
          <cell r="N236">
            <v>120</v>
          </cell>
        </row>
        <row r="237">
          <cell r="A237" t="str">
            <v xml:space="preserve">Amantes constantes </v>
          </cell>
          <cell r="B237" t="str">
            <v>Les amants réguliers</v>
          </cell>
          <cell r="C237" t="str">
            <v>Philippe Garrel</v>
          </cell>
          <cell r="D237" t="str">
            <v xml:space="preserve"> Louis Garrel, Clotilde Hesme, Éric Rulliat, Julien Lucas, Nicolas Bridet</v>
          </cell>
          <cell r="E237" t="str">
            <v xml:space="preserve"> França</v>
          </cell>
          <cell r="F237">
            <v>2005</v>
          </cell>
          <cell r="G237" t="str">
            <v xml:space="preserve"> 178 min</v>
          </cell>
          <cell r="H237" t="str">
            <v xml:space="preserve"> drama</v>
          </cell>
          <cell r="I237" t="str">
            <v xml:space="preserve"> a definir</v>
          </cell>
          <cell r="J237">
            <v>126980</v>
          </cell>
          <cell r="K237" t="str">
            <v>Imovision</v>
          </cell>
          <cell r="L237">
            <v>38982</v>
          </cell>
          <cell r="M237" t="str">
            <v xml:space="preserve"> São Paulo</v>
          </cell>
          <cell r="N237">
            <v>1</v>
          </cell>
        </row>
        <row r="238">
          <cell r="A238" t="str">
            <v xml:space="preserve">Asterix e os Vikings </v>
          </cell>
          <cell r="B238" t="str">
            <v>Asterix et les Vikings</v>
          </cell>
          <cell r="C238" t="str">
            <v>Stefan Fjeldmark</v>
          </cell>
          <cell r="D238" t="str">
            <v>-</v>
          </cell>
          <cell r="E238" t="str">
            <v xml:space="preserve"> França/Dinamarca</v>
          </cell>
          <cell r="F238">
            <v>2006</v>
          </cell>
          <cell r="G238" t="str">
            <v xml:space="preserve"> 78 min</v>
          </cell>
          <cell r="H238" t="str">
            <v xml:space="preserve"> animação</v>
          </cell>
          <cell r="I238" t="str">
            <v xml:space="preserve"> livre</v>
          </cell>
          <cell r="J238">
            <v>26392</v>
          </cell>
          <cell r="K238" t="str">
            <v>Focus</v>
          </cell>
          <cell r="L238">
            <v>38982</v>
          </cell>
          <cell r="N238">
            <v>102</v>
          </cell>
        </row>
        <row r="239">
          <cell r="A239" t="str">
            <v xml:space="preserve">Cafundó </v>
          </cell>
          <cell r="B239" t="str">
            <v xml:space="preserve">Cafundó </v>
          </cell>
          <cell r="C239" t="str">
            <v>Paulo Betti e Clovis Bueno</v>
          </cell>
          <cell r="D239" t="str">
            <v xml:space="preserve"> Lázaro Ramos, Leandro Firmino, Alexandre Rodrigues, Luiz Mello, Flavio Bauraqui</v>
          </cell>
          <cell r="E239" t="str">
            <v>Brasil</v>
          </cell>
          <cell r="F239">
            <v>2005</v>
          </cell>
          <cell r="G239" t="str">
            <v xml:space="preserve"> 102 min</v>
          </cell>
          <cell r="H239" t="str">
            <v xml:space="preserve"> drama</v>
          </cell>
          <cell r="I239" t="str">
            <v xml:space="preserve"> a definir</v>
          </cell>
          <cell r="J239" t="str">
            <v>Sem cadastro</v>
          </cell>
          <cell r="K239" t="str">
            <v>Laz Audiovisual</v>
          </cell>
          <cell r="L239">
            <v>38982</v>
          </cell>
          <cell r="M239" t="str">
            <v xml:space="preserve"> São Paulo</v>
          </cell>
        </row>
        <row r="240">
          <cell r="A240" t="str">
            <v xml:space="preserve">Os cavaleiros do ar </v>
          </cell>
          <cell r="B240" t="str">
            <v>Les chevaliers du ciel</v>
          </cell>
          <cell r="C240" t="str">
            <v>Gérard Pires</v>
          </cell>
          <cell r="D240" t="str">
            <v xml:space="preserve"> Benoit Magimel, Géraldine Pailhas, Clovis Cornillac</v>
          </cell>
          <cell r="E240" t="str">
            <v xml:space="preserve"> França</v>
          </cell>
          <cell r="F240">
            <v>2005</v>
          </cell>
          <cell r="G240" t="str">
            <v xml:space="preserve"> 102 min</v>
          </cell>
          <cell r="H240" t="str">
            <v xml:space="preserve"> aventura</v>
          </cell>
          <cell r="I240" t="str">
            <v xml:space="preserve"> a definir</v>
          </cell>
          <cell r="J240" t="str">
            <v>Sem cadastro</v>
          </cell>
          <cell r="K240" t="str">
            <v>Imagem</v>
          </cell>
          <cell r="L240">
            <v>38982</v>
          </cell>
          <cell r="M240" t="str">
            <v xml:space="preserve"> Brasília</v>
          </cell>
          <cell r="N240">
            <v>3</v>
          </cell>
        </row>
        <row r="241">
          <cell r="A241" t="str">
            <v xml:space="preserve">Dias de abandono </v>
          </cell>
          <cell r="B241" t="str">
            <v>I giorni dell’abandono</v>
          </cell>
          <cell r="C241" t="str">
            <v>Roberto Faenza</v>
          </cell>
          <cell r="D241" t="str">
            <v xml:space="preserve"> Margheritta Buy, Lica Zingaretti, Gala Bermani Amaral</v>
          </cell>
          <cell r="E241" t="str">
            <v xml:space="preserve"> Itália</v>
          </cell>
          <cell r="F241">
            <v>2005</v>
          </cell>
          <cell r="G241" t="str">
            <v xml:space="preserve"> 96 min</v>
          </cell>
          <cell r="H241" t="str">
            <v xml:space="preserve"> drama</v>
          </cell>
          <cell r="I241" t="str">
            <v xml:space="preserve"> 14 anos</v>
          </cell>
          <cell r="J241">
            <v>26828</v>
          </cell>
          <cell r="K241" t="str">
            <v>Paris</v>
          </cell>
          <cell r="L241">
            <v>38982</v>
          </cell>
          <cell r="M241"/>
        </row>
        <row r="242">
          <cell r="A242" t="str">
            <v xml:space="preserve">O diabo veste Prada </v>
          </cell>
          <cell r="B242" t="str">
            <v>The Devil Wears Prada</v>
          </cell>
          <cell r="C242" t="str">
            <v>David Frankel</v>
          </cell>
          <cell r="D242" t="str">
            <v xml:space="preserve"> Anne Hathaway, Meryl Streep</v>
          </cell>
          <cell r="E242" t="str">
            <v xml:space="preserve"> EUA</v>
          </cell>
          <cell r="F242">
            <v>2006</v>
          </cell>
          <cell r="G242" t="str">
            <v xml:space="preserve"> 109 min</v>
          </cell>
          <cell r="H242" t="str">
            <v xml:space="preserve"> comédia</v>
          </cell>
          <cell r="I242" t="str">
            <v xml:space="preserve"> livre</v>
          </cell>
          <cell r="J242">
            <v>28958</v>
          </cell>
          <cell r="K242" t="str">
            <v>Fox</v>
          </cell>
          <cell r="L242">
            <v>38982</v>
          </cell>
          <cell r="M242"/>
          <cell r="N242">
            <v>113</v>
          </cell>
        </row>
        <row r="243">
          <cell r="A243" t="str">
            <v xml:space="preserve">Eleição – Submundo do poder </v>
          </cell>
          <cell r="B243" t="str">
            <v>Election</v>
          </cell>
          <cell r="C243" t="str">
            <v>Johnnie To</v>
          </cell>
          <cell r="D243" t="str">
            <v xml:space="preserve"> Tony Leung Ka Fai, Nick Cheung, Simon Yam</v>
          </cell>
          <cell r="E243" t="str">
            <v xml:space="preserve"> Hong Kong</v>
          </cell>
          <cell r="F243">
            <v>2005</v>
          </cell>
          <cell r="G243" t="str">
            <v xml:space="preserve"> 90 min</v>
          </cell>
          <cell r="H243" t="str">
            <v xml:space="preserve"> ação</v>
          </cell>
          <cell r="I243" t="str">
            <v xml:space="preserve"> 14 anos</v>
          </cell>
          <cell r="J243">
            <v>26665</v>
          </cell>
          <cell r="K243" t="str">
            <v>Califórnia</v>
          </cell>
          <cell r="L243">
            <v>38982</v>
          </cell>
          <cell r="M243" t="str">
            <v xml:space="preserve"> São Paulo</v>
          </cell>
          <cell r="N243">
            <v>1</v>
          </cell>
        </row>
        <row r="244">
          <cell r="A244" t="str">
            <v xml:space="preserve">MeninaMá.Com </v>
          </cell>
          <cell r="B244" t="str">
            <v>Hard Candy</v>
          </cell>
          <cell r="C244" t="str">
            <v>David Slade</v>
          </cell>
          <cell r="D244" t="str">
            <v xml:space="preserve"> Patrick Wilson, Sandra Oh, Elen Page</v>
          </cell>
          <cell r="E244" t="str">
            <v xml:space="preserve"> EUA</v>
          </cell>
          <cell r="F244">
            <v>2005</v>
          </cell>
          <cell r="G244" t="str">
            <v xml:space="preserve"> 103 min</v>
          </cell>
          <cell r="H244" t="str">
            <v xml:space="preserve"> drama</v>
          </cell>
          <cell r="I244" t="str">
            <v xml:space="preserve"> a definir</v>
          </cell>
          <cell r="J244">
            <v>115510</v>
          </cell>
          <cell r="K244" t="str">
            <v>Paris</v>
          </cell>
          <cell r="L244">
            <v>38982</v>
          </cell>
          <cell r="M244"/>
        </row>
        <row r="245">
          <cell r="A245" t="str">
            <v xml:space="preserve">O pequenino </v>
          </cell>
          <cell r="B245" t="str">
            <v>Little Man</v>
          </cell>
          <cell r="C245" t="str">
            <v>Keenen Ivory Wayans</v>
          </cell>
          <cell r="D245" t="str">
            <v xml:space="preserve"> Michael Bardach, Moneca Delain</v>
          </cell>
          <cell r="E245" t="str">
            <v xml:space="preserve"> EUA</v>
          </cell>
          <cell r="F245">
            <v>2006</v>
          </cell>
          <cell r="G245" t="str">
            <v xml:space="preserve"> 97 min</v>
          </cell>
          <cell r="H245" t="str">
            <v xml:space="preserve"> comédia</v>
          </cell>
          <cell r="I245" t="str">
            <v xml:space="preserve"> 12 anos</v>
          </cell>
          <cell r="J245">
            <v>116226</v>
          </cell>
          <cell r="K245" t="str">
            <v>Sony</v>
          </cell>
          <cell r="L245">
            <v>38982</v>
          </cell>
          <cell r="M245"/>
          <cell r="N245">
            <v>150</v>
          </cell>
        </row>
        <row r="246">
          <cell r="A246" t="str">
            <v xml:space="preserve">Efeito borboleta 2 </v>
          </cell>
          <cell r="B246" t="str">
            <v>The Butterfly Effect 2</v>
          </cell>
          <cell r="C246" t="str">
            <v>John R. Leonetti</v>
          </cell>
          <cell r="D246" t="str">
            <v xml:space="preserve"> Eric Lively, Erica Durance</v>
          </cell>
          <cell r="E246" t="str">
            <v xml:space="preserve"> EUA</v>
          </cell>
          <cell r="F246">
            <v>2006</v>
          </cell>
          <cell r="G246" t="str">
            <v xml:space="preserve"> 92 min</v>
          </cell>
          <cell r="H246" t="str">
            <v xml:space="preserve"> drama</v>
          </cell>
          <cell r="I246" t="str">
            <v xml:space="preserve"> a definir</v>
          </cell>
          <cell r="J246">
            <v>118867</v>
          </cell>
          <cell r="K246" t="str">
            <v>PlayArte</v>
          </cell>
          <cell r="L246">
            <v>38989</v>
          </cell>
          <cell r="M246"/>
        </row>
        <row r="247">
          <cell r="A247" t="str">
            <v xml:space="preserve">Ela é o cara </v>
          </cell>
          <cell r="B247" t="str">
            <v>She’s the Man</v>
          </cell>
          <cell r="C247" t="str">
            <v>Andy Fickman</v>
          </cell>
          <cell r="D247" t="str">
            <v xml:space="preserve"> Jeffrey Ballad, Linda Boyd</v>
          </cell>
          <cell r="E247" t="str">
            <v xml:space="preserve"> EUA</v>
          </cell>
          <cell r="F247">
            <v>2006</v>
          </cell>
          <cell r="G247" t="str">
            <v xml:space="preserve"> 105 min</v>
          </cell>
          <cell r="H247" t="str">
            <v xml:space="preserve"> comédia</v>
          </cell>
          <cell r="I247" t="str">
            <v xml:space="preserve"> livre</v>
          </cell>
          <cell r="J247">
            <v>15179</v>
          </cell>
          <cell r="K247" t="str">
            <v>Imagem</v>
          </cell>
          <cell r="L247">
            <v>38989</v>
          </cell>
          <cell r="M247"/>
        </row>
        <row r="248">
          <cell r="A248" t="str">
            <v xml:space="preserve">Eu me lembro </v>
          </cell>
          <cell r="B248" t="str">
            <v xml:space="preserve">Eu me lembro </v>
          </cell>
          <cell r="C248" t="str">
            <v>Edgar Navarro</v>
          </cell>
          <cell r="D248" t="str">
            <v xml:space="preserve"> Lucas Valadares, Fernando Neves, Arly Arnaud</v>
          </cell>
          <cell r="E248" t="str">
            <v>Brasil</v>
          </cell>
          <cell r="F248">
            <v>2005</v>
          </cell>
          <cell r="G248" t="str">
            <v xml:space="preserve"> 108 min</v>
          </cell>
          <cell r="H248" t="str">
            <v xml:space="preserve"> drama</v>
          </cell>
          <cell r="I248" t="str">
            <v xml:space="preserve"> a definir</v>
          </cell>
          <cell r="J248">
            <v>26685</v>
          </cell>
          <cell r="K248" t="str">
            <v>Pandora</v>
          </cell>
          <cell r="L248">
            <v>38989</v>
          </cell>
          <cell r="M248"/>
        </row>
        <row r="249">
          <cell r="A249" t="str">
            <v xml:space="preserve">Maldição </v>
          </cell>
          <cell r="B249" t="str">
            <v>An American Haunting</v>
          </cell>
          <cell r="C249" t="str">
            <v>Courtney Salomon</v>
          </cell>
          <cell r="D249" t="str">
            <v xml:space="preserve"> Donald Sutherland, Sissy Spaceck, Rachel Hurd-Wood</v>
          </cell>
          <cell r="E249" t="str">
            <v xml:space="preserve"> EUA</v>
          </cell>
          <cell r="F249">
            <v>2006</v>
          </cell>
          <cell r="G249" t="str">
            <v xml:space="preserve"> 91 min</v>
          </cell>
          <cell r="H249" t="str">
            <v xml:space="preserve"> terror</v>
          </cell>
          <cell r="I249" t="str">
            <v xml:space="preserve"> a definir</v>
          </cell>
          <cell r="J249">
            <v>124108</v>
          </cell>
          <cell r="K249" t="str">
            <v>Califórnia</v>
          </cell>
          <cell r="L249">
            <v>38989</v>
          </cell>
          <cell r="M249"/>
        </row>
        <row r="250">
          <cell r="A250" t="str">
            <v xml:space="preserve">Pânico em alto mar </v>
          </cell>
          <cell r="B250" t="str">
            <v>Adrift – Open Water 2</v>
          </cell>
          <cell r="C250" t="str">
            <v>Hans Horn</v>
          </cell>
          <cell r="D250" t="str">
            <v xml:space="preserve"> Susan May Pratt, Richard Speight Jr</v>
          </cell>
          <cell r="E250" t="str">
            <v xml:space="preserve"> Alemanha</v>
          </cell>
          <cell r="F250">
            <v>2006</v>
          </cell>
          <cell r="G250" t="str">
            <v xml:space="preserve"> 95 min</v>
          </cell>
          <cell r="H250" t="str">
            <v xml:space="preserve"> suspense</v>
          </cell>
          <cell r="I250" t="str">
            <v xml:space="preserve"> a definir</v>
          </cell>
          <cell r="J250">
            <v>26347</v>
          </cell>
          <cell r="K250" t="str">
            <v>Europa/MAM</v>
          </cell>
          <cell r="L250">
            <v>38989</v>
          </cell>
          <cell r="M250"/>
        </row>
        <row r="251">
          <cell r="A251" t="str">
            <v xml:space="preserve">As torres gêmeas </v>
          </cell>
          <cell r="B251" t="str">
            <v>World Trade Center</v>
          </cell>
          <cell r="C251" t="str">
            <v>Oliver Stone</v>
          </cell>
          <cell r="D251" t="str">
            <v xml:space="preserve"> Nicholas Cage, Michael Pena, Maria Bello, Gary Stretch</v>
          </cell>
          <cell r="E251" t="str">
            <v xml:space="preserve"> EUA</v>
          </cell>
          <cell r="F251">
            <v>2006</v>
          </cell>
          <cell r="G251" t="str">
            <v xml:space="preserve"> 129 min</v>
          </cell>
          <cell r="H251" t="str">
            <v xml:space="preserve"> drama</v>
          </cell>
          <cell r="I251" t="str">
            <v xml:space="preserve"> a definir</v>
          </cell>
          <cell r="J251">
            <v>117445</v>
          </cell>
          <cell r="K251" t="str">
            <v>UIP</v>
          </cell>
          <cell r="L251">
            <v>38989</v>
          </cell>
          <cell r="M251"/>
        </row>
        <row r="252">
          <cell r="A252" t="str">
            <v xml:space="preserve">Allegro </v>
          </cell>
          <cell r="B252" t="str">
            <v xml:space="preserve">Allegro </v>
          </cell>
          <cell r="C252" t="str">
            <v>Christopher Boe</v>
          </cell>
          <cell r="D252" t="str">
            <v xml:space="preserve"> Ulrich Thomsen, Helena Christensen, Nicolas Bro</v>
          </cell>
          <cell r="E252" t="str">
            <v>Dinamarca</v>
          </cell>
          <cell r="F252">
            <v>2005</v>
          </cell>
          <cell r="G252" t="str">
            <v xml:space="preserve"> 88 min</v>
          </cell>
          <cell r="H252" t="str">
            <v xml:space="preserve"> drama</v>
          </cell>
          <cell r="I252" t="str">
            <v xml:space="preserve"> a definir</v>
          </cell>
          <cell r="J252" t="str">
            <v>Sem cadastro</v>
          </cell>
          <cell r="K252" t="str">
            <v>Pandora</v>
          </cell>
          <cell r="L252">
            <v>38990</v>
          </cell>
          <cell r="M252"/>
        </row>
        <row r="253">
          <cell r="A253" t="str">
            <v xml:space="preserve">Antonio – Guerreiro de Deus </v>
          </cell>
          <cell r="B253" t="str">
            <v xml:space="preserve">Antonio – Guerreiro de Deus </v>
          </cell>
          <cell r="C253" t="str">
            <v>Antonello Belluco</v>
          </cell>
          <cell r="D253" t="str">
            <v xml:space="preserve"> Jordi Mollà, Matt Patresi, Giovanni Capalbo</v>
          </cell>
          <cell r="E253" t="str">
            <v>Itália</v>
          </cell>
          <cell r="F253">
            <v>2006</v>
          </cell>
          <cell r="G253" t="str">
            <v xml:space="preserve"> 105 min</v>
          </cell>
          <cell r="H253" t="str">
            <v xml:space="preserve"> drama</v>
          </cell>
          <cell r="I253" t="str">
            <v xml:space="preserve"> a definir</v>
          </cell>
          <cell r="J253">
            <v>15313</v>
          </cell>
          <cell r="K253" t="str">
            <v>Paris</v>
          </cell>
          <cell r="L253">
            <v>38990</v>
          </cell>
          <cell r="M253"/>
        </row>
        <row r="254">
          <cell r="A254" t="str">
            <v xml:space="preserve">Aura </v>
          </cell>
          <cell r="B254" t="str">
            <v>El Aura</v>
          </cell>
          <cell r="C254" t="str">
            <v>Fabian Bielinsky</v>
          </cell>
          <cell r="D254" t="str">
            <v xml:space="preserve"> Ricardo Darín, Dolores Fonzi, Pablo Cédron</v>
          </cell>
          <cell r="E254" t="str">
            <v xml:space="preserve"> Argentina</v>
          </cell>
          <cell r="F254">
            <v>2005</v>
          </cell>
          <cell r="G254" t="str">
            <v xml:space="preserve"> 134 min</v>
          </cell>
          <cell r="H254" t="str">
            <v xml:space="preserve"> drama</v>
          </cell>
          <cell r="I254" t="str">
            <v xml:space="preserve"> a definir</v>
          </cell>
          <cell r="J254">
            <v>4720</v>
          </cell>
          <cell r="K254" t="str">
            <v>Europa/MAM</v>
          </cell>
          <cell r="L254">
            <v>38990</v>
          </cell>
          <cell r="M254"/>
        </row>
        <row r="255">
          <cell r="A255" t="str">
            <v xml:space="preserve">La doublure </v>
          </cell>
          <cell r="B255" t="str">
            <v xml:space="preserve">La doublure </v>
          </cell>
          <cell r="C255" t="str">
            <v>François Veber</v>
          </cell>
          <cell r="D255" t="str">
            <v xml:space="preserve"> Gad Elmaleh, Daniel Auteil, Kristin Scott-Thomas</v>
          </cell>
          <cell r="E255" t="str">
            <v>França</v>
          </cell>
          <cell r="F255">
            <v>2006</v>
          </cell>
          <cell r="G255" t="str">
            <v xml:space="preserve"> 85 min</v>
          </cell>
          <cell r="H255" t="str">
            <v xml:space="preserve"> comédia</v>
          </cell>
          <cell r="I255" t="str">
            <v xml:space="preserve"> a definir</v>
          </cell>
          <cell r="J255" t="str">
            <v>Sem cadastro</v>
          </cell>
          <cell r="K255" t="str">
            <v>Califórnia</v>
          </cell>
          <cell r="L255">
            <v>38990</v>
          </cell>
          <cell r="M255"/>
        </row>
        <row r="256">
          <cell r="A256" t="str">
            <v xml:space="preserve">Espelho mágico </v>
          </cell>
          <cell r="B256" t="str">
            <v xml:space="preserve">Espelho mágico </v>
          </cell>
          <cell r="C256" t="str">
            <v>Manoel de Oliveira</v>
          </cell>
          <cell r="D256" t="str">
            <v>-</v>
          </cell>
          <cell r="E256" t="str">
            <v>Portugal</v>
          </cell>
          <cell r="F256">
            <v>2005</v>
          </cell>
          <cell r="G256" t="str">
            <v xml:space="preserve"> 137 min</v>
          </cell>
          <cell r="H256" t="str">
            <v xml:space="preserve"> drama</v>
          </cell>
          <cell r="I256" t="str">
            <v xml:space="preserve"> 14 anos</v>
          </cell>
          <cell r="J256">
            <v>123356</v>
          </cell>
          <cell r="K256" t="str">
            <v>Paris</v>
          </cell>
          <cell r="L256">
            <v>38990</v>
          </cell>
          <cell r="M256" t="str">
            <v>Rio de Janeiro (obs: estreou em São Paulo em 7/9/2006).</v>
          </cell>
        </row>
        <row r="257">
          <cell r="A257" t="str">
            <v xml:space="preserve">Murderball – Paixão e glória </v>
          </cell>
          <cell r="B257" t="str">
            <v>Murderball</v>
          </cell>
          <cell r="C257" t="str">
            <v>Henry Alex Rubin</v>
          </cell>
          <cell r="D257" t="str">
            <v>-</v>
          </cell>
          <cell r="E257" t="str">
            <v xml:space="preserve"> EUA</v>
          </cell>
          <cell r="F257">
            <v>2005</v>
          </cell>
          <cell r="G257" t="str">
            <v xml:space="preserve"> 88 min</v>
          </cell>
          <cell r="H257" t="str">
            <v xml:space="preserve"> documentário</v>
          </cell>
          <cell r="I257" t="str">
            <v xml:space="preserve"> 14 anos</v>
          </cell>
          <cell r="J257">
            <v>27777</v>
          </cell>
          <cell r="K257" t="str">
            <v>Europa/MAM</v>
          </cell>
          <cell r="L257">
            <v>38990</v>
          </cell>
          <cell r="M257"/>
        </row>
        <row r="258">
          <cell r="A258" t="str">
            <v xml:space="preserve">Noivas </v>
          </cell>
          <cell r="B258" t="str">
            <v>Brides</v>
          </cell>
          <cell r="C258" t="str">
            <v>Pantelis Voulgaris</v>
          </cell>
          <cell r="D258" t="str">
            <v xml:space="preserve"> Damien Lewis, Victoria Haralabidou</v>
          </cell>
          <cell r="E258" t="str">
            <v xml:space="preserve"> Grécia</v>
          </cell>
          <cell r="F258">
            <v>2004</v>
          </cell>
          <cell r="G258" t="str">
            <v xml:space="preserve"> 128 min</v>
          </cell>
          <cell r="H258" t="str">
            <v xml:space="preserve"> drama</v>
          </cell>
          <cell r="I258" t="str">
            <v xml:space="preserve"> a definir</v>
          </cell>
          <cell r="J258">
            <v>29583</v>
          </cell>
          <cell r="K258" t="str">
            <v>Europa/MAM</v>
          </cell>
          <cell r="L258">
            <v>38990</v>
          </cell>
          <cell r="M258"/>
        </row>
        <row r="259">
          <cell r="A259" t="str">
            <v xml:space="preserve">A odisséia musical de Gilberto Mendes </v>
          </cell>
          <cell r="B259" t="str">
            <v xml:space="preserve">A odisséia musical de Gilberto Mendes </v>
          </cell>
          <cell r="C259" t="str">
            <v>Carlos de Moura Ribeiro Mendes</v>
          </cell>
          <cell r="D259" t="str">
            <v>-</v>
          </cell>
          <cell r="E259" t="str">
            <v>Brasil</v>
          </cell>
          <cell r="F259">
            <v>2005</v>
          </cell>
          <cell r="G259" t="str">
            <v xml:space="preserve"> 115 min</v>
          </cell>
          <cell r="H259" t="str">
            <v xml:space="preserve"> documentário</v>
          </cell>
          <cell r="I259" t="str">
            <v xml:space="preserve"> livre</v>
          </cell>
          <cell r="J259">
            <v>121430</v>
          </cell>
          <cell r="K259" t="str">
            <v>Dist. próp.</v>
          </cell>
          <cell r="L259">
            <v>38990</v>
          </cell>
          <cell r="M259"/>
        </row>
        <row r="260">
          <cell r="A260" t="str">
            <v xml:space="preserve">O quadro negro </v>
          </cell>
          <cell r="B260" t="str">
            <v>Takhté Siah</v>
          </cell>
          <cell r="C260" t="str">
            <v>Samira Makhmalbaf</v>
          </cell>
          <cell r="D260" t="str">
            <v xml:space="preserve"> Sahid Mohamadi, Behnaz Jafari, Bahman Gobadi</v>
          </cell>
          <cell r="E260" t="str">
            <v xml:space="preserve"> Irã</v>
          </cell>
          <cell r="F260">
            <v>2000</v>
          </cell>
          <cell r="G260" t="str">
            <v xml:space="preserve"> 85 min</v>
          </cell>
          <cell r="H260" t="str">
            <v xml:space="preserve"> drama</v>
          </cell>
          <cell r="I260" t="str">
            <v xml:space="preserve"> a definir</v>
          </cell>
          <cell r="J260" t="str">
            <v>Sem cadastro</v>
          </cell>
          <cell r="K260" t="str">
            <v>Filmes do Estação</v>
          </cell>
          <cell r="L260">
            <v>38990</v>
          </cell>
          <cell r="M260" t="str">
            <v xml:space="preserve"> Rio de Janeiro</v>
          </cell>
        </row>
        <row r="261">
          <cell r="A261" t="str">
            <v xml:space="preserve">O tango de Rachevsky </v>
          </cell>
          <cell r="B261" t="str">
            <v>El tango de Rachevsky</v>
          </cell>
          <cell r="C261" t="str">
            <v>Sam Garbarski</v>
          </cell>
          <cell r="D261" t="str">
            <v xml:space="preserve"> Hypollite Girardot, Ludmila Mikäel, Michel Jonasz</v>
          </cell>
          <cell r="E261" t="str">
            <v xml:space="preserve"> Bélgica/França/Luxemburgo</v>
          </cell>
          <cell r="F261">
            <v>2003</v>
          </cell>
          <cell r="G261" t="str">
            <v xml:space="preserve"> 90 min</v>
          </cell>
          <cell r="H261" t="str">
            <v xml:space="preserve">  Elenco</v>
          </cell>
          <cell r="I261" t="str">
            <v xml:space="preserve"> a definir</v>
          </cell>
          <cell r="J261">
            <v>15047</v>
          </cell>
          <cell r="K261" t="str">
            <v>Europa/MAM</v>
          </cell>
          <cell r="L261">
            <v>38990</v>
          </cell>
          <cell r="M261"/>
        </row>
        <row r="262">
          <cell r="A262" t="str">
            <v xml:space="preserve">The Trail </v>
          </cell>
          <cell r="B262" t="str">
            <v xml:space="preserve">The Trail </v>
          </cell>
          <cell r="C262" t="str">
            <v>Eric Valli</v>
          </cell>
          <cell r="D262" t="str">
            <v xml:space="preserve"> Julian Sands, Camille Summers</v>
          </cell>
          <cell r="E262" t="str">
            <v>França</v>
          </cell>
          <cell r="F262">
            <v>2006</v>
          </cell>
          <cell r="G262" t="str">
            <v xml:space="preserve"> 90 min</v>
          </cell>
          <cell r="H262" t="str">
            <v xml:space="preserve"> drama</v>
          </cell>
          <cell r="I262" t="str">
            <v xml:space="preserve"> a definir</v>
          </cell>
          <cell r="J262">
            <v>29045</v>
          </cell>
          <cell r="K262" t="str">
            <v>Califórnia</v>
          </cell>
          <cell r="L262">
            <v>38990</v>
          </cell>
          <cell r="M262"/>
        </row>
        <row r="263">
          <cell r="A263" t="str">
            <v xml:space="preserve">Yippee – Alegria de viver </v>
          </cell>
          <cell r="B263" t="str">
            <v>Yippee</v>
          </cell>
          <cell r="C263" t="str">
            <v>Paul Mazursky</v>
          </cell>
          <cell r="D263" t="str">
            <v>-</v>
          </cell>
          <cell r="E263" t="str">
            <v xml:space="preserve"> EUA</v>
          </cell>
          <cell r="F263">
            <v>2006</v>
          </cell>
          <cell r="G263" t="str">
            <v xml:space="preserve"> 75 min</v>
          </cell>
          <cell r="H263" t="str">
            <v xml:space="preserve"> documentário</v>
          </cell>
          <cell r="I263" t="str">
            <v xml:space="preserve"> a definir</v>
          </cell>
          <cell r="J263" t="str">
            <v>Sem cadastro</v>
          </cell>
          <cell r="K263" t="str">
            <v>Film Connection</v>
          </cell>
          <cell r="L263">
            <v>38990</v>
          </cell>
          <cell r="M263"/>
        </row>
        <row r="264">
          <cell r="A264" t="str">
            <v xml:space="preserve">O bicho vai pegar </v>
          </cell>
          <cell r="B264" t="str">
            <v>Open Season</v>
          </cell>
          <cell r="C264" t="str">
            <v>Jill Culton</v>
          </cell>
          <cell r="D264" t="str">
            <v xml:space="preserve"> Ashton Kutcher, Martin Lawrence, Debra Messing</v>
          </cell>
          <cell r="E264" t="str">
            <v xml:space="preserve"> EUA</v>
          </cell>
          <cell r="F264">
            <v>2006</v>
          </cell>
          <cell r="G264" t="str">
            <v xml:space="preserve"> a definir</v>
          </cell>
          <cell r="H264" t="str">
            <v xml:space="preserve"> animação</v>
          </cell>
          <cell r="I264" t="str">
            <v xml:space="preserve"> a definir</v>
          </cell>
          <cell r="J264">
            <v>119152</v>
          </cell>
          <cell r="K264" t="str">
            <v>Sony</v>
          </cell>
          <cell r="L264">
            <v>38996</v>
          </cell>
          <cell r="M264"/>
        </row>
        <row r="265">
          <cell r="A265" t="str">
            <v xml:space="preserve">Dália negra </v>
          </cell>
          <cell r="B265" t="str">
            <v>The Black Dahlia</v>
          </cell>
          <cell r="C265" t="str">
            <v>Brian de Palma</v>
          </cell>
          <cell r="D265" t="str">
            <v xml:space="preserve"> Josh Hartnett, Scarlett Johansson, Hilary Swank</v>
          </cell>
          <cell r="E265" t="str">
            <v xml:space="preserve"> EUA</v>
          </cell>
          <cell r="F265">
            <v>2006</v>
          </cell>
          <cell r="G265" t="str">
            <v xml:space="preserve"> 120 min</v>
          </cell>
          <cell r="H265" t="str">
            <v xml:space="preserve"> suspense</v>
          </cell>
          <cell r="I265" t="str">
            <v xml:space="preserve"> a definir</v>
          </cell>
          <cell r="J265">
            <v>124103</v>
          </cell>
          <cell r="K265" t="str">
            <v>Imagem</v>
          </cell>
          <cell r="L265">
            <v>38996</v>
          </cell>
          <cell r="M265"/>
        </row>
        <row r="266">
          <cell r="A266" t="str">
            <v xml:space="preserve">Do luto à luta </v>
          </cell>
          <cell r="B266" t="str">
            <v xml:space="preserve">Do luto à luta </v>
          </cell>
          <cell r="C266" t="str">
            <v>Evaldo Mocarzel</v>
          </cell>
          <cell r="D266" t="str">
            <v>-</v>
          </cell>
          <cell r="E266" t="str">
            <v>Brasil</v>
          </cell>
          <cell r="F266">
            <v>2005</v>
          </cell>
          <cell r="G266" t="str">
            <v xml:space="preserve"> 90 min</v>
          </cell>
          <cell r="H266" t="str">
            <v xml:space="preserve"> documentário</v>
          </cell>
          <cell r="I266" t="str">
            <v xml:space="preserve"> a definir</v>
          </cell>
          <cell r="J266" t="str">
            <v>Sem cadastro</v>
          </cell>
          <cell r="K266" t="str">
            <v>Mais Filmes</v>
          </cell>
          <cell r="L266">
            <v>38996</v>
          </cell>
          <cell r="M266"/>
        </row>
        <row r="267">
          <cell r="A267" t="str">
            <v xml:space="preserve">Muito gelo e dois dedos d’água </v>
          </cell>
          <cell r="B267" t="str">
            <v xml:space="preserve">Muito gelo e dois dedos d’água </v>
          </cell>
          <cell r="C267" t="str">
            <v>Daniel Filho</v>
          </cell>
          <cell r="D267" t="str">
            <v xml:space="preserve"> Paloma Duarte, Mariana Ximenes, Laura Cardoso</v>
          </cell>
          <cell r="E267" t="str">
            <v>Brasil</v>
          </cell>
          <cell r="F267">
            <v>2006</v>
          </cell>
          <cell r="G267" t="str">
            <v xml:space="preserve"> a definir</v>
          </cell>
          <cell r="H267" t="str">
            <v xml:space="preserve"> comédia</v>
          </cell>
          <cell r="I267" t="str">
            <v xml:space="preserve"> a definir</v>
          </cell>
          <cell r="J267">
            <v>27769</v>
          </cell>
          <cell r="K267" t="str">
            <v>Buena Vista</v>
          </cell>
          <cell r="L267">
            <v>38996</v>
          </cell>
          <cell r="M267"/>
        </row>
        <row r="268">
          <cell r="A268" t="str">
            <v xml:space="preserve">Paixão sem limites </v>
          </cell>
          <cell r="B268" t="str">
            <v>Asylum</v>
          </cell>
          <cell r="C268" t="str">
            <v>David Mackenzie</v>
          </cell>
          <cell r="D268" t="str">
            <v xml:space="preserve"> Natasha Richardson, Ian McKellen</v>
          </cell>
          <cell r="E268" t="str">
            <v xml:space="preserve"> Reino Unido/Irlanda</v>
          </cell>
          <cell r="F268">
            <v>2005</v>
          </cell>
          <cell r="G268" t="str">
            <v xml:space="preserve"> 99 min</v>
          </cell>
          <cell r="H268" t="str">
            <v xml:space="preserve"> suspense</v>
          </cell>
          <cell r="I268" t="str">
            <v xml:space="preserve"> a definir</v>
          </cell>
          <cell r="J268">
            <v>20865</v>
          </cell>
          <cell r="K268" t="str">
            <v>Europa/MAM</v>
          </cell>
          <cell r="L268">
            <v>38996</v>
          </cell>
          <cell r="M268"/>
        </row>
        <row r="269">
          <cell r="A269" t="str">
            <v xml:space="preserve">Silk </v>
          </cell>
          <cell r="B269" t="str">
            <v xml:space="preserve">Silk </v>
          </cell>
          <cell r="C269" t="str">
            <v>Su Chao Bin</v>
          </cell>
          <cell r="D269" t="str">
            <v xml:space="preserve"> Chen Chang, Bo Lin-Chen</v>
          </cell>
          <cell r="E269" t="str">
            <v>Taiwan</v>
          </cell>
          <cell r="F269">
            <v>2006</v>
          </cell>
          <cell r="G269" t="str">
            <v xml:space="preserve"> 116 min</v>
          </cell>
          <cell r="H269" t="str">
            <v xml:space="preserve"> terror</v>
          </cell>
          <cell r="I269" t="str">
            <v xml:space="preserve"> a definir</v>
          </cell>
          <cell r="J269">
            <v>128193</v>
          </cell>
          <cell r="K269" t="str">
            <v>Pandora/Alpha</v>
          </cell>
          <cell r="L269">
            <v>38996</v>
          </cell>
          <cell r="M269"/>
        </row>
        <row r="270">
          <cell r="A270" t="str">
            <v xml:space="preserve">Sonhadora </v>
          </cell>
          <cell r="B270" t="str">
            <v>Dreamer – Inspired by a True Story</v>
          </cell>
          <cell r="C270" t="str">
            <v>John Gatins</v>
          </cell>
          <cell r="D270" t="str">
            <v xml:space="preserve"> Kurt Russell, Dakota Fanning, Kris Kristofferson</v>
          </cell>
          <cell r="E270" t="str">
            <v xml:space="preserve"> EUA</v>
          </cell>
          <cell r="F270">
            <v>2005</v>
          </cell>
          <cell r="G270" t="str">
            <v xml:space="preserve"> 102 min</v>
          </cell>
          <cell r="H270" t="str">
            <v xml:space="preserve"> drama</v>
          </cell>
          <cell r="I270" t="str">
            <v xml:space="preserve"> livre</v>
          </cell>
          <cell r="J270">
            <v>26643</v>
          </cell>
          <cell r="K270" t="str">
            <v>Downtown</v>
          </cell>
          <cell r="L270">
            <v>38996</v>
          </cell>
          <cell r="M270"/>
        </row>
        <row r="271">
          <cell r="A271" t="str">
            <v xml:space="preserve">Aprovados </v>
          </cell>
          <cell r="B271" t="str">
            <v>Accepted</v>
          </cell>
          <cell r="C271" t="str">
            <v>Steve Pink</v>
          </cell>
          <cell r="D271" t="str">
            <v xml:space="preserve"> Blake Lively, Mark Derwin, Jonah Hill</v>
          </cell>
          <cell r="E271" t="str">
            <v xml:space="preserve"> EUA</v>
          </cell>
          <cell r="F271">
            <v>2006</v>
          </cell>
          <cell r="G271" t="str">
            <v xml:space="preserve"> 90 min</v>
          </cell>
          <cell r="H271" t="str">
            <v xml:space="preserve"> comédia</v>
          </cell>
          <cell r="I271" t="str">
            <v xml:space="preserve"> a definir</v>
          </cell>
          <cell r="J271" t="str">
            <v>Sem cadastro</v>
          </cell>
          <cell r="K271" t="str">
            <v>UIP</v>
          </cell>
          <cell r="L271" t="str">
            <v>12/10/2006 (feriado)</v>
          </cell>
          <cell r="M271"/>
        </row>
        <row r="272">
          <cell r="A272" t="str">
            <v xml:space="preserve">Crônica de uma fuga </v>
          </cell>
          <cell r="B272" t="str">
            <v>Cronica de una fuga</v>
          </cell>
          <cell r="C272" t="str">
            <v>Israel Adrián Caetano</v>
          </cell>
          <cell r="D272" t="str">
            <v xml:space="preserve"> Rodrigo de la Serna, Nazareno Casero, Diego Alonso</v>
          </cell>
          <cell r="E272" t="str">
            <v xml:space="preserve"> Argentina</v>
          </cell>
          <cell r="F272">
            <v>2006</v>
          </cell>
          <cell r="G272" t="str">
            <v xml:space="preserve"> 102 min</v>
          </cell>
          <cell r="H272" t="str">
            <v xml:space="preserve"> drama</v>
          </cell>
          <cell r="I272" t="str">
            <v xml:space="preserve"> a definir</v>
          </cell>
          <cell r="J272">
            <v>124892</v>
          </cell>
          <cell r="K272" t="str">
            <v>Fox</v>
          </cell>
          <cell r="L272" t="str">
            <v>12/10/2006 (feriado)</v>
          </cell>
          <cell r="M272"/>
        </row>
        <row r="273">
          <cell r="A273" t="str">
            <v xml:space="preserve">Deu a louca na Chapeuzinho </v>
          </cell>
          <cell r="B273" t="str">
            <v>Hoodwinked</v>
          </cell>
          <cell r="C273" t="str">
            <v>Cory Edward</v>
          </cell>
          <cell r="D273" t="str">
            <v xml:space="preserve"> Anne Hathaway, Glenn Close, Jim Belushi</v>
          </cell>
          <cell r="E273" t="str">
            <v xml:space="preserve"> EUA</v>
          </cell>
          <cell r="F273">
            <v>2005</v>
          </cell>
          <cell r="G273" t="str">
            <v xml:space="preserve"> 80 min</v>
          </cell>
          <cell r="H273" t="str">
            <v xml:space="preserve"> animação</v>
          </cell>
          <cell r="I273" t="str">
            <v xml:space="preserve"> livre</v>
          </cell>
          <cell r="J273">
            <v>19264</v>
          </cell>
          <cell r="K273" t="str">
            <v>Europa/MAM</v>
          </cell>
          <cell r="L273" t="str">
            <v>12/10/2006 (feriado)</v>
          </cell>
          <cell r="M273"/>
        </row>
        <row r="274">
          <cell r="A274" t="str">
            <v xml:space="preserve">O grito 2 </v>
          </cell>
          <cell r="B274" t="str">
            <v>The Grudge 2</v>
          </cell>
          <cell r="C274" t="str">
            <v>Takashi Shimizu</v>
          </cell>
          <cell r="D274" t="str">
            <v xml:space="preserve"> Amber Tamblyn, Sarah Michelle Gellar, Jeniffer Beals</v>
          </cell>
          <cell r="E274" t="str">
            <v xml:space="preserve"> EUA</v>
          </cell>
          <cell r="F274">
            <v>2006</v>
          </cell>
          <cell r="G274" t="str">
            <v xml:space="preserve"> a definir</v>
          </cell>
          <cell r="H274" t="str">
            <v xml:space="preserve"> terror</v>
          </cell>
          <cell r="I274" t="str">
            <v xml:space="preserve"> a definir</v>
          </cell>
          <cell r="J274">
            <v>124104</v>
          </cell>
          <cell r="K274" t="str">
            <v>Paris</v>
          </cell>
          <cell r="L274" t="str">
            <v>12/10/2006 (feriado)</v>
          </cell>
          <cell r="M274"/>
        </row>
        <row r="275">
          <cell r="A275" t="str">
            <v xml:space="preserve">A ilha do terrível Rapaterra </v>
          </cell>
          <cell r="B275" t="str">
            <v xml:space="preserve">A ilha do terrível Rapaterra </v>
          </cell>
          <cell r="C275" t="str">
            <v>Ariane Porto</v>
          </cell>
          <cell r="D275" t="str">
            <v xml:space="preserve"> Lima Duarte, Renata Osório, Alan Felipe</v>
          </cell>
          <cell r="E275" t="str">
            <v>Brasil</v>
          </cell>
          <cell r="F275">
            <v>2005</v>
          </cell>
          <cell r="G275" t="str">
            <v xml:space="preserve"> a definir</v>
          </cell>
          <cell r="H275" t="str">
            <v xml:space="preserve"> infantil</v>
          </cell>
          <cell r="I275" t="str">
            <v xml:space="preserve"> a definir</v>
          </cell>
          <cell r="J275">
            <v>129525</v>
          </cell>
          <cell r="K275" t="str">
            <v>Califórnia</v>
          </cell>
          <cell r="L275" t="str">
            <v>12/10/2006 (feriado)</v>
          </cell>
          <cell r="M275"/>
        </row>
        <row r="276">
          <cell r="A276" t="str">
            <v xml:space="preserve">Wood &amp; Stock – Sexo, orégano e rock'n'roll </v>
          </cell>
          <cell r="B276" t="str">
            <v xml:space="preserve">Wood &amp; Stock – Sexo, orégano e rock'n'roll </v>
          </cell>
          <cell r="C276" t="str">
            <v>Otto Guerra</v>
          </cell>
          <cell r="D276" t="str">
            <v xml:space="preserve"> Rita Lee (Rê Bordosa), Tom Zé (Raulzito), Zé Victor Castiel (Wood), Sepé Tiarajú (Stock)</v>
          </cell>
          <cell r="E276" t="str">
            <v>Brasil</v>
          </cell>
          <cell r="F276">
            <v>2005</v>
          </cell>
          <cell r="G276" t="str">
            <v xml:space="preserve"> 81 min</v>
          </cell>
          <cell r="H276" t="str">
            <v xml:space="preserve"> animação </v>
          </cell>
          <cell r="I276" t="str">
            <v xml:space="preserve"> 16 anos</v>
          </cell>
          <cell r="J276">
            <v>29170</v>
          </cell>
          <cell r="K276" t="str">
            <v>Downtown</v>
          </cell>
          <cell r="L276" t="str">
            <v>12/10/2006 (feriado)</v>
          </cell>
          <cell r="M276"/>
        </row>
        <row r="277">
          <cell r="A277" t="str">
            <v xml:space="preserve">Amigas com dinheiro </v>
          </cell>
          <cell r="B277" t="str">
            <v>Friends with Money</v>
          </cell>
          <cell r="C277" t="str">
            <v>Nicole Holofcener</v>
          </cell>
          <cell r="D277" t="str">
            <v xml:space="preserve"> Jennifer Aniston, Joan Cusack</v>
          </cell>
          <cell r="E277" t="str">
            <v xml:space="preserve"> EUA</v>
          </cell>
          <cell r="F277">
            <v>2006</v>
          </cell>
          <cell r="G277" t="str">
            <v xml:space="preserve"> a definir</v>
          </cell>
          <cell r="H277" t="str">
            <v xml:space="preserve"> drama</v>
          </cell>
          <cell r="J277">
            <v>124109</v>
          </cell>
          <cell r="K277" t="str">
            <v>Sony</v>
          </cell>
          <cell r="L277">
            <v>39003</v>
          </cell>
          <cell r="M277" t="str">
            <v xml:space="preserve"> São Paulo</v>
          </cell>
        </row>
        <row r="278">
          <cell r="A278" t="str">
            <v xml:space="preserve">100 escovadas antes de dormir </v>
          </cell>
          <cell r="B278" t="str">
            <v>Melissa P.</v>
          </cell>
          <cell r="C278" t="str">
            <v>Luca Guadagnino</v>
          </cell>
          <cell r="D278" t="str">
            <v xml:space="preserve"> Maria Valverde, Geraldine Chaplin, Fabrizia Sacchi</v>
          </cell>
          <cell r="E278" t="str">
            <v xml:space="preserve"> Itália</v>
          </cell>
          <cell r="F278">
            <v>2005</v>
          </cell>
          <cell r="G278" t="str">
            <v xml:space="preserve"> 100 min</v>
          </cell>
          <cell r="H278" t="str">
            <v xml:space="preserve"> drama</v>
          </cell>
          <cell r="I278" t="str">
            <v xml:space="preserve"> 16 anos</v>
          </cell>
          <cell r="J278">
            <v>15156</v>
          </cell>
          <cell r="K278" t="str">
            <v>Sony</v>
          </cell>
          <cell r="L278">
            <v>39003</v>
          </cell>
          <cell r="M278" t="str">
            <v xml:space="preserve"> Rio de Janeiro</v>
          </cell>
        </row>
        <row r="279">
          <cell r="A279" t="str">
            <v xml:space="preserve">Marcello, uma vida doce </v>
          </cell>
          <cell r="B279" t="str">
            <v>Marcello, una vita dolce</v>
          </cell>
          <cell r="C279" t="str">
            <v>Annarosa Morri, Mario Canale</v>
          </cell>
          <cell r="D279" t="str">
            <v>-</v>
          </cell>
          <cell r="E279" t="str">
            <v xml:space="preserve"> Itália</v>
          </cell>
          <cell r="F279">
            <v>2006</v>
          </cell>
          <cell r="G279" t="str">
            <v xml:space="preserve"> 98 min</v>
          </cell>
          <cell r="H279" t="str">
            <v xml:space="preserve"> documentário</v>
          </cell>
          <cell r="I279" t="str">
            <v xml:space="preserve"> a definir</v>
          </cell>
          <cell r="J279">
            <v>27717</v>
          </cell>
          <cell r="K279" t="str">
            <v>Art Films</v>
          </cell>
          <cell r="L279">
            <v>39003</v>
          </cell>
          <cell r="M279"/>
        </row>
        <row r="280">
          <cell r="A280" t="str">
            <v xml:space="preserve">Um cara quase perfeito </v>
          </cell>
          <cell r="B280" t="str">
            <v>Man About Town</v>
          </cell>
          <cell r="C280" t="str">
            <v>Mike Binder</v>
          </cell>
          <cell r="D280" t="str">
            <v xml:space="preserve"> Ben Affleck, Rebecca Romjin, Gina Gershon</v>
          </cell>
          <cell r="E280" t="str">
            <v xml:space="preserve"> EUA</v>
          </cell>
          <cell r="F280">
            <v>2006</v>
          </cell>
          <cell r="G280" t="str">
            <v xml:space="preserve"> 96 min</v>
          </cell>
          <cell r="H280" t="str">
            <v xml:space="preserve"> comédia</v>
          </cell>
          <cell r="I280" t="str">
            <v xml:space="preserve"> a definir</v>
          </cell>
          <cell r="J280">
            <v>20979</v>
          </cell>
          <cell r="K280" t="str">
            <v>Imagem</v>
          </cell>
          <cell r="L280">
            <v>39010</v>
          </cell>
          <cell r="M280"/>
        </row>
        <row r="281">
          <cell r="A281" t="str">
            <v xml:space="preserve">Macunaíma </v>
          </cell>
          <cell r="B281" t="str">
            <v xml:space="preserve">Macunaíma </v>
          </cell>
          <cell r="C281" t="str">
            <v>Joaquim Pedro de Andrade</v>
          </cell>
          <cell r="D281" t="str">
            <v xml:space="preserve"> Grande Otelo, Paulo José, Dina Sfat</v>
          </cell>
          <cell r="E281" t="str">
            <v>Brasil</v>
          </cell>
          <cell r="F281">
            <v>1969</v>
          </cell>
          <cell r="G281" t="str">
            <v xml:space="preserve"> 110 min</v>
          </cell>
          <cell r="H281" t="str">
            <v xml:space="preserve"> comédia</v>
          </cell>
          <cell r="I281" t="str">
            <v xml:space="preserve"> 12 anos</v>
          </cell>
          <cell r="J281">
            <v>124110</v>
          </cell>
          <cell r="K281" t="str">
            <v>VideoFilmes</v>
          </cell>
          <cell r="L281">
            <v>39010</v>
          </cell>
          <cell r="M281" t="str">
            <v xml:space="preserve"> São Paulo, Rio, Brasília</v>
          </cell>
        </row>
        <row r="282">
          <cell r="A282" t="str">
            <v xml:space="preserve">O pacto </v>
          </cell>
          <cell r="B282" t="str">
            <v>The Covenant</v>
          </cell>
          <cell r="C282" t="str">
            <v>Renny Harlin</v>
          </cell>
          <cell r="D282" t="str">
            <v xml:space="preserve"> Steven Strait, Sebastian Stan, Toby Hemingway</v>
          </cell>
          <cell r="E282" t="str">
            <v xml:space="preserve"> EUA</v>
          </cell>
          <cell r="F282">
            <v>2006</v>
          </cell>
          <cell r="G282" t="str">
            <v xml:space="preserve"> 97 min</v>
          </cell>
          <cell r="H282" t="str">
            <v xml:space="preserve"> suspense</v>
          </cell>
          <cell r="I282" t="str">
            <v xml:space="preserve"> a definir</v>
          </cell>
          <cell r="J282">
            <v>121124</v>
          </cell>
          <cell r="K282" t="str">
            <v>Sony</v>
          </cell>
          <cell r="L282">
            <v>39010</v>
          </cell>
          <cell r="M282"/>
        </row>
        <row r="283">
          <cell r="A283" t="str">
            <v xml:space="preserve">Pequena Miss Sunshine </v>
          </cell>
          <cell r="B283" t="str">
            <v>Little Miss Sunshine</v>
          </cell>
          <cell r="C283" t="str">
            <v>Jonathan Dayton</v>
          </cell>
          <cell r="D283" t="str">
            <v xml:space="preserve"> Steve Carrell, Greg Kinnear, Alan Arkin, Toni Colette</v>
          </cell>
          <cell r="E283" t="str">
            <v xml:space="preserve"> EUA</v>
          </cell>
          <cell r="F283">
            <v>2006</v>
          </cell>
          <cell r="G283" t="str">
            <v xml:space="preserve"> 101 min</v>
          </cell>
          <cell r="H283" t="str">
            <v xml:space="preserve"> drama</v>
          </cell>
          <cell r="I283" t="str">
            <v xml:space="preserve"> a definir</v>
          </cell>
          <cell r="J283">
            <v>124915</v>
          </cell>
          <cell r="K283" t="str">
            <v>Fox</v>
          </cell>
          <cell r="L283">
            <v>39010</v>
          </cell>
          <cell r="M283"/>
        </row>
        <row r="284">
          <cell r="A284" t="str">
            <v xml:space="preserve">Sacrifício </v>
          </cell>
          <cell r="B284" t="str">
            <v>The Wicker Man</v>
          </cell>
          <cell r="C284" t="str">
            <v>Neil Labute</v>
          </cell>
          <cell r="D284" t="str">
            <v xml:space="preserve"> Nicholas Cage, Ellen Burstyn, Leelee Sobieski</v>
          </cell>
          <cell r="E284" t="str">
            <v xml:space="preserve"> EUA/Alemanha</v>
          </cell>
          <cell r="F284">
            <v>2006</v>
          </cell>
          <cell r="G284" t="str">
            <v xml:space="preserve"> 97 min</v>
          </cell>
          <cell r="H284" t="str">
            <v xml:space="preserve"> drama</v>
          </cell>
          <cell r="I284" t="str">
            <v xml:space="preserve"> a definir</v>
          </cell>
          <cell r="J284" t="str">
            <v>Sem cadastro</v>
          </cell>
          <cell r="K284" t="str">
            <v>Califórnia Filmes</v>
          </cell>
          <cell r="L284">
            <v>39010</v>
          </cell>
          <cell r="M284"/>
        </row>
        <row r="285">
          <cell r="A285" t="str">
            <v xml:space="preserve">Todas contra John </v>
          </cell>
          <cell r="B285" t="str">
            <v>John Tucker Must Die</v>
          </cell>
          <cell r="C285" t="str">
            <v>Betty Thomas</v>
          </cell>
          <cell r="D285" t="str">
            <v xml:space="preserve"> Sophia Bush, Amber Borycki</v>
          </cell>
          <cell r="E285" t="str">
            <v xml:space="preserve"> EUA</v>
          </cell>
          <cell r="F285">
            <v>2006</v>
          </cell>
          <cell r="G285" t="str">
            <v xml:space="preserve"> 87 min</v>
          </cell>
          <cell r="H285" t="str">
            <v xml:space="preserve"> comédia</v>
          </cell>
          <cell r="I285" t="str">
            <v xml:space="preserve"> a definir</v>
          </cell>
          <cell r="J285" t="str">
            <v>Sem cadastro</v>
          </cell>
          <cell r="K285" t="str">
            <v>Fox</v>
          </cell>
          <cell r="L285">
            <v>39010</v>
          </cell>
          <cell r="M285"/>
        </row>
        <row r="286">
          <cell r="A286" t="str">
            <v xml:space="preserve">Caixa 2 </v>
          </cell>
          <cell r="B286" t="str">
            <v xml:space="preserve">Caixa 2 </v>
          </cell>
          <cell r="C286" t="str">
            <v>Bruno Barreto</v>
          </cell>
          <cell r="D286" t="str">
            <v xml:space="preserve"> Fúlvio Stefanini, Giovana Antonelli, Zezé Polessa, Daniel Dantas, Cássio Gabus Mendes, Thiago Fragoso</v>
          </cell>
          <cell r="E286" t="str">
            <v>Brasil</v>
          </cell>
          <cell r="F286">
            <v>2006</v>
          </cell>
          <cell r="G286" t="str">
            <v xml:space="preserve"> a definir</v>
          </cell>
          <cell r="H286" t="str">
            <v xml:space="preserve"> comédia</v>
          </cell>
          <cell r="I286" t="str">
            <v xml:space="preserve"> a definir</v>
          </cell>
          <cell r="J286" t="str">
            <v>Sem cadastro</v>
          </cell>
          <cell r="K286" t="str">
            <v>Buena Vista</v>
          </cell>
          <cell r="L286">
            <v>39017</v>
          </cell>
          <cell r="M286"/>
        </row>
        <row r="287">
          <cell r="A287" t="str">
            <v xml:space="preserve">Caminho para Guantánamo </v>
          </cell>
          <cell r="B287" t="str">
            <v>The Road to Guantanamo</v>
          </cell>
          <cell r="C287" t="str">
            <v>Michael Winterbottom, Mat Whitecross.</v>
          </cell>
          <cell r="D287" t="str">
            <v xml:space="preserve"> Riz Ahmed, Farhad Harun</v>
          </cell>
          <cell r="E287" t="str">
            <v xml:space="preserve"> Reino Unido</v>
          </cell>
          <cell r="F287">
            <v>2006</v>
          </cell>
          <cell r="G287" t="str">
            <v xml:space="preserve"> 95 min</v>
          </cell>
          <cell r="H287" t="str">
            <v xml:space="preserve"> Riz Ahmed</v>
          </cell>
          <cell r="I287" t="str">
            <v xml:space="preserve"> a definir</v>
          </cell>
          <cell r="J287">
            <v>29024</v>
          </cell>
          <cell r="K287" t="str">
            <v>Art Films</v>
          </cell>
          <cell r="L287">
            <v>39017</v>
          </cell>
          <cell r="M287"/>
        </row>
        <row r="288">
          <cell r="A288" t="str">
            <v xml:space="preserve">Fica comigo essa noite </v>
          </cell>
          <cell r="B288" t="str">
            <v xml:space="preserve">Fica comigo essa noite </v>
          </cell>
          <cell r="C288" t="str">
            <v>João Falcão</v>
          </cell>
          <cell r="D288" t="str">
            <v xml:space="preserve"> Vladimir Brichta, Aline Moraes, Laura Cardoso</v>
          </cell>
          <cell r="E288" t="str">
            <v>Brasil</v>
          </cell>
          <cell r="F288">
            <v>2006</v>
          </cell>
          <cell r="G288" t="str">
            <v xml:space="preserve"> a definir</v>
          </cell>
          <cell r="H288" t="str">
            <v xml:space="preserve"> drama</v>
          </cell>
          <cell r="I288" t="str">
            <v xml:space="preserve"> a definir</v>
          </cell>
          <cell r="J288" t="str">
            <v>Sem cadastro</v>
          </cell>
          <cell r="K288" t="str">
            <v>Buena Vista</v>
          </cell>
          <cell r="L288">
            <v>39017</v>
          </cell>
          <cell r="M288"/>
        </row>
        <row r="289">
          <cell r="A289" t="str">
            <v xml:space="preserve">Olhar estrangeiro </v>
          </cell>
          <cell r="B289" t="str">
            <v xml:space="preserve">Olhar estrangeiro </v>
          </cell>
          <cell r="C289" t="str">
            <v>Lucia Murat</v>
          </cell>
          <cell r="D289" t="str">
            <v>-</v>
          </cell>
          <cell r="E289" t="str">
            <v>Brasil</v>
          </cell>
          <cell r="F289">
            <v>2005</v>
          </cell>
          <cell r="G289" t="str">
            <v xml:space="preserve"> 70 min</v>
          </cell>
          <cell r="H289" t="str">
            <v xml:space="preserve"> documentário</v>
          </cell>
          <cell r="I289" t="str">
            <v xml:space="preserve"> a definir</v>
          </cell>
          <cell r="J289" t="str">
            <v>Sem cadastro</v>
          </cell>
          <cell r="K289" t="str">
            <v>Riofilme</v>
          </cell>
          <cell r="L289">
            <v>39017</v>
          </cell>
          <cell r="M289"/>
        </row>
        <row r="290">
          <cell r="A290" t="str">
            <v xml:space="preserve">O segredo dos animais </v>
          </cell>
          <cell r="B290" t="str">
            <v>Barnyard</v>
          </cell>
          <cell r="C290" t="str">
            <v>Steve Oederek</v>
          </cell>
          <cell r="D290" t="str">
            <v xml:space="preserve"> Sam Elliot, Danny Glover</v>
          </cell>
          <cell r="E290" t="str">
            <v xml:space="preserve"> EUA</v>
          </cell>
          <cell r="F290">
            <v>2006</v>
          </cell>
          <cell r="G290" t="str">
            <v xml:space="preserve"> 90 min</v>
          </cell>
          <cell r="H290" t="str">
            <v xml:space="preserve"> animação</v>
          </cell>
          <cell r="I290" t="str">
            <v xml:space="preserve"> a definir</v>
          </cell>
          <cell r="J290">
            <v>127210</v>
          </cell>
          <cell r="K290" t="str">
            <v>UIP</v>
          </cell>
          <cell r="L290">
            <v>39017</v>
          </cell>
          <cell r="M290"/>
        </row>
        <row r="291">
          <cell r="A291" t="str">
            <v xml:space="preserve">Sonhos e desejos </v>
          </cell>
          <cell r="B291" t="str">
            <v xml:space="preserve">Sonhos e desejos </v>
          </cell>
          <cell r="C291" t="str">
            <v>Marcelo Santiago</v>
          </cell>
          <cell r="D291" t="str">
            <v xml:space="preserve"> Felipe Camargo, Mel Lisboa, Sérgio Marone</v>
          </cell>
          <cell r="E291" t="str">
            <v>Brasil</v>
          </cell>
          <cell r="F291">
            <v>2006</v>
          </cell>
          <cell r="G291" t="str">
            <v xml:space="preserve"> a definir</v>
          </cell>
          <cell r="H291" t="str">
            <v xml:space="preserve"> drama</v>
          </cell>
          <cell r="I291" t="str">
            <v xml:space="preserve"> a definir</v>
          </cell>
          <cell r="J291">
            <v>124488</v>
          </cell>
          <cell r="K291" t="str">
            <v>UIP</v>
          </cell>
          <cell r="L291">
            <v>39017</v>
          </cell>
          <cell r="M291"/>
        </row>
        <row r="292">
          <cell r="A292" t="str">
            <v xml:space="preserve">O tigre e a neve </v>
          </cell>
          <cell r="B292" t="str">
            <v>+</v>
          </cell>
          <cell r="C292" t="str">
            <v>Roberto Benigni</v>
          </cell>
          <cell r="D292" t="str">
            <v xml:space="preserve"> Roberto Benigni, Nicoletta Braschi, Jean Reno, Tom Waits</v>
          </cell>
          <cell r="E292" t="str">
            <v xml:space="preserve"> Itália</v>
          </cell>
          <cell r="F292">
            <v>2005</v>
          </cell>
          <cell r="G292" t="str">
            <v xml:space="preserve"> 114 min</v>
          </cell>
          <cell r="H292" t="str">
            <v xml:space="preserve"> drama</v>
          </cell>
          <cell r="I292" t="str">
            <v xml:space="preserve"> a definir</v>
          </cell>
          <cell r="J292" t="str">
            <v>Sem cadastro</v>
          </cell>
          <cell r="K292" t="str">
            <v>Europa/MAM</v>
          </cell>
          <cell r="L292">
            <v>39017</v>
          </cell>
          <cell r="M292"/>
        </row>
        <row r="293">
          <cell r="A293" t="str">
            <v xml:space="preserve">Zoom </v>
          </cell>
          <cell r="B293" t="str">
            <v xml:space="preserve">Zoom </v>
          </cell>
          <cell r="C293" t="str">
            <v>Peter Hewitt</v>
          </cell>
          <cell r="D293" t="str">
            <v xml:space="preserve"> Tim Allen, Chevy Chase</v>
          </cell>
          <cell r="E293" t="str">
            <v>EUA</v>
          </cell>
          <cell r="F293">
            <v>2006</v>
          </cell>
          <cell r="G293" t="str">
            <v xml:space="preserve"> 83 min</v>
          </cell>
          <cell r="H293" t="str">
            <v xml:space="preserve"> aventura</v>
          </cell>
          <cell r="I293" t="str">
            <v xml:space="preserve"> a definir</v>
          </cell>
          <cell r="J293" t="str">
            <v>Sem cadastro</v>
          </cell>
          <cell r="K293" t="str">
            <v>Sony</v>
          </cell>
          <cell r="L293">
            <v>39017</v>
          </cell>
          <cell r="M293"/>
        </row>
        <row r="294">
          <cell r="A294" t="str">
            <v xml:space="preserve">Baila comigo </v>
          </cell>
          <cell r="B294" t="str">
            <v>Marilyn Hotchkiss Ballroom Dancing &amp; Charm School</v>
          </cell>
          <cell r="C294" t="str">
            <v>Randall Miller</v>
          </cell>
          <cell r="D294" t="str">
            <v xml:space="preserve"> Robert Carlyle, Marisa Tomei, John Goodman</v>
          </cell>
          <cell r="E294" t="str">
            <v xml:space="preserve"> EUA</v>
          </cell>
          <cell r="F294">
            <v>2005</v>
          </cell>
          <cell r="G294" t="str">
            <v xml:space="preserve"> 103 min</v>
          </cell>
          <cell r="H294" t="str">
            <v xml:space="preserve"> drama</v>
          </cell>
          <cell r="I294" t="str">
            <v xml:space="preserve"> a definir</v>
          </cell>
          <cell r="J294">
            <v>15041</v>
          </cell>
          <cell r="K294" t="str">
            <v>Europa/MAM</v>
          </cell>
          <cell r="L294">
            <v>39021</v>
          </cell>
          <cell r="M294"/>
        </row>
        <row r="295">
          <cell r="A295" t="str">
            <v xml:space="preserve">Beat the Drum </v>
          </cell>
          <cell r="B295" t="str">
            <v xml:space="preserve">Beat the Drum </v>
          </cell>
          <cell r="C295" t="str">
            <v>David Rickson</v>
          </cell>
          <cell r="D295" t="str">
            <v xml:space="preserve"> Clive Scott, Owen Sejake, Junior Singo</v>
          </cell>
          <cell r="E295" t="str">
            <v>África do Sul/EUA</v>
          </cell>
          <cell r="F295">
            <v>2005</v>
          </cell>
          <cell r="G295" t="str">
            <v xml:space="preserve"> 114 min</v>
          </cell>
          <cell r="H295" t="str">
            <v xml:space="preserve"> drama</v>
          </cell>
          <cell r="I295" t="str">
            <v xml:space="preserve"> a definir</v>
          </cell>
          <cell r="J295" t="str">
            <v>Sem cadastro</v>
          </cell>
          <cell r="K295" t="str">
            <v>Paris</v>
          </cell>
          <cell r="L295">
            <v>39021</v>
          </cell>
          <cell r="M295"/>
        </row>
        <row r="296">
          <cell r="A296" t="str">
            <v xml:space="preserve">Candy </v>
          </cell>
          <cell r="B296" t="str">
            <v xml:space="preserve">Candy </v>
          </cell>
          <cell r="C296" t="str">
            <v>Neil Armfield</v>
          </cell>
          <cell r="D296" t="str">
            <v xml:space="preserve"> Heath Ledger, Abbie Cornish, Geoffrey Rush, David Argue</v>
          </cell>
          <cell r="E296" t="str">
            <v>Austrália</v>
          </cell>
          <cell r="F296">
            <v>2006</v>
          </cell>
          <cell r="G296" t="str">
            <v xml:space="preserve"> 116 min</v>
          </cell>
          <cell r="H296" t="str">
            <v xml:space="preserve"> drama</v>
          </cell>
          <cell r="I296" t="str">
            <v xml:space="preserve"> a definir</v>
          </cell>
          <cell r="J296">
            <v>29998</v>
          </cell>
          <cell r="K296" t="str">
            <v>Califórnia</v>
          </cell>
          <cell r="L296">
            <v>39021</v>
          </cell>
          <cell r="M296"/>
        </row>
        <row r="297">
          <cell r="A297" t="str">
            <v xml:space="preserve">Cartola </v>
          </cell>
          <cell r="B297" t="str">
            <v xml:space="preserve">Cartola </v>
          </cell>
          <cell r="C297" t="str">
            <v>Hilton Lacerda e Lírio Ferreira</v>
          </cell>
          <cell r="D297" t="str">
            <v>-</v>
          </cell>
          <cell r="E297" t="str">
            <v>Brasil</v>
          </cell>
          <cell r="F297">
            <v>2006</v>
          </cell>
          <cell r="G297" t="str">
            <v xml:space="preserve"> a definir</v>
          </cell>
          <cell r="H297" t="str">
            <v xml:space="preserve"> documentário</v>
          </cell>
          <cell r="I297" t="str">
            <v xml:space="preserve"> a definir</v>
          </cell>
          <cell r="J297" t="str">
            <v>Sem cadastro</v>
          </cell>
          <cell r="K297" t="str">
            <v>Riofilme</v>
          </cell>
          <cell r="L297">
            <v>39021</v>
          </cell>
          <cell r="M297"/>
        </row>
        <row r="298">
          <cell r="A298" t="str">
            <v xml:space="preserve">Os gigolôs </v>
          </cell>
          <cell r="B298" t="str">
            <v>The Gigolos</v>
          </cell>
          <cell r="C298" t="str">
            <v>Richard Bracewell</v>
          </cell>
          <cell r="D298" t="str">
            <v xml:space="preserve"> Sacha Tarter, Trevor Sather, Susannah York, Anna Massey</v>
          </cell>
          <cell r="E298" t="str">
            <v xml:space="preserve"> Reino Unido</v>
          </cell>
          <cell r="F298">
            <v>2005</v>
          </cell>
          <cell r="G298" t="str">
            <v xml:space="preserve"> 95 min</v>
          </cell>
          <cell r="H298" t="str">
            <v xml:space="preserve"> comédia</v>
          </cell>
          <cell r="I298" t="str">
            <v xml:space="preserve"> a definir</v>
          </cell>
          <cell r="J298">
            <v>121744</v>
          </cell>
          <cell r="K298" t="str">
            <v>Film Connection</v>
          </cell>
          <cell r="L298">
            <v>39021</v>
          </cell>
          <cell r="M298"/>
        </row>
        <row r="299">
          <cell r="A299" t="str">
            <v xml:space="preserve">Pintar ou fazer amor </v>
          </cell>
          <cell r="B299" t="str">
            <v>Peindre ou faire l’amour</v>
          </cell>
          <cell r="C299" t="str">
            <v>Arnaud Larrieu e Jean-Marie Larrieu</v>
          </cell>
          <cell r="D299" t="str">
            <v xml:space="preserve"> Daniel Auteuil, Sabine Azéma, Sergi López</v>
          </cell>
          <cell r="E299" t="str">
            <v xml:space="preserve"> França</v>
          </cell>
          <cell r="F299">
            <v>2005</v>
          </cell>
          <cell r="G299" t="str">
            <v xml:space="preserve"> 100 min</v>
          </cell>
          <cell r="H299" t="str">
            <v xml:space="preserve"> drama</v>
          </cell>
          <cell r="I299" t="str">
            <v xml:space="preserve"> a definir</v>
          </cell>
          <cell r="J299">
            <v>124264</v>
          </cell>
          <cell r="K299" t="str">
            <v>Imovision</v>
          </cell>
          <cell r="L299">
            <v>39021</v>
          </cell>
          <cell r="M299"/>
        </row>
        <row r="300">
          <cell r="A300" t="str">
            <v xml:space="preserve">Saint Ange </v>
          </cell>
          <cell r="B300" t="str">
            <v xml:space="preserve">Saint Ange </v>
          </cell>
          <cell r="C300" t="str">
            <v>Pascal Laugier</v>
          </cell>
          <cell r="D300" t="str">
            <v xml:space="preserve"> Virginie Ledoyen, Lou Doillon</v>
          </cell>
          <cell r="E300" t="str">
            <v>França</v>
          </cell>
          <cell r="F300">
            <v>2004</v>
          </cell>
          <cell r="G300" t="str">
            <v xml:space="preserve"> 98 min</v>
          </cell>
          <cell r="H300" t="str">
            <v xml:space="preserve"> sobrenatural</v>
          </cell>
          <cell r="I300" t="str">
            <v xml:space="preserve"> a definir</v>
          </cell>
          <cell r="J300" t="str">
            <v>Sem cadastro</v>
          </cell>
          <cell r="K300" t="str">
            <v>Paris</v>
          </cell>
          <cell r="L300">
            <v>39021</v>
          </cell>
          <cell r="M300"/>
        </row>
        <row r="301">
          <cell r="A301" t="str">
            <v xml:space="preserve">Senhora Vingança </v>
          </cell>
          <cell r="B301" t="str">
            <v>Lady Vengeance</v>
          </cell>
          <cell r="C301" t="str">
            <v>Park Chan-Wook</v>
          </cell>
          <cell r="D301" t="str">
            <v xml:space="preserve"> Lee Yeong-ae, Choi Min-Sik</v>
          </cell>
          <cell r="E301" t="str">
            <v xml:space="preserve"> Coréia do Sul</v>
          </cell>
          <cell r="F301">
            <v>2005</v>
          </cell>
          <cell r="G301" t="str">
            <v xml:space="preserve"> 112 min</v>
          </cell>
          <cell r="H301" t="str">
            <v xml:space="preserve"> drama</v>
          </cell>
          <cell r="I301" t="str">
            <v xml:space="preserve"> a definir</v>
          </cell>
          <cell r="J301">
            <v>123072</v>
          </cell>
          <cell r="K301" t="str">
            <v>Europa/MAM</v>
          </cell>
          <cell r="L301">
            <v>39021</v>
          </cell>
          <cell r="M301"/>
        </row>
        <row r="302">
          <cell r="A302" t="str">
            <v xml:space="preserve">Uma vida roubada </v>
          </cell>
          <cell r="B302" t="str">
            <v>Your Name is Justine</v>
          </cell>
          <cell r="C302" t="str">
            <v>Franco de Pena</v>
          </cell>
          <cell r="D302" t="str">
            <v xml:space="preserve"> Jale Arikan; Elizabeth Bruck, Malgorzata Buczkowska, Jean-Marc Calderoni, Mathieu Carrière</v>
          </cell>
          <cell r="E302" t="str">
            <v xml:space="preserve"> Polônia/Luxemburgo</v>
          </cell>
          <cell r="F302">
            <v>2005</v>
          </cell>
          <cell r="G302" t="str">
            <v xml:space="preserve"> 97 min</v>
          </cell>
          <cell r="H302" t="str">
            <v xml:space="preserve"> drama</v>
          </cell>
          <cell r="I302" t="str">
            <v xml:space="preserve"> a definir</v>
          </cell>
          <cell r="J302" t="str">
            <v>Sem cadastro</v>
          </cell>
          <cell r="K302" t="str">
            <v>Film Connection</v>
          </cell>
          <cell r="L302">
            <v>39021</v>
          </cell>
          <cell r="M302"/>
        </row>
        <row r="303">
          <cell r="A303" t="str">
            <v xml:space="preserve">La vita che vorrei </v>
          </cell>
          <cell r="B303" t="str">
            <v xml:space="preserve">La vita che vorrei </v>
          </cell>
          <cell r="C303" t="str">
            <v>Giuseppe Piccioni</v>
          </cell>
          <cell r="D303" t="str">
            <v xml:space="preserve"> Luigi Lo Cascio, Sandra Ceccarelli, Fabio Cammili</v>
          </cell>
          <cell r="E303" t="str">
            <v>Itália/Alemanha</v>
          </cell>
          <cell r="F303">
            <v>2004</v>
          </cell>
          <cell r="G303" t="str">
            <v xml:space="preserve"> a definir</v>
          </cell>
          <cell r="H303" t="str">
            <v xml:space="preserve"> drama</v>
          </cell>
          <cell r="I303" t="str">
            <v xml:space="preserve"> a definir</v>
          </cell>
          <cell r="J303">
            <v>26932</v>
          </cell>
          <cell r="K303" t="str">
            <v>Europa/MAM</v>
          </cell>
          <cell r="L303">
            <v>39021</v>
          </cell>
          <cell r="M303"/>
        </row>
        <row r="304">
          <cell r="A304" t="str">
            <v xml:space="preserve">O ano em que meus pais saíram de férias </v>
          </cell>
          <cell r="B304" t="str">
            <v xml:space="preserve">O ano em que meus pais saíram de férias </v>
          </cell>
          <cell r="C304" t="str">
            <v>Cao Hamburguer</v>
          </cell>
          <cell r="D304" t="str">
            <v xml:space="preserve"> Michel Joelsas, Germano Haiut, Daniela Piepszyk, Paulo Autran, Simone Spoladore, Eduardo Moreira, Caio Blat</v>
          </cell>
          <cell r="E304" t="str">
            <v>Brasil</v>
          </cell>
          <cell r="F304">
            <v>2006</v>
          </cell>
          <cell r="G304" t="str">
            <v xml:space="preserve"> a definir</v>
          </cell>
          <cell r="H304" t="str">
            <v xml:space="preserve"> drama</v>
          </cell>
          <cell r="I304" t="str">
            <v xml:space="preserve"> a definir</v>
          </cell>
          <cell r="K304" t="str">
            <v>Buena Vista</v>
          </cell>
          <cell r="L304">
            <v>39023</v>
          </cell>
          <cell r="M304"/>
        </row>
        <row r="305">
          <cell r="A305" t="str">
            <v xml:space="preserve">Pânico na floresta 2 </v>
          </cell>
          <cell r="B305" t="str">
            <v>Wrong Turn 2</v>
          </cell>
          <cell r="C305" t="str">
            <v>Joe Lynch</v>
          </cell>
          <cell r="D305" t="str">
            <v xml:space="preserve"> Henry Rollins, Erica Leerhsen, Texas Battle</v>
          </cell>
          <cell r="E305" t="str">
            <v xml:space="preserve"> EUA</v>
          </cell>
          <cell r="F305">
            <v>2006</v>
          </cell>
          <cell r="G305" t="str">
            <v xml:space="preserve"> a definir</v>
          </cell>
          <cell r="H305" t="str">
            <v xml:space="preserve"> terror</v>
          </cell>
          <cell r="I305" t="str">
            <v xml:space="preserve"> a definir</v>
          </cell>
          <cell r="K305" t="str">
            <v>PlayArte</v>
          </cell>
          <cell r="L305">
            <v>39023</v>
          </cell>
          <cell r="M305"/>
        </row>
        <row r="306">
          <cell r="A306" t="str">
            <v xml:space="preserve">Il Caimano </v>
          </cell>
          <cell r="B306" t="str">
            <v xml:space="preserve">Il Caimano </v>
          </cell>
          <cell r="C306" t="str">
            <v>Nanni Moretti</v>
          </cell>
          <cell r="D306" t="str">
            <v xml:space="preserve"> Silvio Orlando, Margherita Buy, Nanni Moretti</v>
          </cell>
          <cell r="E306" t="str">
            <v>Itália/França</v>
          </cell>
          <cell r="F306">
            <v>2006</v>
          </cell>
          <cell r="G306" t="str">
            <v xml:space="preserve"> 116 min</v>
          </cell>
          <cell r="H306" t="str">
            <v xml:space="preserve"> drama</v>
          </cell>
          <cell r="I306" t="str">
            <v xml:space="preserve"> a definir</v>
          </cell>
          <cell r="K306" t="str">
            <v>Downtown</v>
          </cell>
          <cell r="L306">
            <v>39024</v>
          </cell>
          <cell r="M306"/>
        </row>
        <row r="307">
          <cell r="A307" t="str">
            <v xml:space="preserve">A Prairie Home Companion </v>
          </cell>
          <cell r="B307" t="str">
            <v xml:space="preserve">A Prairie Home Companion </v>
          </cell>
          <cell r="C307" t="str">
            <v>Robert Altman</v>
          </cell>
          <cell r="D307" t="str">
            <v xml:space="preserve"> Lindsay Lohan, Woody Harrelson, Meryl Streep, Tommy Lee Jones, Virginia Madsen</v>
          </cell>
          <cell r="E307" t="str">
            <v>EUA</v>
          </cell>
          <cell r="F307">
            <v>2006</v>
          </cell>
          <cell r="G307" t="str">
            <v xml:space="preserve"> 105 min</v>
          </cell>
          <cell r="H307" t="str">
            <v xml:space="preserve"> drama</v>
          </cell>
          <cell r="I307" t="str">
            <v xml:space="preserve"> a definir</v>
          </cell>
          <cell r="K307" t="str">
            <v>Imagem</v>
          </cell>
          <cell r="L307">
            <v>39024</v>
          </cell>
          <cell r="M307"/>
        </row>
        <row r="308">
          <cell r="A308" t="str">
            <v xml:space="preserve">Flyboys </v>
          </cell>
          <cell r="B308" t="str">
            <v xml:space="preserve">Flyboys </v>
          </cell>
          <cell r="C308" t="str">
            <v>Tony Bill</v>
          </cell>
          <cell r="D308" t="str">
            <v xml:space="preserve"> James Franco, Jean Reno</v>
          </cell>
          <cell r="E308" t="str">
            <v>EUA/França</v>
          </cell>
          <cell r="F308">
            <v>2006</v>
          </cell>
          <cell r="G308" t="str">
            <v xml:space="preserve"> 139 min</v>
          </cell>
          <cell r="H308" t="str">
            <v xml:space="preserve"> drama</v>
          </cell>
          <cell r="I308" t="str">
            <v xml:space="preserve"> a definir</v>
          </cell>
          <cell r="K308" t="str">
            <v>Imagem</v>
          </cell>
          <cell r="L308">
            <v>39024</v>
          </cell>
          <cell r="M308"/>
        </row>
        <row r="309">
          <cell r="A309" t="str">
            <v xml:space="preserve">The Prestige </v>
          </cell>
          <cell r="B309" t="str">
            <v xml:space="preserve">The Prestige </v>
          </cell>
          <cell r="C309" t="str">
            <v>Christopher Nolan</v>
          </cell>
          <cell r="D309" t="str">
            <v xml:space="preserve"> Christian Bale, Hugh Jackman, Michael Cane, David Bowie</v>
          </cell>
          <cell r="E309" t="str">
            <v>EUA</v>
          </cell>
          <cell r="F309">
            <v>2006</v>
          </cell>
          <cell r="G309" t="str">
            <v xml:space="preserve"> a definir</v>
          </cell>
          <cell r="H309" t="str">
            <v xml:space="preserve"> drama</v>
          </cell>
          <cell r="I309" t="str">
            <v xml:space="preserve"> a definir</v>
          </cell>
          <cell r="K309" t="str">
            <v>Warner</v>
          </cell>
          <cell r="L309">
            <v>39024</v>
          </cell>
          <cell r="M309"/>
        </row>
        <row r="310">
          <cell r="A310" t="str">
            <v xml:space="preserve">Pro dia nascer feliz </v>
          </cell>
          <cell r="B310" t="str">
            <v xml:space="preserve">Pro dia nascer feliz </v>
          </cell>
          <cell r="C310" t="str">
            <v>João Jardim</v>
          </cell>
          <cell r="D310" t="str">
            <v>-</v>
          </cell>
          <cell r="E310" t="str">
            <v>Brasil</v>
          </cell>
          <cell r="F310">
            <v>2005</v>
          </cell>
          <cell r="G310" t="str">
            <v xml:space="preserve"> 88 min</v>
          </cell>
          <cell r="H310" t="str">
            <v xml:space="preserve"> documentário</v>
          </cell>
          <cell r="I310" t="str">
            <v xml:space="preserve"> a definir</v>
          </cell>
          <cell r="K310" t="str">
            <v>Copacabana</v>
          </cell>
          <cell r="L310">
            <v>39024</v>
          </cell>
          <cell r="M310" t="str">
            <v xml:space="preserve"> São Paulo (obs: estreou no Rio de Janeiro em 27/20/2006).</v>
          </cell>
        </row>
        <row r="311">
          <cell r="A311" t="str">
            <v xml:space="preserve">Pulse </v>
          </cell>
          <cell r="B311" t="str">
            <v>Pulse</v>
          </cell>
          <cell r="C311" t="str">
            <v>Jim Sonzero</v>
          </cell>
          <cell r="D311" t="str">
            <v xml:space="preserve"> Kristen Bell, Rick Gonzalez</v>
          </cell>
          <cell r="E311" t="str">
            <v xml:space="preserve"> EUA</v>
          </cell>
          <cell r="F311">
            <v>2006</v>
          </cell>
          <cell r="G311" t="str">
            <v xml:space="preserve"> 90 min</v>
          </cell>
          <cell r="H311" t="str">
            <v xml:space="preserve"> terror</v>
          </cell>
          <cell r="I311" t="str">
            <v xml:space="preserve"> a definir</v>
          </cell>
          <cell r="K311" t="str">
            <v>Europa/MAM</v>
          </cell>
          <cell r="L311">
            <v>39024</v>
          </cell>
          <cell r="M311"/>
        </row>
        <row r="312">
          <cell r="A312" t="str">
            <v xml:space="preserve">Ricky Bobby – A toda velocidade </v>
          </cell>
          <cell r="B312" t="str">
            <v>Talladega Nights – The Ballad of Ricky Bobby</v>
          </cell>
          <cell r="C312" t="str">
            <v>Adam McKay</v>
          </cell>
          <cell r="D312" t="str">
            <v xml:space="preserve"> Will Ferrell, David Koechner, John C</v>
          </cell>
          <cell r="E312" t="str">
            <v xml:space="preserve"> EUA</v>
          </cell>
          <cell r="F312">
            <v>2006</v>
          </cell>
          <cell r="G312" t="str">
            <v xml:space="preserve"> 105 min</v>
          </cell>
          <cell r="H312" t="str">
            <v xml:space="preserve"> comédia</v>
          </cell>
          <cell r="I312" t="str">
            <v xml:space="preserve"> a definir</v>
          </cell>
          <cell r="K312" t="str">
            <v>Sony</v>
          </cell>
          <cell r="L312">
            <v>39024</v>
          </cell>
          <cell r="M312"/>
        </row>
        <row r="313">
          <cell r="A313" t="str">
            <v xml:space="preserve">Uma verdade inconveniente </v>
          </cell>
          <cell r="B313" t="str">
            <v>An Inconvenient Truth</v>
          </cell>
          <cell r="C313" t="str">
            <v>Davis Guggenheim</v>
          </cell>
          <cell r="D313" t="str">
            <v>-</v>
          </cell>
          <cell r="E313" t="str">
            <v xml:space="preserve"> EUA</v>
          </cell>
          <cell r="F313">
            <v>2006</v>
          </cell>
          <cell r="G313" t="str">
            <v xml:space="preserve"> 98 min</v>
          </cell>
          <cell r="H313" t="str">
            <v xml:space="preserve"> documentário</v>
          </cell>
          <cell r="I313" t="str">
            <v xml:space="preserve"> a definir</v>
          </cell>
          <cell r="K313" t="str">
            <v>UIP</v>
          </cell>
          <cell r="L313">
            <v>39024</v>
          </cell>
          <cell r="M313"/>
        </row>
        <row r="314">
          <cell r="A314" t="str">
            <v xml:space="preserve">Adrenalina </v>
          </cell>
          <cell r="B314" t="str">
            <v>Crank</v>
          </cell>
          <cell r="C314" t="str">
            <v>Mark Neveldine, Brian Taylor</v>
          </cell>
          <cell r="D314" t="str">
            <v xml:space="preserve"> Jason Statham, Amy Stuard</v>
          </cell>
          <cell r="E314" t="str">
            <v xml:space="preserve"> EUA</v>
          </cell>
          <cell r="F314">
            <v>2006</v>
          </cell>
          <cell r="G314" t="str">
            <v xml:space="preserve"> 90 min</v>
          </cell>
          <cell r="H314" t="str">
            <v xml:space="preserve"> ação</v>
          </cell>
          <cell r="I314" t="str">
            <v xml:space="preserve"> a definir</v>
          </cell>
          <cell r="K314" t="str">
            <v>Califórnia</v>
          </cell>
          <cell r="L314">
            <v>39031</v>
          </cell>
          <cell r="M314"/>
        </row>
        <row r="315">
          <cell r="A315" t="str">
            <v xml:space="preserve">Filhos da esperança </v>
          </cell>
          <cell r="B315" t="str">
            <v>Children of Men</v>
          </cell>
          <cell r="C315" t="str">
            <v>Alfonso Cuarón</v>
          </cell>
          <cell r="D315" t="str">
            <v xml:space="preserve"> Julianne Moore, Clive Owen, Charlie Hunnam</v>
          </cell>
          <cell r="E315" t="str">
            <v xml:space="preserve"> EUA/Reino Unido</v>
          </cell>
          <cell r="F315">
            <v>2006</v>
          </cell>
          <cell r="G315" t="str">
            <v xml:space="preserve"> 114 min</v>
          </cell>
          <cell r="H315" t="str">
            <v xml:space="preserve"> aventura</v>
          </cell>
          <cell r="I315" t="str">
            <v xml:space="preserve"> a definir</v>
          </cell>
          <cell r="K315" t="str">
            <v>UIP</v>
          </cell>
          <cell r="L315">
            <v>39031</v>
          </cell>
          <cell r="M315"/>
        </row>
        <row r="316">
          <cell r="A316" t="str">
            <v xml:space="preserve">Os infiltrados </v>
          </cell>
          <cell r="B316" t="str">
            <v>The Departed</v>
          </cell>
          <cell r="C316" t="str">
            <v>Martin Scorsese</v>
          </cell>
          <cell r="D316" t="str">
            <v xml:space="preserve"> Leonardo DiCaprio, Matt Damon, Jack Nicholson, Mark Wahlberg</v>
          </cell>
          <cell r="E316" t="str">
            <v xml:space="preserve"> EUA</v>
          </cell>
          <cell r="F316">
            <v>2006</v>
          </cell>
          <cell r="G316" t="str">
            <v xml:space="preserve"> a definir</v>
          </cell>
          <cell r="H316" t="str">
            <v xml:space="preserve"> policial</v>
          </cell>
          <cell r="I316" t="str">
            <v xml:space="preserve"> a definir</v>
          </cell>
          <cell r="K316" t="str">
            <v>Warner</v>
          </cell>
          <cell r="L316">
            <v>39031</v>
          </cell>
          <cell r="M316"/>
        </row>
        <row r="317">
          <cell r="A317" t="str">
            <v xml:space="preserve">Vestido de noiva </v>
          </cell>
          <cell r="B317" t="str">
            <v xml:space="preserve">Vestido de noiva </v>
          </cell>
          <cell r="C317" t="str">
            <v>Joffre Rodrigues</v>
          </cell>
          <cell r="D317" t="str">
            <v xml:space="preserve"> Simone Spoladore, Letícia Sabatella, Marília Pêra, Marcos Winter, Bete Mendes</v>
          </cell>
          <cell r="E317" t="str">
            <v>Brasil</v>
          </cell>
          <cell r="F317">
            <v>2005</v>
          </cell>
          <cell r="G317" t="str">
            <v xml:space="preserve"> 111 min</v>
          </cell>
          <cell r="H317" t="str">
            <v xml:space="preserve"> drama</v>
          </cell>
          <cell r="I317" t="str">
            <v xml:space="preserve"> a definir</v>
          </cell>
          <cell r="K317" t="str">
            <v>Riofilme</v>
          </cell>
          <cell r="L317">
            <v>39031</v>
          </cell>
          <cell r="M317"/>
        </row>
        <row r="318">
          <cell r="A318" t="str">
            <v xml:space="preserve">Vivo ou morto </v>
          </cell>
          <cell r="B318" t="str">
            <v>Dead or Alive</v>
          </cell>
          <cell r="C318" t="str">
            <v>Corey Yuen</v>
          </cell>
          <cell r="D318" t="str">
            <v xml:space="preserve"> Devon Aoki, Sarah Carter</v>
          </cell>
          <cell r="E318" t="str">
            <v xml:space="preserve"> Reino Unido/Alemanha</v>
          </cell>
          <cell r="F318">
            <v>2006</v>
          </cell>
          <cell r="G318" t="str">
            <v xml:space="preserve"> a definir</v>
          </cell>
          <cell r="H318" t="str">
            <v xml:space="preserve"> Devon Aoki</v>
          </cell>
          <cell r="I318" t="str">
            <v xml:space="preserve"> a definir</v>
          </cell>
          <cell r="K318" t="str">
            <v>Paris</v>
          </cell>
          <cell r="L318">
            <v>39031</v>
          </cell>
          <cell r="M318"/>
        </row>
        <row r="319">
          <cell r="A319" t="str">
            <v xml:space="preserve">Volver </v>
          </cell>
          <cell r="B319" t="str">
            <v xml:space="preserve">Volver </v>
          </cell>
          <cell r="C319" t="str">
            <v>Pedro Almodóvar</v>
          </cell>
          <cell r="D319" t="str">
            <v xml:space="preserve"> Penélope Cruz, Carmen Maura, Chus Lampreave, Blanca Portillo</v>
          </cell>
          <cell r="E319" t="str">
            <v>Espanha</v>
          </cell>
          <cell r="F319">
            <v>2006</v>
          </cell>
          <cell r="G319" t="str">
            <v xml:space="preserve"> 111 min</v>
          </cell>
          <cell r="H319" t="str">
            <v xml:space="preserve"> drama</v>
          </cell>
          <cell r="I319" t="str">
            <v xml:space="preserve"> a definir</v>
          </cell>
          <cell r="K319" t="str">
            <v>Fox</v>
          </cell>
          <cell r="L319">
            <v>39031</v>
          </cell>
          <cell r="M319"/>
        </row>
        <row r="320">
          <cell r="A320" t="str">
            <v xml:space="preserve">Brilhante </v>
          </cell>
          <cell r="B320" t="str">
            <v xml:space="preserve">Brilhante </v>
          </cell>
          <cell r="C320" t="str">
            <v>Conceição Senna</v>
          </cell>
          <cell r="D320" t="str">
            <v>-</v>
          </cell>
          <cell r="E320" t="str">
            <v>Brasil</v>
          </cell>
          <cell r="F320">
            <v>2005</v>
          </cell>
          <cell r="G320" t="str">
            <v xml:space="preserve"> 100 min</v>
          </cell>
          <cell r="H320" t="str">
            <v xml:space="preserve"> documentário</v>
          </cell>
          <cell r="I320" t="str">
            <v xml:space="preserve"> a definir</v>
          </cell>
          <cell r="K320" t="str">
            <v>Riofilme</v>
          </cell>
          <cell r="L320">
            <v>39038</v>
          </cell>
          <cell r="M320"/>
        </row>
        <row r="321">
          <cell r="A321" t="str">
            <v xml:space="preserve">Canta Maria </v>
          </cell>
          <cell r="B321" t="str">
            <v xml:space="preserve">Canta Maria </v>
          </cell>
          <cell r="C321" t="str">
            <v>Francisco Ramalho Jr.</v>
          </cell>
          <cell r="D321" t="str">
            <v xml:space="preserve"> Vanessa Giácomo, Marco Ricca, Edward Borges, José Wilker</v>
          </cell>
          <cell r="E321" t="str">
            <v>Brasil</v>
          </cell>
          <cell r="F321">
            <v>2006</v>
          </cell>
          <cell r="G321" t="str">
            <v xml:space="preserve"> 94 min</v>
          </cell>
          <cell r="H321" t="str">
            <v xml:space="preserve"> drama</v>
          </cell>
          <cell r="I321" t="str">
            <v xml:space="preserve"> a definir</v>
          </cell>
          <cell r="K321" t="str">
            <v>Califórnia</v>
          </cell>
          <cell r="L321">
            <v>39038</v>
          </cell>
          <cell r="M321"/>
        </row>
        <row r="322">
          <cell r="A322" t="str">
            <v xml:space="preserve">Catch a Fire </v>
          </cell>
          <cell r="B322" t="str">
            <v xml:space="preserve">Catch a Fire </v>
          </cell>
          <cell r="C322" t="str">
            <v>Phillip Noyce</v>
          </cell>
          <cell r="D322" t="str">
            <v xml:space="preserve"> Tim Robbins, Derek Luke</v>
          </cell>
          <cell r="E322" t="str">
            <v>EUA</v>
          </cell>
          <cell r="F322">
            <v>2006</v>
          </cell>
          <cell r="G322" t="str">
            <v xml:space="preserve"> a definir</v>
          </cell>
          <cell r="H322" t="str">
            <v xml:space="preserve"> drama</v>
          </cell>
          <cell r="I322" t="str">
            <v xml:space="preserve"> a definir</v>
          </cell>
          <cell r="K322" t="str">
            <v>UIP</v>
          </cell>
          <cell r="L322">
            <v>39038</v>
          </cell>
          <cell r="M322"/>
        </row>
        <row r="323">
          <cell r="A323" t="str">
            <v xml:space="preserve">O céu de Suely </v>
          </cell>
          <cell r="B323" t="str">
            <v xml:space="preserve">O céu de Suely </v>
          </cell>
          <cell r="C323" t="str">
            <v>Karim Ainouz</v>
          </cell>
          <cell r="D323" t="str">
            <v xml:space="preserve"> Hermila Guedes, Maria Menezes, Zezita Matos, João Miguel, Georgina Castro</v>
          </cell>
          <cell r="E323" t="str">
            <v>Brasil</v>
          </cell>
          <cell r="F323">
            <v>2006</v>
          </cell>
          <cell r="G323" t="str">
            <v xml:space="preserve"> 90 min</v>
          </cell>
          <cell r="H323" t="str">
            <v xml:space="preserve"> drama</v>
          </cell>
          <cell r="I323" t="str">
            <v xml:space="preserve"> a definir</v>
          </cell>
          <cell r="K323" t="str">
            <v>Downtown</v>
          </cell>
          <cell r="L323">
            <v>39038</v>
          </cell>
          <cell r="M323"/>
        </row>
        <row r="324">
          <cell r="A324" t="str">
            <v xml:space="preserve">Copying Beethoven </v>
          </cell>
          <cell r="B324" t="str">
            <v xml:space="preserve">Copying Beethoven </v>
          </cell>
          <cell r="C324" t="str">
            <v>Agnieszka Holland</v>
          </cell>
          <cell r="D324" t="str">
            <v xml:space="preserve"> Ed Harris, Diane Kruger</v>
          </cell>
          <cell r="E324" t="str">
            <v>EUA/Alemanha</v>
          </cell>
          <cell r="F324">
            <v>2006</v>
          </cell>
          <cell r="G324" t="str">
            <v xml:space="preserve"> a definir</v>
          </cell>
          <cell r="H324" t="str">
            <v xml:space="preserve"> drama</v>
          </cell>
          <cell r="I324" t="str">
            <v xml:space="preserve"> a definir</v>
          </cell>
          <cell r="K324" t="str">
            <v>Downtown</v>
          </cell>
          <cell r="L324">
            <v>39038</v>
          </cell>
          <cell r="M324"/>
        </row>
        <row r="325">
          <cell r="A325" t="str">
            <v xml:space="preserve">A grande ilusão </v>
          </cell>
          <cell r="B325" t="str">
            <v>All the King’s Men</v>
          </cell>
          <cell r="C325" t="str">
            <v>Steven Zaillian</v>
          </cell>
          <cell r="D325" t="str">
            <v xml:space="preserve"> Sean Penn, Jude Law, Kate Winslet</v>
          </cell>
          <cell r="E325" t="str">
            <v xml:space="preserve"> EUA</v>
          </cell>
          <cell r="F325">
            <v>2005</v>
          </cell>
          <cell r="G325" t="str">
            <v xml:space="preserve"> a definir</v>
          </cell>
          <cell r="H325" t="str">
            <v xml:space="preserve"> drama</v>
          </cell>
          <cell r="I325" t="str">
            <v xml:space="preserve"> a definir</v>
          </cell>
          <cell r="K325" t="str">
            <v>Sony</v>
          </cell>
          <cell r="L325">
            <v>39038</v>
          </cell>
          <cell r="M325"/>
        </row>
        <row r="326">
          <cell r="A326" t="str">
            <v xml:space="preserve">Mais bravos que o mar </v>
          </cell>
          <cell r="B326" t="str">
            <v>The Guardian</v>
          </cell>
          <cell r="C326" t="str">
            <v>Andrew Davis</v>
          </cell>
          <cell r="D326" t="str">
            <v xml:space="preserve"> Kevin Costner, Ashton Kutcher</v>
          </cell>
          <cell r="E326" t="str">
            <v xml:space="preserve"> EUA</v>
          </cell>
          <cell r="F326">
            <v>2006</v>
          </cell>
          <cell r="G326" t="str">
            <v xml:space="preserve"> a definir</v>
          </cell>
          <cell r="H326" t="str">
            <v xml:space="preserve"> drama</v>
          </cell>
          <cell r="I326" t="str">
            <v xml:space="preserve"> a definir</v>
          </cell>
          <cell r="K326" t="str">
            <v>Buena Vista</v>
          </cell>
          <cell r="L326">
            <v>39038</v>
          </cell>
          <cell r="M326"/>
        </row>
        <row r="327">
          <cell r="A327" t="str">
            <v xml:space="preserve">Olhe para os dois lados </v>
          </cell>
          <cell r="B327" t="str">
            <v>Look Both Way</v>
          </cell>
          <cell r="C327" t="str">
            <v>Sarah Watt</v>
          </cell>
          <cell r="D327" t="str">
            <v xml:space="preserve"> Justine Clarke, William McInnes, Anthony Hayes</v>
          </cell>
          <cell r="E327" t="str">
            <v xml:space="preserve"> Austrália</v>
          </cell>
          <cell r="F327">
            <v>2005</v>
          </cell>
          <cell r="G327" t="str">
            <v xml:space="preserve"> 100 min</v>
          </cell>
          <cell r="H327" t="str">
            <v xml:space="preserve"> drama</v>
          </cell>
          <cell r="I327" t="str">
            <v xml:space="preserve"> a definir</v>
          </cell>
          <cell r="K327" t="str">
            <v>Art Films</v>
          </cell>
          <cell r="L327">
            <v>39038</v>
          </cell>
          <cell r="M327"/>
        </row>
        <row r="328">
          <cell r="A328" t="str">
            <v xml:space="preserve">Correndo com tesouras </v>
          </cell>
          <cell r="B328" t="str">
            <v>Running With Scissors</v>
          </cell>
          <cell r="C328" t="str">
            <v>Ryan Murphy</v>
          </cell>
          <cell r="D328" t="str">
            <v xml:space="preserve"> Annette Bening, Joseph Cross, Brian Cox, Joseph Fiennes, Jill Claybourgh</v>
          </cell>
          <cell r="E328" t="str">
            <v xml:space="preserve"> EUA</v>
          </cell>
          <cell r="F328">
            <v>2006</v>
          </cell>
          <cell r="G328" t="str">
            <v xml:space="preserve"> a definir</v>
          </cell>
          <cell r="H328" t="str">
            <v xml:space="preserve"> drama</v>
          </cell>
          <cell r="I328" t="str">
            <v xml:space="preserve"> a definir</v>
          </cell>
          <cell r="K328" t="str">
            <v>Sony</v>
          </cell>
          <cell r="L328">
            <v>39045</v>
          </cell>
          <cell r="M328"/>
        </row>
        <row r="329">
          <cell r="A329" t="str">
            <v xml:space="preserve">Fonte da vida </v>
          </cell>
          <cell r="B329" t="str">
            <v>The Fountain</v>
          </cell>
          <cell r="C329" t="str">
            <v>Darren Aronofsky</v>
          </cell>
          <cell r="D329" t="str">
            <v xml:space="preserve"> Hugh Jackman, Rachel Weisz, Ellen Burstin, Donna Murphy</v>
          </cell>
          <cell r="E329" t="str">
            <v xml:space="preserve"> EUA</v>
          </cell>
          <cell r="F329">
            <v>2006</v>
          </cell>
          <cell r="G329" t="str">
            <v xml:space="preserve"> 96 min</v>
          </cell>
          <cell r="H329" t="str">
            <v xml:space="preserve"> drama</v>
          </cell>
          <cell r="I329" t="str">
            <v xml:space="preserve"> a definir</v>
          </cell>
          <cell r="K329" t="str">
            <v>Fox</v>
          </cell>
          <cell r="L329">
            <v>39045</v>
          </cell>
          <cell r="M329"/>
        </row>
        <row r="330">
          <cell r="A330" t="str">
            <v xml:space="preserve">Happy Feet </v>
          </cell>
          <cell r="B330" t="str">
            <v xml:space="preserve">Happy Feet </v>
          </cell>
          <cell r="C330" t="str">
            <v>George Miller</v>
          </cell>
          <cell r="D330" t="str">
            <v xml:space="preserve"> Nicole Kidman, Hugh Jackman</v>
          </cell>
          <cell r="E330" t="str">
            <v>Austrália/EUA</v>
          </cell>
          <cell r="F330">
            <v>2006</v>
          </cell>
          <cell r="G330" t="str">
            <v xml:space="preserve"> a definir</v>
          </cell>
          <cell r="H330" t="str">
            <v xml:space="preserve"> animação</v>
          </cell>
          <cell r="I330" t="str">
            <v xml:space="preserve"> a definir</v>
          </cell>
          <cell r="K330" t="str">
            <v>Warner</v>
          </cell>
          <cell r="L330">
            <v>39045</v>
          </cell>
          <cell r="M330"/>
        </row>
        <row r="331">
          <cell r="A331">
            <v>1972</v>
          </cell>
          <cell r="B331">
            <v>1972</v>
          </cell>
          <cell r="C331" t="str">
            <v>José Emilio Rondeau</v>
          </cell>
          <cell r="D331" t="str">
            <v xml:space="preserve"> Dandara Guerra, Bem Gil, Rafael Rocha, Lúcio Mauro Filho</v>
          </cell>
          <cell r="E331" t="str">
            <v>Brasil</v>
          </cell>
          <cell r="F331">
            <v>2005</v>
          </cell>
          <cell r="G331" t="str">
            <v xml:space="preserve"> a definir</v>
          </cell>
          <cell r="H331" t="str">
            <v xml:space="preserve"> comédia romântica</v>
          </cell>
          <cell r="I331" t="str">
            <v xml:space="preserve"> a definir</v>
          </cell>
          <cell r="K331" t="str">
            <v>Buena Vista</v>
          </cell>
          <cell r="L331">
            <v>39045</v>
          </cell>
          <cell r="M331"/>
        </row>
        <row r="332">
          <cell r="A332" t="str">
            <v xml:space="preserve">C.R.A.Z.Y. </v>
          </cell>
          <cell r="B332" t="str">
            <v xml:space="preserve">C.R.A.Z.Y. </v>
          </cell>
          <cell r="C332" t="str">
            <v>Jean-Marc Vallée</v>
          </cell>
          <cell r="D332" t="str">
            <v xml:space="preserve"> Michel Côté, Marc-André Grondin, Danielle Proulx, Émile Vallé</v>
          </cell>
          <cell r="E332" t="str">
            <v>Canadá</v>
          </cell>
          <cell r="F332">
            <v>2005</v>
          </cell>
          <cell r="G332" t="str">
            <v xml:space="preserve"> 127 min</v>
          </cell>
          <cell r="H332" t="str">
            <v xml:space="preserve"> drama</v>
          </cell>
          <cell r="I332" t="str">
            <v xml:space="preserve"> a definir</v>
          </cell>
          <cell r="K332" t="str">
            <v>Califórnia</v>
          </cell>
          <cell r="L332">
            <v>39051</v>
          </cell>
          <cell r="M332"/>
        </row>
        <row r="333">
          <cell r="A333" t="str">
            <v xml:space="preserve">Jogos mortais 3 </v>
          </cell>
          <cell r="B333" t="str">
            <v>Saw 3</v>
          </cell>
          <cell r="C333" t="str">
            <v>Darren Lee Bousman</v>
          </cell>
          <cell r="D333" t="str">
            <v xml:space="preserve"> Angus Macfadyen, Dina Meyer</v>
          </cell>
          <cell r="E333" t="str">
            <v xml:space="preserve"> EUA</v>
          </cell>
          <cell r="F333">
            <v>2006</v>
          </cell>
          <cell r="G333" t="str">
            <v xml:space="preserve"> a definir</v>
          </cell>
          <cell r="H333" t="str">
            <v xml:space="preserve"> horror</v>
          </cell>
          <cell r="I333" t="str">
            <v xml:space="preserve"> a definir</v>
          </cell>
          <cell r="K333" t="str">
            <v>Paris</v>
          </cell>
          <cell r="L333">
            <v>39051</v>
          </cell>
          <cell r="M333"/>
        </row>
        <row r="334">
          <cell r="A334" t="str">
            <v xml:space="preserve">El laberinto del fauno </v>
          </cell>
          <cell r="B334" t="str">
            <v xml:space="preserve">El laberinto del fauno </v>
          </cell>
          <cell r="C334" t="str">
            <v>Guillermo Del Toro</v>
          </cell>
          <cell r="D334" t="str">
            <v xml:space="preserve"> Ivana Baquero, Maribel Verdu, Sergi Lopez, Ariadna Gil</v>
          </cell>
          <cell r="E334" t="str">
            <v>Espanha/México/EUA</v>
          </cell>
          <cell r="F334">
            <v>2006</v>
          </cell>
          <cell r="G334" t="str">
            <v xml:space="preserve"> 120 min</v>
          </cell>
          <cell r="H334" t="str">
            <v xml:space="preserve"> drama</v>
          </cell>
          <cell r="I334" t="str">
            <v xml:space="preserve"> a definir</v>
          </cell>
          <cell r="K334" t="str">
            <v>Warner</v>
          </cell>
          <cell r="L334">
            <v>39051</v>
          </cell>
          <cell r="M334"/>
        </row>
        <row r="335">
          <cell r="A335" t="str">
            <v xml:space="preserve">A vida secreta das palavras </v>
          </cell>
          <cell r="B335" t="str">
            <v>The Secret Life of Words</v>
          </cell>
          <cell r="C335" t="str">
            <v>Isabel Coitex</v>
          </cell>
          <cell r="D335" t="str">
            <v xml:space="preserve"> Sarah Polley, Tim Robbins</v>
          </cell>
          <cell r="E335" t="str">
            <v xml:space="preserve"> Espanha</v>
          </cell>
          <cell r="F335">
            <v>2005</v>
          </cell>
          <cell r="G335" t="str">
            <v xml:space="preserve"> a definir</v>
          </cell>
          <cell r="H335" t="str">
            <v xml:space="preserve"> drama</v>
          </cell>
          <cell r="I335" t="str">
            <v xml:space="preserve"> a definir</v>
          </cell>
          <cell r="K335" t="str">
            <v>Europa/MAM</v>
          </cell>
          <cell r="L335">
            <v>39051</v>
          </cell>
          <cell r="M335"/>
        </row>
        <row r="336">
          <cell r="A336" t="str">
            <v xml:space="preserve">The Wind that Shakes the Barley </v>
          </cell>
          <cell r="B336" t="str">
            <v xml:space="preserve">The Wind that Shakes the Barley </v>
          </cell>
          <cell r="C336" t="str">
            <v>Ken Loach</v>
          </cell>
          <cell r="D336" t="str">
            <v xml:space="preserve"> Cillian Murphy, Padraic Delaney, Liam Cunningham, Gerard Kearney</v>
          </cell>
          <cell r="E336" t="str">
            <v>Reino Unido/Irlanda/Alemanha/França</v>
          </cell>
          <cell r="F336">
            <v>2006</v>
          </cell>
          <cell r="G336" t="str">
            <v xml:space="preserve"> 127 min</v>
          </cell>
          <cell r="H336" t="str">
            <v xml:space="preserve"> drama</v>
          </cell>
          <cell r="I336" t="str">
            <v xml:space="preserve"> a definir</v>
          </cell>
          <cell r="K336" t="str">
            <v>Califórnia</v>
          </cell>
          <cell r="L336">
            <v>39051</v>
          </cell>
          <cell r="M336"/>
        </row>
        <row r="337">
          <cell r="A337" t="str">
            <v xml:space="preserve">As aventuras de Azur e Asmar </v>
          </cell>
          <cell r="B337" t="str">
            <v>Azur et Asmar</v>
          </cell>
          <cell r="C337" t="str">
            <v>Michel Ocelot</v>
          </cell>
          <cell r="D337" t="str">
            <v>-</v>
          </cell>
          <cell r="E337" t="str">
            <v xml:space="preserve"> França/Itália/Bélgica/Espanha</v>
          </cell>
          <cell r="F337">
            <v>2006</v>
          </cell>
          <cell r="G337" t="str">
            <v xml:space="preserve"> 90 min</v>
          </cell>
          <cell r="H337" t="str">
            <v xml:space="preserve"> animação</v>
          </cell>
          <cell r="I337" t="str">
            <v xml:space="preserve"> a definir</v>
          </cell>
          <cell r="K337" t="str">
            <v>Downtown</v>
          </cell>
          <cell r="L337">
            <v>39052</v>
          </cell>
          <cell r="M337"/>
        </row>
        <row r="338">
          <cell r="A338" t="str">
            <v xml:space="preserve">A conquista da honra </v>
          </cell>
          <cell r="B338" t="str">
            <v>Flags of Our Fathers</v>
          </cell>
          <cell r="C338" t="str">
            <v>Clint Eastwood</v>
          </cell>
          <cell r="D338" t="str">
            <v xml:space="preserve"> Gunnarr Baldursson, Adam Beach, Tom Beaver, Jamie Bell</v>
          </cell>
          <cell r="E338" t="str">
            <v xml:space="preserve"> EUA</v>
          </cell>
          <cell r="F338">
            <v>2006</v>
          </cell>
          <cell r="G338" t="str">
            <v xml:space="preserve"> a definir</v>
          </cell>
          <cell r="H338" t="str">
            <v xml:space="preserve"> guerra</v>
          </cell>
          <cell r="I338" t="str">
            <v xml:space="preserve"> a definir</v>
          </cell>
          <cell r="K338" t="str">
            <v>Warner</v>
          </cell>
          <cell r="L338">
            <v>39052</v>
          </cell>
          <cell r="M338"/>
        </row>
        <row r="339">
          <cell r="A339" t="str">
            <v xml:space="preserve">Déjà vu </v>
          </cell>
          <cell r="B339" t="str">
            <v xml:space="preserve">Déjà vu </v>
          </cell>
          <cell r="C339" t="str">
            <v>Tony Scott</v>
          </cell>
          <cell r="D339" t="str">
            <v xml:space="preserve"> James Caviezel, Denzel Washington, Val Kilmer</v>
          </cell>
          <cell r="E339" t="str">
            <v>EUA</v>
          </cell>
          <cell r="F339">
            <v>2006</v>
          </cell>
          <cell r="G339" t="str">
            <v xml:space="preserve"> a definir</v>
          </cell>
          <cell r="H339" t="str">
            <v xml:space="preserve"> ação</v>
          </cell>
          <cell r="I339" t="str">
            <v xml:space="preserve"> a definir</v>
          </cell>
          <cell r="K339" t="str">
            <v>Buena Vista</v>
          </cell>
          <cell r="L339">
            <v>39052</v>
          </cell>
          <cell r="M339"/>
        </row>
        <row r="340">
          <cell r="A340" t="str">
            <v xml:space="preserve">Feliz Natal </v>
          </cell>
          <cell r="B340" t="str">
            <v>Joyeux Nöel</v>
          </cell>
          <cell r="C340" t="str">
            <v>Christian Carion</v>
          </cell>
          <cell r="D340" t="str">
            <v xml:space="preserve"> Diane Krüger, Benno Fürmann, Gillaume Caunet, Daniel Brühl</v>
          </cell>
          <cell r="E340" t="str">
            <v xml:space="preserve"> França/Alemanha/Reino Unido</v>
          </cell>
          <cell r="F340">
            <v>2005</v>
          </cell>
          <cell r="G340" t="str">
            <v xml:space="preserve"> 116 min</v>
          </cell>
          <cell r="H340" t="str">
            <v xml:space="preserve"> drama</v>
          </cell>
          <cell r="I340" t="str">
            <v xml:space="preserve"> a definir</v>
          </cell>
          <cell r="K340" t="str">
            <v>Sony</v>
          </cell>
          <cell r="L340">
            <v>39052</v>
          </cell>
          <cell r="M340"/>
        </row>
        <row r="341">
          <cell r="A341" t="str">
            <v xml:space="preserve">Jesus – A história do nascimento </v>
          </cell>
          <cell r="B341" t="str">
            <v>The Nativity Story</v>
          </cell>
          <cell r="C341" t="str">
            <v>Catherine Hardwicke</v>
          </cell>
          <cell r="D341" t="str">
            <v xml:space="preserve"> Keisha Castle-Hughes, Oscar Isaac, Shohreh Aghdashloo</v>
          </cell>
          <cell r="E341" t="str">
            <v xml:space="preserve"> EUA</v>
          </cell>
          <cell r="F341">
            <v>2006</v>
          </cell>
          <cell r="G341" t="str">
            <v xml:space="preserve"> a definir</v>
          </cell>
          <cell r="H341" t="str">
            <v xml:space="preserve"> drama</v>
          </cell>
          <cell r="I341" t="str">
            <v xml:space="preserve"> a definir</v>
          </cell>
          <cell r="K341" t="str">
            <v>PlayArte</v>
          </cell>
          <cell r="L341">
            <v>39052</v>
          </cell>
          <cell r="M341"/>
        </row>
        <row r="342">
          <cell r="A342" t="str">
            <v xml:space="preserve">A promessa </v>
          </cell>
          <cell r="B342" t="str">
            <v>The Promise</v>
          </cell>
          <cell r="C342" t="str">
            <v>Chen Kaige</v>
          </cell>
          <cell r="D342" t="str">
            <v xml:space="preserve"> Hong Chen, Cecilia Cheung, Liu Ye</v>
          </cell>
          <cell r="E342" t="str">
            <v xml:space="preserve"> China/Hong Kong</v>
          </cell>
          <cell r="F342">
            <v>2005</v>
          </cell>
          <cell r="G342" t="str">
            <v xml:space="preserve"> 128 min</v>
          </cell>
          <cell r="H342" t="str">
            <v xml:space="preserve"> épico</v>
          </cell>
          <cell r="I342" t="str">
            <v xml:space="preserve"> a definir</v>
          </cell>
          <cell r="K342" t="str">
            <v>Imagem</v>
          </cell>
          <cell r="L342">
            <v>39052</v>
          </cell>
          <cell r="M342"/>
        </row>
        <row r="343">
          <cell r="A343" t="str">
            <v xml:space="preserve">Um bom ano </v>
          </cell>
          <cell r="B343" t="str">
            <v>A Good Year</v>
          </cell>
          <cell r="C343" t="str">
            <v>Ridley Scott</v>
          </cell>
          <cell r="D343" t="str">
            <v xml:space="preserve"> Russell Crowe, Marillon Cotillard, Albert Finney, Aaron Eckhart</v>
          </cell>
          <cell r="E343" t="str">
            <v xml:space="preserve"> EUA</v>
          </cell>
          <cell r="F343">
            <v>2006</v>
          </cell>
          <cell r="G343" t="str">
            <v xml:space="preserve"> 118 min</v>
          </cell>
          <cell r="H343" t="str">
            <v xml:space="preserve"> drama</v>
          </cell>
          <cell r="I343" t="str">
            <v xml:space="preserve"> a definir</v>
          </cell>
          <cell r="K343" t="str">
            <v>Fox</v>
          </cell>
          <cell r="L343">
            <v>39059</v>
          </cell>
          <cell r="M343"/>
        </row>
        <row r="344">
          <cell r="A344" t="str">
            <v xml:space="preserve">Deck the Halls </v>
          </cell>
          <cell r="B344" t="str">
            <v xml:space="preserve">Deck the Halls </v>
          </cell>
          <cell r="C344" t="str">
            <v>John Whitesell</v>
          </cell>
          <cell r="D344" t="str">
            <v xml:space="preserve"> Matthew Broderick, Danny De Vito</v>
          </cell>
          <cell r="E344" t="str">
            <v>EUA</v>
          </cell>
          <cell r="F344">
            <v>2006</v>
          </cell>
          <cell r="G344" t="str">
            <v xml:space="preserve"> a definir</v>
          </cell>
          <cell r="H344" t="str">
            <v xml:space="preserve"> comédia</v>
          </cell>
          <cell r="I344" t="str">
            <v xml:space="preserve"> a definir</v>
          </cell>
          <cell r="K344" t="str">
            <v>Fox</v>
          </cell>
          <cell r="L344">
            <v>39059</v>
          </cell>
          <cell r="M344"/>
        </row>
        <row r="345">
          <cell r="A345" t="str">
            <v xml:space="preserve">Ela dança, eu danço </v>
          </cell>
          <cell r="B345" t="str">
            <v>Step Up</v>
          </cell>
          <cell r="C345" t="str">
            <v>Anne Fletcher</v>
          </cell>
          <cell r="D345" t="str">
            <v xml:space="preserve"> Channing Tatum, Jeena Dewan</v>
          </cell>
          <cell r="E345" t="str">
            <v xml:space="preserve"> EUA</v>
          </cell>
          <cell r="F345">
            <v>2006</v>
          </cell>
          <cell r="G345" t="str">
            <v xml:space="preserve"> 98 min</v>
          </cell>
          <cell r="H345" t="str">
            <v xml:space="preserve"> romance</v>
          </cell>
          <cell r="I345" t="str">
            <v xml:space="preserve"> a definir</v>
          </cell>
          <cell r="K345" t="str">
            <v>Europa/MAM</v>
          </cell>
          <cell r="L345">
            <v>39059</v>
          </cell>
          <cell r="M345"/>
        </row>
        <row r="346">
          <cell r="A346" t="str">
            <v xml:space="preserve">Mais estranho que a ficção </v>
          </cell>
          <cell r="B346" t="str">
            <v>Stranger Than Fiction</v>
          </cell>
          <cell r="C346" t="str">
            <v>Marc Forster</v>
          </cell>
          <cell r="D346" t="str">
            <v xml:space="preserve"> Will Ferrell, Emma Thompson, Maggie Gyllenhaal, Dustin Hoffman, Queen Latifah</v>
          </cell>
          <cell r="E346" t="str">
            <v xml:space="preserve"> EUA</v>
          </cell>
          <cell r="F346">
            <v>2006</v>
          </cell>
          <cell r="G346" t="str">
            <v xml:space="preserve"> a definir</v>
          </cell>
          <cell r="H346" t="str">
            <v xml:space="preserve"> comédia</v>
          </cell>
          <cell r="I346" t="str">
            <v xml:space="preserve"> a definir</v>
          </cell>
          <cell r="K346" t="str">
            <v>Sony</v>
          </cell>
          <cell r="L346">
            <v>39059</v>
          </cell>
          <cell r="M346"/>
        </row>
        <row r="347">
          <cell r="A347" t="str">
            <v xml:space="preserve">Por água abaixo </v>
          </cell>
          <cell r="B347" t="str">
            <v>Flushed Away</v>
          </cell>
          <cell r="C347" t="str">
            <v>Henry Anderson</v>
          </cell>
          <cell r="D347" t="str">
            <v xml:space="preserve"> Hugh Jackman, Kate Winslet</v>
          </cell>
          <cell r="E347" t="str">
            <v xml:space="preserve"> EUA</v>
          </cell>
          <cell r="F347">
            <v>2006</v>
          </cell>
          <cell r="G347" t="str">
            <v xml:space="preserve"> a definir</v>
          </cell>
          <cell r="H347" t="str">
            <v xml:space="preserve"> animação</v>
          </cell>
          <cell r="I347" t="str">
            <v xml:space="preserve"> a definir</v>
          </cell>
          <cell r="K347" t="str">
            <v>UIP</v>
          </cell>
          <cell r="L347">
            <v>39066</v>
          </cell>
          <cell r="M347"/>
        </row>
        <row r="348">
          <cell r="A348" t="str">
            <v xml:space="preserve">O amor não tira férias </v>
          </cell>
          <cell r="B348" t="str">
            <v>The Holiday</v>
          </cell>
          <cell r="C348" t="str">
            <v>Nancy Meyers</v>
          </cell>
          <cell r="D348" t="str">
            <v xml:space="preserve"> Cameron Diaz, Kate Winslet, Jude Law, Jack Black</v>
          </cell>
          <cell r="E348" t="str">
            <v xml:space="preserve"> EUA</v>
          </cell>
          <cell r="F348">
            <v>2006</v>
          </cell>
          <cell r="G348" t="str">
            <v xml:space="preserve"> a definir</v>
          </cell>
          <cell r="H348" t="str">
            <v xml:space="preserve"> comédia</v>
          </cell>
          <cell r="I348" t="str">
            <v xml:space="preserve"> a definir</v>
          </cell>
          <cell r="K348" t="str">
            <v>UIP</v>
          </cell>
          <cell r="L348">
            <v>39073</v>
          </cell>
          <cell r="M348"/>
        </row>
        <row r="349">
          <cell r="A349" t="str">
            <v xml:space="preserve">O cavaleiro Didi e a princesa Lili </v>
          </cell>
          <cell r="B349" t="str">
            <v xml:space="preserve">O cavaleiro Didi e a princesa Lili </v>
          </cell>
          <cell r="C349" t="str">
            <v>Marcus Figueiredo</v>
          </cell>
          <cell r="D349" t="str">
            <v xml:space="preserve"> Renato Aragão, Guilherme Behringer, Vera Holtz</v>
          </cell>
          <cell r="E349" t="str">
            <v>Brasil</v>
          </cell>
          <cell r="F349">
            <v>2006</v>
          </cell>
          <cell r="G349" t="str">
            <v xml:space="preserve"> a definir</v>
          </cell>
          <cell r="H349" t="str">
            <v xml:space="preserve"> infantil</v>
          </cell>
          <cell r="I349" t="str">
            <v xml:space="preserve"> a definir</v>
          </cell>
          <cell r="K349" t="str">
            <v>Buena Vista</v>
          </cell>
          <cell r="L349">
            <v>39073</v>
          </cell>
          <cell r="M349"/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CMI"/>
      <sheetName val="capa pessoal"/>
      <sheetName val="TV por Assinatura"/>
      <sheetName val="TVA1- ass. por operadoras"/>
      <sheetName val="TVA2-quadro ABTA"/>
      <sheetName val="TVA3- Alcance - Adulto"/>
      <sheetName val="TVA4- gráfico alcance adulto"/>
      <sheetName val="TVA5 - Alcance - Infantil"/>
      <sheetName val="TVA6- gráfico alcance infantil"/>
      <sheetName val="TVA7 - Tempo Médio"/>
      <sheetName val="TVA8 - gráfico tm adulto"/>
      <sheetName val="TVA9 -gráfico tm infantil"/>
      <sheetName val="TV10 - canais por distribuidora"/>
      <sheetName val="TVA MONITORAMENTO.Apresentação"/>
      <sheetName val="TVAM1 - canais por categoria"/>
      <sheetName val="TVAM2 - gráfico canais p cat."/>
      <sheetName val="TVAM3 -  bra e estr por canal"/>
      <sheetName val="TVAM4- gráfico títulos"/>
      <sheetName val="TVAM5 - longas por canal"/>
      <sheetName val="TVAM6 - gráfico longas"/>
      <sheetName val="TVAM7 - filmes bras p canais"/>
      <sheetName val="TVAM7.1 - series exib por canal"/>
      <sheetName val="TVAM7.2 - outros exib por canal"/>
      <sheetName val="TVAM8 - Telecine prog por categ"/>
      <sheetName val="TVAM9 - Geral Telecine"/>
      <sheetName val="TVAM10 - Telecine nac. e estr."/>
      <sheetName val="TVAM11 - Telecine obras bras"/>
      <sheetName val="TVAM12 - Telecine prog p canal"/>
      <sheetName val="TVAM13 - Telecine prog por país"/>
      <sheetName val="TVAM14 -Telecine prog reg geog."/>
      <sheetName val="TVAM15 -Telecine pg. p anoprod"/>
      <sheetName val="TVAM16 - Cinemax prog por cat."/>
      <sheetName val="TVAM17 - Cinemax nac. e estr."/>
      <sheetName val="TVAM18 - Cinemax obras bras"/>
      <sheetName val="TVAM19 - Fox prog por categoria"/>
      <sheetName val="TVAM20 - Geral FOX"/>
      <sheetName val="TVAM21 -Fox Prog Brasileira"/>
      <sheetName val="TVAM22 - Foxlife prog por categ"/>
      <sheetName val="TVAM23 - Geral FOXLIFE"/>
      <sheetName val="TVAM24 - Foxlife Prog Bras"/>
      <sheetName val="TVAM25 - HBO prog por cat."/>
      <sheetName val="TVAM26 -HBO nac e estrang"/>
      <sheetName val="TVAM27 - HBO obras brasileiras"/>
      <sheetName val="TVAM28 - TNT prog. por categ"/>
      <sheetName val="TVAM29 - TNT nac. e estrang."/>
      <sheetName val="TVAM30 - TNT prog brasileira"/>
      <sheetName val="TVAM31-Apêndice"/>
      <sheetName val="TV ABERTA"/>
      <sheetName val="AB1 - Domicílios TV e Cobertura"/>
      <sheetName val="AB2a - Audiência Shqre e Perfil"/>
      <sheetName val="AB2b - Audiência Share e Perfil"/>
      <sheetName val="AB3 - Top 10 Prog Audiência"/>
      <sheetName val="AB4 - Programas + Emissoras RJ"/>
      <sheetName val="AB4a - Programas + Emissoras SP"/>
      <sheetName val="AB4b - Audiência Redes"/>
      <sheetName val="AB5 - TV digital Cronograma"/>
      <sheetName val="ABM. Apresent"/>
      <sheetName val="ABM1 - Emissoras Títulos"/>
      <sheetName val="ABM2 - Emissoras Tít Nac.Est"/>
      <sheetName val="ABM3 - Títulos por País"/>
      <sheetName val="ABM4 -Titulos por Década"/>
      <sheetName val="ABM5 - Títulos Ano Produção"/>
      <sheetName val="ABM6 - Nº. de Títulos por Mês"/>
      <sheetName val="ABM7 -Grafico nº de titulos mes"/>
      <sheetName val="ABM8 - Filmes por Gênero"/>
      <sheetName val="ABM9 - Filmes Brasileiros"/>
      <sheetName val="ABM10 - Gêneros"/>
      <sheetName val="Outras Mídias"/>
      <sheetName val="OM1 - Acesso Mundo"/>
      <sheetName val="OM2 - TVA X WB"/>
      <sheetName val="OM3 - Internautas Ativos"/>
      <sheetName val="OM4 - Perfil Internauta"/>
      <sheetName val="OM5 - Atividades"/>
      <sheetName val="OM6 - 30 Sites"/>
      <sheetName val="OM7 - Cresc. Internet"/>
      <sheetName val="OM8 - Faturamento Mídia"/>
      <sheetName val="OM9 - Densidade"/>
      <sheetName val="OM10 - Evolução Tel C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F42A29-6B75-4B25-AED0-EA5DFD5A93DD}" name="D_TipoDistribuicao" displayName="D_TipoDistribuicao" ref="A2:B5" totalsRowShown="0">
  <autoFilter ref="A2:B5" xr:uid="{46A50795-69E2-406A-BF91-D09EBFA43B2C}"/>
  <tableColumns count="2">
    <tableColumn id="1" xr3:uid="{C192B2A2-3A12-4FA6-9ACD-61F5C726875D}" name="sk_TipoDistribuição"/>
    <tableColumn id="2" xr3:uid="{37FFDDCA-D378-41D8-8547-A4BC49A706BF}" name="Tipo de Distruição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0C183E-6610-49E8-8DDB-6BEFC918B670}" name="D_TipoFilme" displayName="D_TipoFilme" ref="A2:B4" totalsRowShown="0">
  <autoFilter ref="A2:B4" xr:uid="{B70A36CC-DC20-4430-845C-CD1BCE6AFA82}"/>
  <tableColumns count="2">
    <tableColumn id="1" xr3:uid="{64487A65-790E-4BD1-B852-31C4F7375D4B}" name="sk_TipoFilme"/>
    <tableColumn id="2" xr3:uid="{037EDC54-375B-4880-8517-C8774DDE892A}" name="Tipo Fil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8"/>
  <sheetViews>
    <sheetView workbookViewId="0"/>
  </sheetViews>
  <sheetFormatPr defaultColWidth="9.109375" defaultRowHeight="16.8" x14ac:dyDescent="0.4"/>
  <cols>
    <col min="1" max="1" width="50.33203125" style="12" customWidth="1"/>
    <col min="2" max="5" width="22.88671875" style="9" customWidth="1"/>
    <col min="6" max="11" width="22.88671875" style="2" customWidth="1"/>
    <col min="12" max="16384" width="9.109375" style="2"/>
  </cols>
  <sheetData>
    <row r="1" spans="1:11" ht="29.25" customHeight="1" x14ac:dyDescent="0.4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9.2" x14ac:dyDescent="0.4">
      <c r="A2" s="3"/>
      <c r="B2" s="3"/>
      <c r="C2" s="3"/>
      <c r="D2" s="3"/>
      <c r="E2" s="3"/>
    </row>
    <row r="3" spans="1:11" s="13" customFormat="1" ht="21.9" customHeight="1" x14ac:dyDescent="0.4">
      <c r="A3" s="41"/>
      <c r="B3" s="68">
        <v>2018</v>
      </c>
      <c r="C3" s="64">
        <v>2017</v>
      </c>
      <c r="D3" s="65">
        <v>2016</v>
      </c>
      <c r="E3" s="65">
        <v>2015</v>
      </c>
      <c r="F3" s="65">
        <v>2014</v>
      </c>
      <c r="G3" s="65">
        <v>2013</v>
      </c>
      <c r="H3" s="65">
        <v>2012</v>
      </c>
      <c r="I3" s="65">
        <v>2011</v>
      </c>
      <c r="J3" s="65">
        <v>2010</v>
      </c>
      <c r="K3" s="66">
        <v>2009</v>
      </c>
    </row>
    <row r="4" spans="1:11" s="13" customFormat="1" ht="21.9" customHeight="1" x14ac:dyDescent="0.4">
      <c r="A4" s="67" t="s">
        <v>0</v>
      </c>
      <c r="B4" s="69">
        <v>163454506</v>
      </c>
      <c r="C4" s="14">
        <v>181226407</v>
      </c>
      <c r="D4" s="14">
        <v>184327360</v>
      </c>
      <c r="E4" s="14">
        <v>173022827</v>
      </c>
      <c r="F4" s="14">
        <v>155612992</v>
      </c>
      <c r="G4" s="14">
        <v>149518269</v>
      </c>
      <c r="H4" s="14">
        <v>146598376</v>
      </c>
      <c r="I4" s="14">
        <v>143206574</v>
      </c>
      <c r="J4" s="14">
        <v>134836791</v>
      </c>
      <c r="K4" s="42">
        <v>112670935</v>
      </c>
    </row>
    <row r="5" spans="1:11" s="13" customFormat="1" ht="21.9" customHeight="1" x14ac:dyDescent="0.4">
      <c r="A5" s="45" t="s">
        <v>1</v>
      </c>
      <c r="B5" s="43">
        <v>126033869</v>
      </c>
      <c r="C5" s="43">
        <v>142915293</v>
      </c>
      <c r="D5" s="15">
        <v>138788947</v>
      </c>
      <c r="E5" s="15">
        <v>128774105</v>
      </c>
      <c r="F5" s="15">
        <v>112381738</v>
      </c>
      <c r="G5" s="15">
        <v>98870054</v>
      </c>
      <c r="H5" s="15">
        <v>99623836</v>
      </c>
      <c r="I5" s="15">
        <v>103541234</v>
      </c>
      <c r="J5" s="15">
        <v>95484714</v>
      </c>
      <c r="K5" s="44">
        <v>85996359</v>
      </c>
    </row>
    <row r="6" spans="1:11" s="13" customFormat="1" ht="21.9" customHeight="1" x14ac:dyDescent="0.4">
      <c r="A6" s="45" t="s">
        <v>2</v>
      </c>
      <c r="B6" s="43">
        <v>37297930</v>
      </c>
      <c r="C6" s="43">
        <v>37909154</v>
      </c>
      <c r="D6" s="15">
        <v>45537173</v>
      </c>
      <c r="E6" s="15">
        <v>42611690</v>
      </c>
      <c r="F6" s="15">
        <v>43231254</v>
      </c>
      <c r="G6" s="15">
        <v>48389449</v>
      </c>
      <c r="H6" s="15">
        <v>46549918</v>
      </c>
      <c r="I6" s="15">
        <v>39657066</v>
      </c>
      <c r="J6" s="15">
        <v>35485353</v>
      </c>
      <c r="K6" s="44">
        <v>26358499</v>
      </c>
    </row>
    <row r="7" spans="1:11" s="13" customFormat="1" ht="21.9" customHeight="1" x14ac:dyDescent="0.4">
      <c r="A7" s="45" t="s">
        <v>3</v>
      </c>
      <c r="B7" s="43">
        <v>122707</v>
      </c>
      <c r="C7" s="43">
        <v>401960</v>
      </c>
      <c r="D7" s="15">
        <v>1240</v>
      </c>
      <c r="E7" s="15">
        <v>1637032</v>
      </c>
      <c r="F7" s="15"/>
      <c r="G7" s="15">
        <v>2258766</v>
      </c>
      <c r="H7" s="15">
        <v>424622</v>
      </c>
      <c r="I7" s="15">
        <v>8274</v>
      </c>
      <c r="J7" s="15">
        <v>3866724</v>
      </c>
      <c r="K7" s="44">
        <v>316077</v>
      </c>
    </row>
    <row r="8" spans="1:11" s="13" customFormat="1" ht="21.9" customHeight="1" x14ac:dyDescent="0.4">
      <c r="A8" s="46" t="s">
        <v>6</v>
      </c>
      <c r="B8" s="47">
        <v>24239873</v>
      </c>
      <c r="C8" s="47">
        <v>17358513</v>
      </c>
      <c r="D8" s="48">
        <v>30413839</v>
      </c>
      <c r="E8" s="48">
        <v>22500563</v>
      </c>
      <c r="F8" s="48">
        <v>19060705</v>
      </c>
      <c r="G8" s="48">
        <v>27789804</v>
      </c>
      <c r="H8" s="48">
        <v>15654862</v>
      </c>
      <c r="I8" s="48">
        <v>17687772</v>
      </c>
      <c r="J8" s="48">
        <v>25687438</v>
      </c>
      <c r="K8" s="49">
        <v>16075429</v>
      </c>
    </row>
    <row r="9" spans="1:11" s="13" customFormat="1" ht="21.9" customHeight="1" x14ac:dyDescent="0.4">
      <c r="A9" s="50" t="s">
        <v>1</v>
      </c>
      <c r="B9" s="51">
        <v>348467</v>
      </c>
      <c r="C9" s="51">
        <v>1184387</v>
      </c>
      <c r="D9" s="52">
        <v>1105980</v>
      </c>
      <c r="E9" s="52">
        <v>1525224</v>
      </c>
      <c r="F9" s="52">
        <v>3732562</v>
      </c>
      <c r="G9" s="52">
        <v>1688811</v>
      </c>
      <c r="H9" s="52">
        <v>2768493</v>
      </c>
      <c r="I9" s="52">
        <v>5359393</v>
      </c>
      <c r="J9" s="52">
        <v>6119738</v>
      </c>
      <c r="K9" s="53">
        <v>10181957</v>
      </c>
    </row>
    <row r="10" spans="1:11" s="13" customFormat="1" ht="21.9" customHeight="1" x14ac:dyDescent="0.4">
      <c r="A10" s="50" t="s">
        <v>2</v>
      </c>
      <c r="B10" s="51">
        <v>23891406</v>
      </c>
      <c r="C10" s="51">
        <v>15772166</v>
      </c>
      <c r="D10" s="52">
        <v>29306619</v>
      </c>
      <c r="E10" s="52">
        <v>19338307</v>
      </c>
      <c r="F10" s="52">
        <v>15328143</v>
      </c>
      <c r="G10" s="52">
        <v>23842227</v>
      </c>
      <c r="H10" s="52">
        <v>12461747</v>
      </c>
      <c r="I10" s="52">
        <v>12320105</v>
      </c>
      <c r="J10" s="52">
        <v>15700976</v>
      </c>
      <c r="K10" s="53">
        <v>5577395</v>
      </c>
    </row>
    <row r="11" spans="1:11" s="13" customFormat="1" ht="21.9" customHeight="1" x14ac:dyDescent="0.4">
      <c r="A11" s="50" t="s">
        <v>3</v>
      </c>
      <c r="B11" s="51"/>
      <c r="C11" s="51">
        <v>401960</v>
      </c>
      <c r="D11" s="52">
        <v>1240</v>
      </c>
      <c r="E11" s="52">
        <v>1637032</v>
      </c>
      <c r="F11" s="52"/>
      <c r="G11" s="52">
        <v>2258766</v>
      </c>
      <c r="H11" s="52">
        <v>424622</v>
      </c>
      <c r="I11" s="52">
        <v>8274</v>
      </c>
      <c r="J11" s="52">
        <v>3866724</v>
      </c>
      <c r="K11" s="53">
        <v>316077</v>
      </c>
    </row>
    <row r="12" spans="1:11" s="13" customFormat="1" ht="21.9" customHeight="1" x14ac:dyDescent="0.4">
      <c r="A12" s="46" t="s">
        <v>9</v>
      </c>
      <c r="B12" s="47">
        <v>139214633</v>
      </c>
      <c r="C12" s="47">
        <v>163867894</v>
      </c>
      <c r="D12" s="48">
        <v>153913521</v>
      </c>
      <c r="E12" s="48">
        <v>150522264</v>
      </c>
      <c r="F12" s="48">
        <v>136552287</v>
      </c>
      <c r="G12" s="48">
        <v>121728465</v>
      </c>
      <c r="H12" s="48">
        <v>130943514</v>
      </c>
      <c r="I12" s="48">
        <v>125518802</v>
      </c>
      <c r="J12" s="48">
        <v>109149353</v>
      </c>
      <c r="K12" s="49">
        <v>96595506</v>
      </c>
    </row>
    <row r="13" spans="1:11" s="13" customFormat="1" ht="21.9" customHeight="1" x14ac:dyDescent="0.4">
      <c r="A13" s="50" t="s">
        <v>1</v>
      </c>
      <c r="B13" s="51">
        <v>125685402</v>
      </c>
      <c r="C13" s="51">
        <v>141730906</v>
      </c>
      <c r="D13" s="52">
        <v>137682967</v>
      </c>
      <c r="E13" s="52">
        <v>127248881</v>
      </c>
      <c r="F13" s="52">
        <v>108649176</v>
      </c>
      <c r="G13" s="52">
        <v>97181243</v>
      </c>
      <c r="H13" s="52">
        <v>96855343</v>
      </c>
      <c r="I13" s="52">
        <v>98181841</v>
      </c>
      <c r="J13" s="52">
        <v>89364976</v>
      </c>
      <c r="K13" s="53">
        <v>75814402</v>
      </c>
    </row>
    <row r="14" spans="1:11" s="13" customFormat="1" ht="21.9" customHeight="1" x14ac:dyDescent="0.4">
      <c r="A14" s="50" t="s">
        <v>2</v>
      </c>
      <c r="B14" s="51">
        <v>13406524</v>
      </c>
      <c r="C14" s="51">
        <v>22136988</v>
      </c>
      <c r="D14" s="52">
        <v>16230554</v>
      </c>
      <c r="E14" s="52">
        <v>23273383</v>
      </c>
      <c r="F14" s="52">
        <v>27903111</v>
      </c>
      <c r="G14" s="52">
        <v>24547222</v>
      </c>
      <c r="H14" s="52">
        <v>34088171</v>
      </c>
      <c r="I14" s="52">
        <v>27336961</v>
      </c>
      <c r="J14" s="52">
        <v>19784377</v>
      </c>
      <c r="K14" s="53">
        <v>20781104</v>
      </c>
    </row>
    <row r="15" spans="1:11" s="13" customFormat="1" ht="21.9" customHeight="1" x14ac:dyDescent="0.4">
      <c r="A15" s="50" t="s">
        <v>3</v>
      </c>
      <c r="B15" s="51">
        <v>122707</v>
      </c>
      <c r="C15" s="51"/>
      <c r="D15" s="52"/>
      <c r="E15" s="52"/>
      <c r="F15" s="52"/>
      <c r="G15" s="52"/>
      <c r="H15" s="52"/>
      <c r="I15" s="52"/>
      <c r="J15" s="52"/>
      <c r="K15" s="53"/>
    </row>
    <row r="16" spans="1:11" s="13" customFormat="1" ht="21.9" customHeight="1" x14ac:dyDescent="0.4">
      <c r="A16" s="46" t="s">
        <v>4</v>
      </c>
      <c r="B16" s="54">
        <v>2458271979</v>
      </c>
      <c r="C16" s="54">
        <v>2717664734.6499996</v>
      </c>
      <c r="D16" s="55">
        <v>2599327627.6400008</v>
      </c>
      <c r="E16" s="55">
        <v>2351590807.480001</v>
      </c>
      <c r="F16" s="55">
        <v>1955943572.9899991</v>
      </c>
      <c r="G16" s="55">
        <v>1753200571.8300004</v>
      </c>
      <c r="H16" s="55">
        <v>1614022222.8300002</v>
      </c>
      <c r="I16" s="55">
        <v>1449997621.1999998</v>
      </c>
      <c r="J16" s="55">
        <v>1260373852.4699993</v>
      </c>
      <c r="K16" s="56">
        <v>969796083.33999991</v>
      </c>
    </row>
    <row r="17" spans="1:11" s="13" customFormat="1" ht="21.9" customHeight="1" x14ac:dyDescent="0.4">
      <c r="A17" s="50" t="s">
        <v>1</v>
      </c>
      <c r="B17" s="57">
        <v>1970240169</v>
      </c>
      <c r="C17" s="57">
        <v>2166642802.3699999</v>
      </c>
      <c r="D17" s="58">
        <v>2021823643.3000002</v>
      </c>
      <c r="E17" s="58">
        <v>1771827202.7600007</v>
      </c>
      <c r="F17" s="58">
        <v>1432863087.7999997</v>
      </c>
      <c r="G17" s="58">
        <v>1191214550.5</v>
      </c>
      <c r="H17" s="58">
        <v>1110201318.9300003</v>
      </c>
      <c r="I17" s="58">
        <v>1056522188.6999999</v>
      </c>
      <c r="J17" s="58">
        <v>906282424.02999985</v>
      </c>
      <c r="K17" s="59">
        <v>741722837.70000005</v>
      </c>
    </row>
    <row r="18" spans="1:11" s="13" customFormat="1" ht="21.9" customHeight="1" x14ac:dyDescent="0.4">
      <c r="A18" s="50" t="s">
        <v>2</v>
      </c>
      <c r="B18" s="57">
        <v>486200648</v>
      </c>
      <c r="C18" s="57">
        <v>545427507.30999994</v>
      </c>
      <c r="D18" s="58">
        <v>577492977.99000061</v>
      </c>
      <c r="E18" s="58">
        <v>558655544.16000021</v>
      </c>
      <c r="F18" s="58">
        <v>523080485.18999934</v>
      </c>
      <c r="G18" s="58">
        <v>538667578.6700002</v>
      </c>
      <c r="H18" s="58">
        <v>499384723.47999972</v>
      </c>
      <c r="I18" s="58">
        <v>393450626</v>
      </c>
      <c r="J18" s="58">
        <v>320210269.50999957</v>
      </c>
      <c r="K18" s="59">
        <v>225433086.61999986</v>
      </c>
    </row>
    <row r="19" spans="1:11" s="13" customFormat="1" ht="21.9" customHeight="1" x14ac:dyDescent="0.4">
      <c r="A19" s="50" t="s">
        <v>3</v>
      </c>
      <c r="B19" s="57">
        <v>1831162</v>
      </c>
      <c r="C19" s="57">
        <v>5594424.9699999997</v>
      </c>
      <c r="D19" s="58">
        <v>11006.35</v>
      </c>
      <c r="E19" s="58">
        <v>21108060.559999995</v>
      </c>
      <c r="F19" s="58"/>
      <c r="G19" s="58">
        <v>23318442.66</v>
      </c>
      <c r="H19" s="58">
        <v>4436180.419999999</v>
      </c>
      <c r="I19" s="58">
        <v>24806.5</v>
      </c>
      <c r="J19" s="58">
        <v>33881158.929999992</v>
      </c>
      <c r="K19" s="59">
        <v>2640159.02</v>
      </c>
    </row>
    <row r="20" spans="1:11" s="13" customFormat="1" ht="21.9" customHeight="1" x14ac:dyDescent="0.4">
      <c r="A20" s="46" t="s">
        <v>7</v>
      </c>
      <c r="B20" s="54">
        <v>290102957</v>
      </c>
      <c r="C20" s="54">
        <v>240767677.75999996</v>
      </c>
      <c r="D20" s="55">
        <v>362780504.93000001</v>
      </c>
      <c r="E20" s="55">
        <v>277813274.2899999</v>
      </c>
      <c r="F20" s="55">
        <v>221887005.59999964</v>
      </c>
      <c r="G20" s="55">
        <v>297072056.06999969</v>
      </c>
      <c r="H20" s="55">
        <v>158105660.78999999</v>
      </c>
      <c r="I20" s="55">
        <v>161487064.40999997</v>
      </c>
      <c r="J20" s="55">
        <v>225958090.35000002</v>
      </c>
      <c r="K20" s="56">
        <v>131923170.44999999</v>
      </c>
    </row>
    <row r="21" spans="1:11" s="13" customFormat="1" ht="21.9" customHeight="1" x14ac:dyDescent="0.4">
      <c r="A21" s="50" t="s">
        <v>1</v>
      </c>
      <c r="B21" s="57">
        <v>5012249</v>
      </c>
      <c r="C21" s="57">
        <v>17025033.25</v>
      </c>
      <c r="D21" s="58">
        <v>15094621.220000003</v>
      </c>
      <c r="E21" s="58">
        <v>19345600.41</v>
      </c>
      <c r="F21" s="58">
        <v>42937939.039999999</v>
      </c>
      <c r="G21" s="58">
        <v>17940985.75</v>
      </c>
      <c r="H21" s="58">
        <v>27893255.02</v>
      </c>
      <c r="I21" s="58">
        <v>50091498.350000009</v>
      </c>
      <c r="J21" s="58">
        <v>53083455.340000004</v>
      </c>
      <c r="K21" s="59">
        <v>81661927.450000003</v>
      </c>
    </row>
    <row r="22" spans="1:11" s="13" customFormat="1" ht="21.9" customHeight="1" x14ac:dyDescent="0.4">
      <c r="A22" s="50" t="s">
        <v>2</v>
      </c>
      <c r="B22" s="57">
        <v>285090708</v>
      </c>
      <c r="C22" s="57">
        <v>218148219.53999996</v>
      </c>
      <c r="D22" s="58">
        <v>347674877.36000001</v>
      </c>
      <c r="E22" s="58">
        <v>237359613.3199999</v>
      </c>
      <c r="F22" s="58">
        <v>178949066.55999964</v>
      </c>
      <c r="G22" s="58">
        <v>255812627.65999973</v>
      </c>
      <c r="H22" s="58">
        <v>125776225.34999999</v>
      </c>
      <c r="I22" s="58">
        <v>111370759.55999994</v>
      </c>
      <c r="J22" s="58">
        <v>138993476.08000001</v>
      </c>
      <c r="K22" s="59">
        <v>47621083.979999989</v>
      </c>
    </row>
    <row r="23" spans="1:11" s="13" customFormat="1" ht="21.9" customHeight="1" x14ac:dyDescent="0.4">
      <c r="A23" s="50" t="s">
        <v>3</v>
      </c>
      <c r="B23" s="57"/>
      <c r="C23" s="57">
        <v>5594424.9699999997</v>
      </c>
      <c r="D23" s="58">
        <v>11006.35</v>
      </c>
      <c r="E23" s="58">
        <v>21108060.560000002</v>
      </c>
      <c r="F23" s="58"/>
      <c r="G23" s="58">
        <v>23318442.66</v>
      </c>
      <c r="H23" s="58">
        <v>4436180.42</v>
      </c>
      <c r="I23" s="58">
        <v>24806.5</v>
      </c>
      <c r="J23" s="58">
        <v>33881158.929999992</v>
      </c>
      <c r="K23" s="59">
        <v>2640159.02</v>
      </c>
    </row>
    <row r="24" spans="1:11" s="13" customFormat="1" ht="21.9" customHeight="1" x14ac:dyDescent="0.4">
      <c r="A24" s="46" t="s">
        <v>10</v>
      </c>
      <c r="B24" s="54">
        <v>2168169022</v>
      </c>
      <c r="C24" s="54">
        <v>2476866046.6099997</v>
      </c>
      <c r="D24" s="55">
        <v>2236547122.71</v>
      </c>
      <c r="E24" s="55">
        <v>2073777533.1900005</v>
      </c>
      <c r="F24" s="55">
        <v>1734056567.3899996</v>
      </c>
      <c r="G24" s="55">
        <v>1456128515.7599998</v>
      </c>
      <c r="H24" s="55">
        <v>1455916562.0400004</v>
      </c>
      <c r="I24" s="55">
        <v>1288510556.7900002</v>
      </c>
      <c r="J24" s="55">
        <v>1034415762.1199998</v>
      </c>
      <c r="K24" s="56">
        <v>837872912.8900001</v>
      </c>
    </row>
    <row r="25" spans="1:11" s="13" customFormat="1" ht="21.9" customHeight="1" x14ac:dyDescent="0.4">
      <c r="A25" s="50" t="s">
        <v>1</v>
      </c>
      <c r="B25" s="57">
        <v>1965227920</v>
      </c>
      <c r="C25" s="57">
        <v>2149617769.1199994</v>
      </c>
      <c r="D25" s="58">
        <v>2006729022.0799999</v>
      </c>
      <c r="E25" s="58">
        <v>1752481602.3500006</v>
      </c>
      <c r="F25" s="58">
        <v>1389925148.7599995</v>
      </c>
      <c r="G25" s="58">
        <v>1173273564.75</v>
      </c>
      <c r="H25" s="58">
        <v>1082308063.9100003</v>
      </c>
      <c r="I25" s="58">
        <v>1006430690.3500001</v>
      </c>
      <c r="J25" s="58">
        <v>853198968.68999982</v>
      </c>
      <c r="K25" s="59">
        <v>660060910.25</v>
      </c>
    </row>
    <row r="26" spans="1:11" s="13" customFormat="1" ht="21.9" customHeight="1" x14ac:dyDescent="0.4">
      <c r="A26" s="50" t="s">
        <v>2</v>
      </c>
      <c r="B26" s="57">
        <v>201109940</v>
      </c>
      <c r="C26" s="57">
        <v>327279287.77000028</v>
      </c>
      <c r="D26" s="58">
        <v>229818100.63000017</v>
      </c>
      <c r="E26" s="58">
        <v>321295930.83999997</v>
      </c>
      <c r="F26" s="58">
        <v>344131418.63000005</v>
      </c>
      <c r="G26" s="58">
        <v>282854951.00999981</v>
      </c>
      <c r="H26" s="58">
        <v>373608498.13000023</v>
      </c>
      <c r="I26" s="58">
        <v>282079866.44000006</v>
      </c>
      <c r="J26" s="58">
        <v>181216793.42999992</v>
      </c>
      <c r="K26" s="59">
        <v>177812002.64000008</v>
      </c>
    </row>
    <row r="27" spans="1:11" s="13" customFormat="1" ht="21.9" customHeight="1" x14ac:dyDescent="0.4">
      <c r="A27" s="50" t="s">
        <v>3</v>
      </c>
      <c r="B27" s="57">
        <v>1831162</v>
      </c>
      <c r="C27" s="57"/>
      <c r="D27" s="58"/>
      <c r="E27" s="58"/>
      <c r="F27" s="58"/>
      <c r="G27" s="58"/>
      <c r="H27" s="58"/>
      <c r="I27" s="58"/>
      <c r="J27" s="58"/>
      <c r="K27" s="59"/>
    </row>
    <row r="28" spans="1:11" s="13" customFormat="1" ht="21.9" customHeight="1" x14ac:dyDescent="0.4">
      <c r="A28" s="46" t="s">
        <v>5</v>
      </c>
      <c r="B28" s="47">
        <v>475</v>
      </c>
      <c r="C28" s="47">
        <v>463</v>
      </c>
      <c r="D28" s="48">
        <v>458</v>
      </c>
      <c r="E28" s="48">
        <v>455</v>
      </c>
      <c r="F28" s="48">
        <v>393</v>
      </c>
      <c r="G28" s="48">
        <v>397</v>
      </c>
      <c r="H28" s="48">
        <v>326</v>
      </c>
      <c r="I28" s="48">
        <v>337</v>
      </c>
      <c r="J28" s="48">
        <v>303</v>
      </c>
      <c r="K28" s="49">
        <v>317</v>
      </c>
    </row>
    <row r="29" spans="1:11" s="13" customFormat="1" ht="21.9" customHeight="1" x14ac:dyDescent="0.4">
      <c r="A29" s="50" t="s">
        <v>1</v>
      </c>
      <c r="B29" s="51">
        <v>89</v>
      </c>
      <c r="C29" s="51">
        <v>88</v>
      </c>
      <c r="D29" s="52">
        <v>109</v>
      </c>
      <c r="E29" s="52">
        <v>92</v>
      </c>
      <c r="F29" s="52">
        <v>84</v>
      </c>
      <c r="G29" s="52">
        <v>77</v>
      </c>
      <c r="H29" s="52">
        <v>81</v>
      </c>
      <c r="I29" s="52">
        <v>97</v>
      </c>
      <c r="J29" s="52">
        <v>94</v>
      </c>
      <c r="K29" s="53">
        <v>97</v>
      </c>
    </row>
    <row r="30" spans="1:11" s="13" customFormat="1" ht="21.9" customHeight="1" x14ac:dyDescent="0.4">
      <c r="A30" s="50" t="s">
        <v>2</v>
      </c>
      <c r="B30" s="51">
        <v>385</v>
      </c>
      <c r="C30" s="51">
        <v>374</v>
      </c>
      <c r="D30" s="52">
        <v>349</v>
      </c>
      <c r="E30" s="52">
        <v>362</v>
      </c>
      <c r="F30" s="52">
        <v>309</v>
      </c>
      <c r="G30" s="52">
        <v>317</v>
      </c>
      <c r="H30" s="52">
        <v>243</v>
      </c>
      <c r="I30" s="52">
        <v>240</v>
      </c>
      <c r="J30" s="52">
        <v>206</v>
      </c>
      <c r="K30" s="53">
        <v>219</v>
      </c>
    </row>
    <row r="31" spans="1:11" s="13" customFormat="1" ht="21.9" customHeight="1" x14ac:dyDescent="0.4">
      <c r="A31" s="50" t="s">
        <v>3</v>
      </c>
      <c r="B31" s="51">
        <v>1</v>
      </c>
      <c r="C31" s="51">
        <v>1</v>
      </c>
      <c r="D31" s="52"/>
      <c r="E31" s="52">
        <v>1</v>
      </c>
      <c r="F31" s="52"/>
      <c r="G31" s="52">
        <v>3</v>
      </c>
      <c r="H31" s="52">
        <v>2</v>
      </c>
      <c r="I31" s="52"/>
      <c r="J31" s="52">
        <v>3</v>
      </c>
      <c r="K31" s="53">
        <v>1</v>
      </c>
    </row>
    <row r="32" spans="1:11" s="13" customFormat="1" ht="21.9" customHeight="1" x14ac:dyDescent="0.4">
      <c r="A32" s="46" t="s">
        <v>8</v>
      </c>
      <c r="B32" s="47">
        <v>185</v>
      </c>
      <c r="C32" s="47">
        <v>160</v>
      </c>
      <c r="D32" s="48">
        <v>142</v>
      </c>
      <c r="E32" s="48">
        <v>133</v>
      </c>
      <c r="F32" s="48">
        <v>114</v>
      </c>
      <c r="G32" s="48">
        <v>129</v>
      </c>
      <c r="H32" s="48">
        <v>83</v>
      </c>
      <c r="I32" s="48">
        <v>100</v>
      </c>
      <c r="J32" s="48">
        <v>74</v>
      </c>
      <c r="K32" s="49">
        <v>84</v>
      </c>
    </row>
    <row r="33" spans="1:25" s="13" customFormat="1" ht="21.9" customHeight="1" x14ac:dyDescent="0.4">
      <c r="A33" s="50" t="s">
        <v>1</v>
      </c>
      <c r="B33" s="51">
        <v>4</v>
      </c>
      <c r="C33" s="51">
        <v>6</v>
      </c>
      <c r="D33" s="52">
        <v>5</v>
      </c>
      <c r="E33" s="52">
        <v>5</v>
      </c>
      <c r="F33" s="52">
        <v>7</v>
      </c>
      <c r="G33" s="52">
        <v>5</v>
      </c>
      <c r="H33" s="52">
        <v>6</v>
      </c>
      <c r="I33" s="52">
        <v>10</v>
      </c>
      <c r="J33" s="52">
        <v>10</v>
      </c>
      <c r="K33" s="53">
        <v>11</v>
      </c>
    </row>
    <row r="34" spans="1:25" s="13" customFormat="1" ht="21.9" customHeight="1" x14ac:dyDescent="0.4">
      <c r="A34" s="50" t="s">
        <v>2</v>
      </c>
      <c r="B34" s="51">
        <v>181</v>
      </c>
      <c r="C34" s="51">
        <v>153</v>
      </c>
      <c r="D34" s="52">
        <v>137</v>
      </c>
      <c r="E34" s="52">
        <v>127</v>
      </c>
      <c r="F34" s="52">
        <v>107</v>
      </c>
      <c r="G34" s="52">
        <v>121</v>
      </c>
      <c r="H34" s="52">
        <v>75</v>
      </c>
      <c r="I34" s="52">
        <v>90</v>
      </c>
      <c r="J34" s="52">
        <v>61</v>
      </c>
      <c r="K34" s="53">
        <v>72</v>
      </c>
    </row>
    <row r="35" spans="1:25" s="13" customFormat="1" ht="21.9" customHeight="1" x14ac:dyDescent="0.4">
      <c r="A35" s="50" t="s">
        <v>3</v>
      </c>
      <c r="B35" s="51"/>
      <c r="C35" s="51">
        <v>1</v>
      </c>
      <c r="D35" s="52"/>
      <c r="E35" s="52">
        <v>1</v>
      </c>
      <c r="F35" s="52"/>
      <c r="G35" s="52">
        <v>3</v>
      </c>
      <c r="H35" s="52">
        <v>2</v>
      </c>
      <c r="I35" s="52"/>
      <c r="J35" s="52">
        <v>3</v>
      </c>
      <c r="K35" s="53">
        <v>1</v>
      </c>
    </row>
    <row r="36" spans="1:25" s="13" customFormat="1" ht="21.9" customHeight="1" x14ac:dyDescent="0.4">
      <c r="A36" s="46" t="s">
        <v>11</v>
      </c>
      <c r="B36" s="47">
        <v>290</v>
      </c>
      <c r="C36" s="47">
        <v>303</v>
      </c>
      <c r="D36" s="48">
        <v>316</v>
      </c>
      <c r="E36" s="48">
        <v>322</v>
      </c>
      <c r="F36" s="48">
        <v>279</v>
      </c>
      <c r="G36" s="48">
        <v>268</v>
      </c>
      <c r="H36" s="48">
        <v>243</v>
      </c>
      <c r="I36" s="48">
        <v>237</v>
      </c>
      <c r="J36" s="48">
        <v>229</v>
      </c>
      <c r="K36" s="49">
        <v>233</v>
      </c>
    </row>
    <row r="37" spans="1:25" s="13" customFormat="1" ht="21.9" customHeight="1" x14ac:dyDescent="0.4">
      <c r="A37" s="50" t="s">
        <v>1</v>
      </c>
      <c r="B37" s="51">
        <v>85</v>
      </c>
      <c r="C37" s="51">
        <v>82</v>
      </c>
      <c r="D37" s="52">
        <v>104</v>
      </c>
      <c r="E37" s="52">
        <v>87</v>
      </c>
      <c r="F37" s="52">
        <v>77</v>
      </c>
      <c r="G37" s="52">
        <v>72</v>
      </c>
      <c r="H37" s="52">
        <v>75</v>
      </c>
      <c r="I37" s="52">
        <v>87</v>
      </c>
      <c r="J37" s="52">
        <v>84</v>
      </c>
      <c r="K37" s="53">
        <v>86</v>
      </c>
    </row>
    <row r="38" spans="1:25" s="13" customFormat="1" ht="21.9" customHeight="1" x14ac:dyDescent="0.4">
      <c r="A38" s="60" t="s">
        <v>2</v>
      </c>
      <c r="B38" s="61">
        <v>204</v>
      </c>
      <c r="C38" s="61">
        <v>221</v>
      </c>
      <c r="D38" s="62">
        <v>212</v>
      </c>
      <c r="E38" s="62">
        <v>235</v>
      </c>
      <c r="F38" s="62">
        <v>202</v>
      </c>
      <c r="G38" s="62">
        <v>196</v>
      </c>
      <c r="H38" s="62">
        <v>168</v>
      </c>
      <c r="I38" s="62">
        <v>150</v>
      </c>
      <c r="J38" s="62">
        <v>145</v>
      </c>
      <c r="K38" s="63">
        <v>147</v>
      </c>
    </row>
    <row r="39" spans="1:25" s="13" customFormat="1" ht="21.9" customHeight="1" x14ac:dyDescent="0.4">
      <c r="A39" s="60" t="s">
        <v>3</v>
      </c>
      <c r="B39" s="61">
        <v>1</v>
      </c>
      <c r="C39" s="61"/>
      <c r="D39" s="62"/>
      <c r="E39" s="62"/>
      <c r="F39" s="62"/>
      <c r="G39" s="62"/>
      <c r="H39" s="62"/>
      <c r="I39" s="62"/>
      <c r="J39" s="62"/>
      <c r="K39" s="63"/>
    </row>
    <row r="40" spans="1:25" x14ac:dyDescent="0.4">
      <c r="A40" s="4"/>
      <c r="B40" s="8"/>
      <c r="C40" s="8"/>
      <c r="D40" s="8"/>
      <c r="E40" s="7"/>
      <c r="F40" s="6"/>
      <c r="G40" s="5"/>
      <c r="H40" s="5"/>
      <c r="I40" s="5"/>
      <c r="J40" s="5"/>
      <c r="K40" s="5"/>
    </row>
    <row r="41" spans="1:25" s="23" customFormat="1" ht="18" customHeight="1" x14ac:dyDescent="0.25">
      <c r="A41" s="40" t="s">
        <v>14</v>
      </c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</row>
    <row r="42" spans="1:25" s="21" customFormat="1" ht="18" customHeight="1" x14ac:dyDescent="0.25">
      <c r="A42" s="19" t="s">
        <v>19</v>
      </c>
      <c r="E42" s="19"/>
      <c r="F42" s="19"/>
      <c r="G42" s="19"/>
      <c r="H42" s="20"/>
      <c r="I42" s="19"/>
      <c r="J42" s="19"/>
      <c r="K42" s="19"/>
    </row>
    <row r="43" spans="1:25" s="21" customFormat="1" ht="18" customHeight="1" x14ac:dyDescent="0.25">
      <c r="A43" s="19" t="s">
        <v>20</v>
      </c>
      <c r="E43" s="19"/>
      <c r="F43" s="19"/>
      <c r="G43" s="19"/>
      <c r="H43" s="20"/>
      <c r="I43" s="19"/>
      <c r="J43" s="19"/>
      <c r="K43" s="19"/>
    </row>
    <row r="44" spans="1:25" s="23" customFormat="1" ht="18" customHeight="1" x14ac:dyDescent="0.25">
      <c r="A44" s="22" t="s">
        <v>21</v>
      </c>
    </row>
    <row r="45" spans="1:25" s="23" customFormat="1" ht="15" customHeight="1" x14ac:dyDescent="0.25">
      <c r="A45" s="22"/>
    </row>
    <row r="46" spans="1:25" s="23" customFormat="1" ht="18" customHeight="1" x14ac:dyDescent="0.25">
      <c r="A46" s="24" t="s">
        <v>12</v>
      </c>
      <c r="B46" s="28"/>
      <c r="C46" s="28"/>
      <c r="D46" s="27"/>
      <c r="E46" s="27"/>
      <c r="F46" s="27"/>
      <c r="G46" s="27"/>
      <c r="H46" s="26"/>
      <c r="I46" s="25"/>
      <c r="J46" s="25"/>
      <c r="K46" s="25"/>
    </row>
    <row r="47" spans="1:25" s="77" customFormat="1" ht="15.9" customHeight="1" x14ac:dyDescent="0.3">
      <c r="A47" s="29" t="s">
        <v>17</v>
      </c>
      <c r="B47" s="70"/>
      <c r="C47" s="70"/>
      <c r="D47" s="71"/>
      <c r="E47" s="70"/>
      <c r="F47" s="70"/>
      <c r="G47" s="72"/>
      <c r="H47" s="71"/>
      <c r="I47" s="71"/>
      <c r="J47" s="73"/>
      <c r="K47" s="74"/>
      <c r="L47" s="75"/>
      <c r="M47" s="76"/>
      <c r="O47" s="78"/>
    </row>
    <row r="48" spans="1:25" s="33" customFormat="1" ht="18" customHeight="1" x14ac:dyDescent="0.25">
      <c r="A48" s="29" t="s">
        <v>15</v>
      </c>
      <c r="B48" s="31"/>
      <c r="C48" s="31"/>
      <c r="D48" s="30"/>
      <c r="E48" s="27"/>
      <c r="F48" s="27"/>
      <c r="G48" s="27"/>
      <c r="H48" s="26"/>
      <c r="I48" s="25"/>
      <c r="J48" s="25"/>
      <c r="K48" s="25"/>
      <c r="L48" s="28"/>
      <c r="M48" s="32"/>
      <c r="O48" s="34"/>
    </row>
    <row r="49" spans="1:25" s="33" customFormat="1" ht="18" customHeight="1" x14ac:dyDescent="0.25">
      <c r="A49" s="29" t="s">
        <v>13</v>
      </c>
      <c r="B49" s="31"/>
      <c r="C49" s="31"/>
      <c r="D49" s="30"/>
      <c r="E49" s="27"/>
      <c r="F49" s="27"/>
      <c r="G49" s="27"/>
      <c r="H49" s="26"/>
      <c r="I49" s="25"/>
      <c r="J49" s="25"/>
      <c r="K49" s="25"/>
      <c r="L49" s="28"/>
      <c r="M49" s="32"/>
      <c r="O49" s="34"/>
    </row>
    <row r="50" spans="1:25" s="35" customFormat="1" ht="15" customHeight="1" x14ac:dyDescent="0.25">
      <c r="E50" s="37"/>
      <c r="F50" s="37"/>
      <c r="I50" s="36"/>
      <c r="J50" s="36"/>
    </row>
    <row r="51" spans="1:25" s="79" customFormat="1" ht="18" customHeight="1" x14ac:dyDescent="0.25">
      <c r="A51" s="82" t="s">
        <v>18</v>
      </c>
      <c r="E51" s="80"/>
      <c r="F51" s="80"/>
      <c r="I51" s="81"/>
      <c r="J51" s="81"/>
    </row>
    <row r="52" spans="1:25" s="35" customFormat="1" ht="14.1" customHeight="1" x14ac:dyDescent="0.25">
      <c r="A52" s="38"/>
      <c r="B52" s="39"/>
      <c r="C52" s="39"/>
    </row>
    <row r="53" spans="1:25" x14ac:dyDescent="0.4">
      <c r="A53" s="10"/>
      <c r="B53" s="17"/>
      <c r="C53" s="17"/>
      <c r="D53" s="16"/>
      <c r="E53" s="2"/>
      <c r="F53" s="17"/>
      <c r="G53" s="16"/>
      <c r="I53" s="10"/>
      <c r="J53" s="10"/>
      <c r="K53" s="10"/>
      <c r="M53" s="16"/>
      <c r="N53" s="17"/>
      <c r="P53" s="16"/>
      <c r="R53" s="11"/>
      <c r="S53" s="18"/>
      <c r="U53" s="11"/>
      <c r="V53" s="18"/>
      <c r="W53" s="17"/>
      <c r="X53" s="11"/>
      <c r="Y53" s="18"/>
    </row>
    <row r="54" spans="1:25" x14ac:dyDescent="0.4">
      <c r="A54" s="10"/>
      <c r="B54" s="11"/>
      <c r="C54" s="11"/>
      <c r="D54" s="11"/>
      <c r="E54" s="11"/>
    </row>
    <row r="55" spans="1:25" x14ac:dyDescent="0.4">
      <c r="A55" s="10"/>
      <c r="B55" s="11"/>
      <c r="C55" s="11"/>
      <c r="D55" s="11"/>
      <c r="E55" s="11"/>
    </row>
    <row r="56" spans="1:25" x14ac:dyDescent="0.4">
      <c r="A56" s="10"/>
      <c r="B56" s="11"/>
      <c r="C56" s="11"/>
      <c r="D56" s="11"/>
      <c r="E56" s="11"/>
    </row>
    <row r="57" spans="1:25" x14ac:dyDescent="0.4">
      <c r="A57" s="10"/>
      <c r="B57" s="11"/>
      <c r="C57" s="11"/>
      <c r="D57" s="11"/>
      <c r="E57" s="11"/>
    </row>
    <row r="58" spans="1:25" x14ac:dyDescent="0.4">
      <c r="A58" s="10"/>
      <c r="B58" s="11"/>
      <c r="C58" s="11"/>
      <c r="D58" s="11"/>
      <c r="E58" s="11"/>
    </row>
  </sheetData>
  <printOptions horizontalCentered="1" verticalCentered="1"/>
  <pageMargins left="0.19685039370078741" right="0.19685039370078741" top="0.59055118110236227" bottom="0.39370078740157483" header="0.19685039370078741" footer="0.19685039370078741"/>
  <pageSetup paperSize="9" scale="50" orientation="landscape" r:id="rId1"/>
  <headerFooter>
    <oddHeader>&amp;L&amp;G&amp;R&amp;G</oddHeader>
    <oddFooter>&amp;R&amp;"Segoe UI,Normal"&amp;8oca.ancine.gov.br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2486-F736-45D5-825B-1E2EFC36EC3A}">
  <dimension ref="A1:Y59"/>
  <sheetViews>
    <sheetView workbookViewId="0"/>
  </sheetViews>
  <sheetFormatPr defaultColWidth="9.109375" defaultRowHeight="16.8" x14ac:dyDescent="0.4"/>
  <cols>
    <col min="1" max="1" width="50.33203125" style="12" customWidth="1"/>
    <col min="2" max="5" width="22.88671875" style="9" customWidth="1"/>
    <col min="6" max="11" width="22.88671875" style="2" customWidth="1"/>
    <col min="12" max="16384" width="9.109375" style="2"/>
  </cols>
  <sheetData>
    <row r="1" spans="1:11" ht="29.25" customHeight="1" x14ac:dyDescent="0.4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9.2" x14ac:dyDescent="0.4">
      <c r="A2" s="3"/>
      <c r="B2" s="3"/>
      <c r="C2" s="3"/>
      <c r="D2" s="3"/>
      <c r="E2" s="3"/>
    </row>
    <row r="3" spans="1:11" s="13" customFormat="1" ht="21.9" customHeight="1" x14ac:dyDescent="0.4">
      <c r="A3" s="41"/>
      <c r="B3" s="68">
        <v>2018</v>
      </c>
      <c r="C3" s="64">
        <v>2017</v>
      </c>
      <c r="D3" s="65">
        <v>2016</v>
      </c>
      <c r="E3" s="65">
        <v>2015</v>
      </c>
      <c r="F3" s="65">
        <v>2014</v>
      </c>
      <c r="G3" s="65">
        <v>2013</v>
      </c>
      <c r="H3" s="65">
        <v>2012</v>
      </c>
      <c r="I3" s="65">
        <v>2011</v>
      </c>
      <c r="J3" s="65">
        <v>2010</v>
      </c>
      <c r="K3" s="66">
        <v>2009</v>
      </c>
    </row>
    <row r="4" spans="1:11" s="13" customFormat="1" ht="21.9" customHeight="1" x14ac:dyDescent="0.4">
      <c r="A4" s="67" t="s">
        <v>0</v>
      </c>
      <c r="B4" s="69">
        <v>163454506</v>
      </c>
      <c r="C4" s="14">
        <v>181226407</v>
      </c>
      <c r="D4" s="14">
        <v>184327360</v>
      </c>
      <c r="E4" s="14">
        <v>173022827</v>
      </c>
      <c r="F4" s="14">
        <v>155612992</v>
      </c>
      <c r="G4" s="14">
        <v>149518269</v>
      </c>
      <c r="H4" s="14">
        <v>146598376</v>
      </c>
      <c r="I4" s="14">
        <v>143206574</v>
      </c>
      <c r="J4" s="14">
        <v>134836791</v>
      </c>
      <c r="K4" s="42">
        <v>112670935</v>
      </c>
    </row>
    <row r="5" spans="1:11" s="13" customFormat="1" ht="21.9" customHeight="1" x14ac:dyDescent="0.4">
      <c r="A5" s="45" t="s">
        <v>1</v>
      </c>
      <c r="B5" s="43">
        <v>126033869</v>
      </c>
      <c r="C5" s="43">
        <v>142915293</v>
      </c>
      <c r="D5" s="15">
        <v>138788947</v>
      </c>
      <c r="E5" s="15">
        <v>128774105</v>
      </c>
      <c r="F5" s="15">
        <v>112381738</v>
      </c>
      <c r="G5" s="15">
        <v>98870054</v>
      </c>
      <c r="H5" s="15">
        <v>99623836</v>
      </c>
      <c r="I5" s="15">
        <v>103541234</v>
      </c>
      <c r="J5" s="15">
        <v>95484714</v>
      </c>
      <c r="K5" s="44">
        <v>85996359</v>
      </c>
    </row>
    <row r="6" spans="1:11" s="13" customFormat="1" ht="21.9" customHeight="1" x14ac:dyDescent="0.4">
      <c r="A6" s="45" t="s">
        <v>2</v>
      </c>
      <c r="B6" s="43">
        <v>37297930</v>
      </c>
      <c r="C6" s="43">
        <v>37909154</v>
      </c>
      <c r="D6" s="15">
        <v>45537173</v>
      </c>
      <c r="E6" s="15">
        <v>42611690</v>
      </c>
      <c r="F6" s="15">
        <v>43231254</v>
      </c>
      <c r="G6" s="15">
        <v>48389449</v>
      </c>
      <c r="H6" s="15">
        <v>46549918</v>
      </c>
      <c r="I6" s="15">
        <v>39657066</v>
      </c>
      <c r="J6" s="15">
        <v>35485353</v>
      </c>
      <c r="K6" s="44">
        <v>26358499</v>
      </c>
    </row>
    <row r="7" spans="1:11" s="13" customFormat="1" ht="21.9" customHeight="1" x14ac:dyDescent="0.4">
      <c r="A7" s="45" t="s">
        <v>3</v>
      </c>
      <c r="B7" s="43">
        <v>122707</v>
      </c>
      <c r="C7" s="43">
        <v>401960</v>
      </c>
      <c r="D7" s="15">
        <v>1240</v>
      </c>
      <c r="E7" s="15">
        <v>1637032</v>
      </c>
      <c r="F7" s="15"/>
      <c r="G7" s="15">
        <v>2258766</v>
      </c>
      <c r="H7" s="15">
        <v>424622</v>
      </c>
      <c r="I7" s="15">
        <v>8274</v>
      </c>
      <c r="J7" s="15">
        <v>3866724</v>
      </c>
      <c r="K7" s="44">
        <v>316077</v>
      </c>
    </row>
    <row r="8" spans="1:11" s="13" customFormat="1" ht="21.9" customHeight="1" x14ac:dyDescent="0.4">
      <c r="A8" s="46" t="s">
        <v>6</v>
      </c>
      <c r="B8" s="47">
        <v>24239873</v>
      </c>
      <c r="C8" s="47">
        <v>17358513</v>
      </c>
      <c r="D8" s="48">
        <v>30413839</v>
      </c>
      <c r="E8" s="48">
        <v>22500563</v>
      </c>
      <c r="F8" s="48">
        <v>19060705</v>
      </c>
      <c r="G8" s="48">
        <v>27789804</v>
      </c>
      <c r="H8" s="48">
        <v>15654862</v>
      </c>
      <c r="I8" s="48">
        <v>17687772</v>
      </c>
      <c r="J8" s="48">
        <v>25687438</v>
      </c>
      <c r="K8" s="49">
        <v>16075429</v>
      </c>
    </row>
    <row r="9" spans="1:11" s="13" customFormat="1" ht="21.9" customHeight="1" x14ac:dyDescent="0.4">
      <c r="A9" s="50" t="s">
        <v>1</v>
      </c>
      <c r="B9" s="51">
        <v>348467</v>
      </c>
      <c r="C9" s="51">
        <v>1184387</v>
      </c>
      <c r="D9" s="52">
        <v>1105980</v>
      </c>
      <c r="E9" s="52">
        <v>1525224</v>
      </c>
      <c r="F9" s="52">
        <v>3732562</v>
      </c>
      <c r="G9" s="52">
        <v>1688811</v>
      </c>
      <c r="H9" s="52">
        <v>2768493</v>
      </c>
      <c r="I9" s="52">
        <v>5359393</v>
      </c>
      <c r="J9" s="52">
        <v>6119738</v>
      </c>
      <c r="K9" s="53">
        <v>10181957</v>
      </c>
    </row>
    <row r="10" spans="1:11" s="13" customFormat="1" ht="21.9" customHeight="1" x14ac:dyDescent="0.4">
      <c r="A10" s="50" t="s">
        <v>2</v>
      </c>
      <c r="B10" s="51">
        <v>23891406</v>
      </c>
      <c r="C10" s="51">
        <v>15772166</v>
      </c>
      <c r="D10" s="52">
        <v>29306619</v>
      </c>
      <c r="E10" s="52">
        <v>19338307</v>
      </c>
      <c r="F10" s="52">
        <v>15328143</v>
      </c>
      <c r="G10" s="52">
        <v>23842227</v>
      </c>
      <c r="H10" s="52">
        <v>12461747</v>
      </c>
      <c r="I10" s="52">
        <v>12320105</v>
      </c>
      <c r="J10" s="52">
        <v>15700976</v>
      </c>
      <c r="K10" s="53">
        <v>5577395</v>
      </c>
    </row>
    <row r="11" spans="1:11" s="13" customFormat="1" ht="21.9" customHeight="1" x14ac:dyDescent="0.4">
      <c r="A11" s="50" t="s">
        <v>3</v>
      </c>
      <c r="B11" s="51"/>
      <c r="C11" s="51">
        <v>401960</v>
      </c>
      <c r="D11" s="52">
        <v>1240</v>
      </c>
      <c r="E11" s="52">
        <v>1637032</v>
      </c>
      <c r="F11" s="52"/>
      <c r="G11" s="52">
        <v>2258766</v>
      </c>
      <c r="H11" s="52">
        <v>424622</v>
      </c>
      <c r="I11" s="52">
        <v>8274</v>
      </c>
      <c r="J11" s="52">
        <v>3866724</v>
      </c>
      <c r="K11" s="53">
        <v>316077</v>
      </c>
    </row>
    <row r="12" spans="1:11" s="13" customFormat="1" ht="21.9" customHeight="1" x14ac:dyDescent="0.4">
      <c r="A12" s="46" t="s">
        <v>9</v>
      </c>
      <c r="B12" s="47">
        <v>139214633</v>
      </c>
      <c r="C12" s="47">
        <v>163867894</v>
      </c>
      <c r="D12" s="48">
        <v>153913521</v>
      </c>
      <c r="E12" s="48">
        <v>150522264</v>
      </c>
      <c r="F12" s="48">
        <v>136552287</v>
      </c>
      <c r="G12" s="48">
        <v>121728465</v>
      </c>
      <c r="H12" s="48">
        <v>130943514</v>
      </c>
      <c r="I12" s="48">
        <v>125518802</v>
      </c>
      <c r="J12" s="48">
        <v>109149353</v>
      </c>
      <c r="K12" s="49">
        <v>96595506</v>
      </c>
    </row>
    <row r="13" spans="1:11" s="13" customFormat="1" ht="21.9" customHeight="1" x14ac:dyDescent="0.4">
      <c r="A13" s="50" t="s">
        <v>1</v>
      </c>
      <c r="B13" s="51">
        <v>125685402</v>
      </c>
      <c r="C13" s="51">
        <v>141730906</v>
      </c>
      <c r="D13" s="52">
        <v>137682967</v>
      </c>
      <c r="E13" s="52">
        <v>127248881</v>
      </c>
      <c r="F13" s="52">
        <v>108649176</v>
      </c>
      <c r="G13" s="52">
        <v>97181243</v>
      </c>
      <c r="H13" s="52">
        <v>96855343</v>
      </c>
      <c r="I13" s="52">
        <v>98181841</v>
      </c>
      <c r="J13" s="52">
        <v>89364976</v>
      </c>
      <c r="K13" s="53">
        <v>75814402</v>
      </c>
    </row>
    <row r="14" spans="1:11" s="13" customFormat="1" ht="21.9" customHeight="1" x14ac:dyDescent="0.4">
      <c r="A14" s="50" t="s">
        <v>2</v>
      </c>
      <c r="B14" s="51">
        <v>13406524</v>
      </c>
      <c r="C14" s="51">
        <v>22136988</v>
      </c>
      <c r="D14" s="52">
        <v>16230554</v>
      </c>
      <c r="E14" s="52">
        <v>23273383</v>
      </c>
      <c r="F14" s="52">
        <v>27903111</v>
      </c>
      <c r="G14" s="52">
        <v>24547222</v>
      </c>
      <c r="H14" s="52">
        <v>34088171</v>
      </c>
      <c r="I14" s="52">
        <v>27336961</v>
      </c>
      <c r="J14" s="52">
        <v>19784377</v>
      </c>
      <c r="K14" s="53">
        <v>20781104</v>
      </c>
    </row>
    <row r="15" spans="1:11" s="13" customFormat="1" ht="21.9" customHeight="1" x14ac:dyDescent="0.4">
      <c r="A15" s="50" t="s">
        <v>3</v>
      </c>
      <c r="B15" s="51">
        <v>122707</v>
      </c>
      <c r="C15" s="51"/>
      <c r="D15" s="52"/>
      <c r="E15" s="52"/>
      <c r="F15" s="52"/>
      <c r="G15" s="52"/>
      <c r="H15" s="52"/>
      <c r="I15" s="52"/>
      <c r="J15" s="52"/>
      <c r="K15" s="53"/>
    </row>
    <row r="16" spans="1:11" s="13" customFormat="1" ht="21.9" customHeight="1" x14ac:dyDescent="0.4">
      <c r="A16" s="50"/>
      <c r="B16" s="51"/>
      <c r="C16" s="51"/>
      <c r="D16" s="52"/>
      <c r="E16" s="52"/>
      <c r="F16" s="52"/>
      <c r="G16" s="52"/>
      <c r="H16" s="52"/>
      <c r="I16" s="52"/>
      <c r="J16" s="52"/>
      <c r="K16" s="53"/>
    </row>
    <row r="17" spans="1:11" s="13" customFormat="1" ht="21.9" customHeight="1" x14ac:dyDescent="0.4">
      <c r="A17" s="46" t="s">
        <v>4</v>
      </c>
      <c r="B17" s="54">
        <v>2458271979</v>
      </c>
      <c r="C17" s="54">
        <v>2717664734.6499996</v>
      </c>
      <c r="D17" s="55">
        <v>2599327627.6400008</v>
      </c>
      <c r="E17" s="55">
        <v>2351590807.480001</v>
      </c>
      <c r="F17" s="55">
        <v>1955943572.9899991</v>
      </c>
      <c r="G17" s="55">
        <v>1753200571.8300004</v>
      </c>
      <c r="H17" s="55">
        <v>1614022222.8300002</v>
      </c>
      <c r="I17" s="55">
        <v>1449997621.1999998</v>
      </c>
      <c r="J17" s="55">
        <v>1260373852.4699993</v>
      </c>
      <c r="K17" s="56">
        <v>969796083.33999991</v>
      </c>
    </row>
    <row r="18" spans="1:11" s="13" customFormat="1" ht="21.9" customHeight="1" x14ac:dyDescent="0.4">
      <c r="A18" s="50" t="s">
        <v>1</v>
      </c>
      <c r="B18" s="57">
        <v>1970240169</v>
      </c>
      <c r="C18" s="57">
        <v>2166642802.3699999</v>
      </c>
      <c r="D18" s="58">
        <v>2021823643.3000002</v>
      </c>
      <c r="E18" s="58">
        <v>1771827202.7600007</v>
      </c>
      <c r="F18" s="58">
        <v>1432863087.7999997</v>
      </c>
      <c r="G18" s="58">
        <v>1191214550.5</v>
      </c>
      <c r="H18" s="58">
        <v>1110201318.9300003</v>
      </c>
      <c r="I18" s="58">
        <v>1056522188.6999999</v>
      </c>
      <c r="J18" s="58">
        <v>906282424.02999985</v>
      </c>
      <c r="K18" s="59">
        <v>741722837.70000005</v>
      </c>
    </row>
    <row r="19" spans="1:11" s="13" customFormat="1" ht="21.9" customHeight="1" x14ac:dyDescent="0.4">
      <c r="A19" s="50" t="s">
        <v>2</v>
      </c>
      <c r="B19" s="57">
        <v>486200648</v>
      </c>
      <c r="C19" s="57">
        <v>545427507.30999994</v>
      </c>
      <c r="D19" s="58">
        <v>577492977.99000061</v>
      </c>
      <c r="E19" s="58">
        <v>558655544.16000021</v>
      </c>
      <c r="F19" s="58">
        <v>523080485.18999934</v>
      </c>
      <c r="G19" s="58">
        <v>538667578.6700002</v>
      </c>
      <c r="H19" s="58">
        <v>499384723.47999972</v>
      </c>
      <c r="I19" s="58">
        <v>393450626</v>
      </c>
      <c r="J19" s="58">
        <v>320210269.50999957</v>
      </c>
      <c r="K19" s="59">
        <v>225433086.61999986</v>
      </c>
    </row>
    <row r="20" spans="1:11" s="13" customFormat="1" ht="21.9" customHeight="1" x14ac:dyDescent="0.4">
      <c r="A20" s="50" t="s">
        <v>3</v>
      </c>
      <c r="B20" s="57">
        <v>1831162</v>
      </c>
      <c r="C20" s="57">
        <v>5594424.9699999997</v>
      </c>
      <c r="D20" s="58">
        <v>11006.35</v>
      </c>
      <c r="E20" s="58">
        <v>21108060.559999995</v>
      </c>
      <c r="F20" s="58"/>
      <c r="G20" s="58">
        <v>23318442.66</v>
      </c>
      <c r="H20" s="58">
        <v>4436180.419999999</v>
      </c>
      <c r="I20" s="58">
        <v>24806.5</v>
      </c>
      <c r="J20" s="58">
        <v>33881158.929999992</v>
      </c>
      <c r="K20" s="59">
        <v>2640159.02</v>
      </c>
    </row>
    <row r="21" spans="1:11" s="13" customFormat="1" ht="21.9" customHeight="1" x14ac:dyDescent="0.4">
      <c r="A21" s="46" t="s">
        <v>7</v>
      </c>
      <c r="B21" s="54">
        <v>290102957</v>
      </c>
      <c r="C21" s="54">
        <v>240767677.75999996</v>
      </c>
      <c r="D21" s="55">
        <v>362780504.93000001</v>
      </c>
      <c r="E21" s="55">
        <v>277813274.2899999</v>
      </c>
      <c r="F21" s="55">
        <v>221887005.59999964</v>
      </c>
      <c r="G21" s="55">
        <v>297072056.06999969</v>
      </c>
      <c r="H21" s="55">
        <v>158105660.78999999</v>
      </c>
      <c r="I21" s="55">
        <v>161487064.40999997</v>
      </c>
      <c r="J21" s="55">
        <v>225958090.35000002</v>
      </c>
      <c r="K21" s="56">
        <v>131923170.44999999</v>
      </c>
    </row>
    <row r="22" spans="1:11" s="13" customFormat="1" ht="21.9" customHeight="1" x14ac:dyDescent="0.4">
      <c r="A22" s="50" t="s">
        <v>1</v>
      </c>
      <c r="B22" s="57">
        <v>5012249</v>
      </c>
      <c r="C22" s="57">
        <v>17025033.25</v>
      </c>
      <c r="D22" s="58">
        <v>15094621.220000003</v>
      </c>
      <c r="E22" s="58">
        <v>19345600.41</v>
      </c>
      <c r="F22" s="58">
        <v>42937939.039999999</v>
      </c>
      <c r="G22" s="58">
        <v>17940985.75</v>
      </c>
      <c r="H22" s="58">
        <v>27893255.02</v>
      </c>
      <c r="I22" s="58">
        <v>50091498.350000009</v>
      </c>
      <c r="J22" s="58">
        <v>53083455.340000004</v>
      </c>
      <c r="K22" s="59">
        <v>81661927.450000003</v>
      </c>
    </row>
    <row r="23" spans="1:11" s="13" customFormat="1" ht="21.9" customHeight="1" x14ac:dyDescent="0.4">
      <c r="A23" s="50" t="s">
        <v>2</v>
      </c>
      <c r="B23" s="57">
        <v>285090708</v>
      </c>
      <c r="C23" s="57">
        <v>218148219.53999996</v>
      </c>
      <c r="D23" s="58">
        <v>347674877.36000001</v>
      </c>
      <c r="E23" s="58">
        <v>237359613.3199999</v>
      </c>
      <c r="F23" s="58">
        <v>178949066.55999964</v>
      </c>
      <c r="G23" s="58">
        <v>255812627.65999973</v>
      </c>
      <c r="H23" s="58">
        <v>125776225.34999999</v>
      </c>
      <c r="I23" s="58">
        <v>111370759.55999994</v>
      </c>
      <c r="J23" s="58">
        <v>138993476.08000001</v>
      </c>
      <c r="K23" s="59">
        <v>47621083.979999989</v>
      </c>
    </row>
    <row r="24" spans="1:11" s="13" customFormat="1" ht="21.9" customHeight="1" x14ac:dyDescent="0.4">
      <c r="A24" s="50" t="s">
        <v>3</v>
      </c>
      <c r="B24" s="57"/>
      <c r="C24" s="57">
        <v>5594424.9699999997</v>
      </c>
      <c r="D24" s="58">
        <v>11006.35</v>
      </c>
      <c r="E24" s="58">
        <v>21108060.560000002</v>
      </c>
      <c r="F24" s="58"/>
      <c r="G24" s="58">
        <v>23318442.66</v>
      </c>
      <c r="H24" s="58">
        <v>4436180.42</v>
      </c>
      <c r="I24" s="58">
        <v>24806.5</v>
      </c>
      <c r="J24" s="58">
        <v>33881158.929999992</v>
      </c>
      <c r="K24" s="59">
        <v>2640159.02</v>
      </c>
    </row>
    <row r="25" spans="1:11" s="13" customFormat="1" ht="21.9" customHeight="1" x14ac:dyDescent="0.4">
      <c r="A25" s="46" t="s">
        <v>10</v>
      </c>
      <c r="B25" s="54">
        <v>2168169022</v>
      </c>
      <c r="C25" s="54">
        <v>2476866046.6099997</v>
      </c>
      <c r="D25" s="55">
        <v>2236547122.71</v>
      </c>
      <c r="E25" s="55">
        <v>2073777533.1900005</v>
      </c>
      <c r="F25" s="55">
        <v>1734056567.3899996</v>
      </c>
      <c r="G25" s="55">
        <v>1456128515.7599998</v>
      </c>
      <c r="H25" s="55">
        <v>1455916562.0400004</v>
      </c>
      <c r="I25" s="55">
        <v>1288510556.7900002</v>
      </c>
      <c r="J25" s="55">
        <v>1034415762.1199998</v>
      </c>
      <c r="K25" s="56">
        <v>837872912.8900001</v>
      </c>
    </row>
    <row r="26" spans="1:11" s="13" customFormat="1" ht="21.9" customHeight="1" x14ac:dyDescent="0.4">
      <c r="A26" s="50" t="s">
        <v>1</v>
      </c>
      <c r="B26" s="57">
        <v>1965227920</v>
      </c>
      <c r="C26" s="57">
        <v>2149617769.1199994</v>
      </c>
      <c r="D26" s="58">
        <v>2006729022.0799999</v>
      </c>
      <c r="E26" s="58">
        <v>1752481602.3500006</v>
      </c>
      <c r="F26" s="58">
        <v>1389925148.7599995</v>
      </c>
      <c r="G26" s="58">
        <v>1173273564.75</v>
      </c>
      <c r="H26" s="58">
        <v>1082308063.9100003</v>
      </c>
      <c r="I26" s="58">
        <v>1006430690.3500001</v>
      </c>
      <c r="J26" s="58">
        <v>853198968.68999982</v>
      </c>
      <c r="K26" s="59">
        <v>660060910.25</v>
      </c>
    </row>
    <row r="27" spans="1:11" s="13" customFormat="1" ht="21.9" customHeight="1" x14ac:dyDescent="0.4">
      <c r="A27" s="50" t="s">
        <v>2</v>
      </c>
      <c r="B27" s="57">
        <v>201109940</v>
      </c>
      <c r="C27" s="57">
        <v>327279287.77000028</v>
      </c>
      <c r="D27" s="58">
        <v>229818100.63000017</v>
      </c>
      <c r="E27" s="58">
        <v>321295930.83999997</v>
      </c>
      <c r="F27" s="58">
        <v>344131418.63000005</v>
      </c>
      <c r="G27" s="58">
        <v>282854951.00999981</v>
      </c>
      <c r="H27" s="58">
        <v>373608498.13000023</v>
      </c>
      <c r="I27" s="58">
        <v>282079866.44000006</v>
      </c>
      <c r="J27" s="58">
        <v>181216793.42999992</v>
      </c>
      <c r="K27" s="59">
        <v>177812002.64000008</v>
      </c>
    </row>
    <row r="28" spans="1:11" s="13" customFormat="1" ht="21.9" customHeight="1" x14ac:dyDescent="0.4">
      <c r="A28" s="50" t="s">
        <v>3</v>
      </c>
      <c r="B28" s="57">
        <v>1831162</v>
      </c>
      <c r="C28" s="57"/>
      <c r="D28" s="58"/>
      <c r="E28" s="58"/>
      <c r="F28" s="58"/>
      <c r="G28" s="58"/>
      <c r="H28" s="58"/>
      <c r="I28" s="58"/>
      <c r="J28" s="58"/>
      <c r="K28" s="59"/>
    </row>
    <row r="29" spans="1:11" s="13" customFormat="1" ht="21.9" customHeight="1" x14ac:dyDescent="0.4">
      <c r="A29" s="46" t="s">
        <v>5</v>
      </c>
      <c r="B29" s="47">
        <v>475</v>
      </c>
      <c r="C29" s="47">
        <v>463</v>
      </c>
      <c r="D29" s="48">
        <v>458</v>
      </c>
      <c r="E29" s="48">
        <v>455</v>
      </c>
      <c r="F29" s="48">
        <v>393</v>
      </c>
      <c r="G29" s="48">
        <v>397</v>
      </c>
      <c r="H29" s="48">
        <v>326</v>
      </c>
      <c r="I29" s="48">
        <v>337</v>
      </c>
      <c r="J29" s="48">
        <v>303</v>
      </c>
      <c r="K29" s="49">
        <v>317</v>
      </c>
    </row>
    <row r="30" spans="1:11" s="13" customFormat="1" ht="21.9" customHeight="1" x14ac:dyDescent="0.4">
      <c r="A30" s="50" t="s">
        <v>1</v>
      </c>
      <c r="B30" s="51">
        <v>89</v>
      </c>
      <c r="C30" s="51">
        <v>88</v>
      </c>
      <c r="D30" s="52">
        <v>109</v>
      </c>
      <c r="E30" s="52">
        <v>92</v>
      </c>
      <c r="F30" s="52">
        <v>84</v>
      </c>
      <c r="G30" s="52">
        <v>77</v>
      </c>
      <c r="H30" s="52">
        <v>81</v>
      </c>
      <c r="I30" s="52">
        <v>97</v>
      </c>
      <c r="J30" s="52">
        <v>94</v>
      </c>
      <c r="K30" s="53">
        <v>97</v>
      </c>
    </row>
    <row r="31" spans="1:11" s="13" customFormat="1" ht="21.9" customHeight="1" x14ac:dyDescent="0.4">
      <c r="A31" s="50" t="s">
        <v>2</v>
      </c>
      <c r="B31" s="51">
        <v>385</v>
      </c>
      <c r="C31" s="51">
        <v>374</v>
      </c>
      <c r="D31" s="52">
        <v>349</v>
      </c>
      <c r="E31" s="52">
        <v>362</v>
      </c>
      <c r="F31" s="52">
        <v>309</v>
      </c>
      <c r="G31" s="52">
        <v>317</v>
      </c>
      <c r="H31" s="52">
        <v>243</v>
      </c>
      <c r="I31" s="52">
        <v>240</v>
      </c>
      <c r="J31" s="52">
        <v>206</v>
      </c>
      <c r="K31" s="53">
        <v>219</v>
      </c>
    </row>
    <row r="32" spans="1:11" s="13" customFormat="1" ht="21.9" customHeight="1" x14ac:dyDescent="0.4">
      <c r="A32" s="50" t="s">
        <v>3</v>
      </c>
      <c r="B32" s="51">
        <v>1</v>
      </c>
      <c r="C32" s="51">
        <v>1</v>
      </c>
      <c r="D32" s="52"/>
      <c r="E32" s="52">
        <v>1</v>
      </c>
      <c r="F32" s="52"/>
      <c r="G32" s="52">
        <v>3</v>
      </c>
      <c r="H32" s="52">
        <v>2</v>
      </c>
      <c r="I32" s="52"/>
      <c r="J32" s="52">
        <v>3</v>
      </c>
      <c r="K32" s="53">
        <v>1</v>
      </c>
    </row>
    <row r="33" spans="1:25" s="13" customFormat="1" ht="21.9" customHeight="1" x14ac:dyDescent="0.4">
      <c r="A33" s="46" t="s">
        <v>8</v>
      </c>
      <c r="B33" s="47">
        <v>185</v>
      </c>
      <c r="C33" s="47">
        <v>160</v>
      </c>
      <c r="D33" s="48">
        <v>142</v>
      </c>
      <c r="E33" s="48">
        <v>133</v>
      </c>
      <c r="F33" s="48">
        <v>114</v>
      </c>
      <c r="G33" s="48">
        <v>129</v>
      </c>
      <c r="H33" s="48">
        <v>83</v>
      </c>
      <c r="I33" s="48">
        <v>100</v>
      </c>
      <c r="J33" s="48">
        <v>74</v>
      </c>
      <c r="K33" s="49">
        <v>84</v>
      </c>
    </row>
    <row r="34" spans="1:25" s="13" customFormat="1" ht="21.9" customHeight="1" x14ac:dyDescent="0.4">
      <c r="A34" s="50" t="s">
        <v>1</v>
      </c>
      <c r="B34" s="51">
        <v>4</v>
      </c>
      <c r="C34" s="51">
        <v>6</v>
      </c>
      <c r="D34" s="52">
        <v>5</v>
      </c>
      <c r="E34" s="52">
        <v>5</v>
      </c>
      <c r="F34" s="52">
        <v>7</v>
      </c>
      <c r="G34" s="52">
        <v>5</v>
      </c>
      <c r="H34" s="52">
        <v>6</v>
      </c>
      <c r="I34" s="52">
        <v>10</v>
      </c>
      <c r="J34" s="52">
        <v>10</v>
      </c>
      <c r="K34" s="53">
        <v>11</v>
      </c>
    </row>
    <row r="35" spans="1:25" s="13" customFormat="1" ht="21.9" customHeight="1" x14ac:dyDescent="0.4">
      <c r="A35" s="50" t="s">
        <v>2</v>
      </c>
      <c r="B35" s="51">
        <v>181</v>
      </c>
      <c r="C35" s="51">
        <v>153</v>
      </c>
      <c r="D35" s="52">
        <v>137</v>
      </c>
      <c r="E35" s="52">
        <v>127</v>
      </c>
      <c r="F35" s="52">
        <v>107</v>
      </c>
      <c r="G35" s="52">
        <v>121</v>
      </c>
      <c r="H35" s="52">
        <v>75</v>
      </c>
      <c r="I35" s="52">
        <v>90</v>
      </c>
      <c r="J35" s="52">
        <v>61</v>
      </c>
      <c r="K35" s="53">
        <v>72</v>
      </c>
    </row>
    <row r="36" spans="1:25" s="13" customFormat="1" ht="21.9" customHeight="1" x14ac:dyDescent="0.4">
      <c r="A36" s="50" t="s">
        <v>3</v>
      </c>
      <c r="B36" s="51"/>
      <c r="C36" s="51">
        <v>1</v>
      </c>
      <c r="D36" s="52"/>
      <c r="E36" s="52">
        <v>1</v>
      </c>
      <c r="F36" s="52"/>
      <c r="G36" s="52">
        <v>3</v>
      </c>
      <c r="H36" s="52">
        <v>2</v>
      </c>
      <c r="I36" s="52"/>
      <c r="J36" s="52">
        <v>3</v>
      </c>
      <c r="K36" s="53">
        <v>1</v>
      </c>
    </row>
    <row r="37" spans="1:25" s="13" customFormat="1" ht="21.9" customHeight="1" x14ac:dyDescent="0.4">
      <c r="A37" s="46" t="s">
        <v>11</v>
      </c>
      <c r="B37" s="47">
        <v>290</v>
      </c>
      <c r="C37" s="47">
        <v>303</v>
      </c>
      <c r="D37" s="48">
        <v>316</v>
      </c>
      <c r="E37" s="48">
        <v>322</v>
      </c>
      <c r="F37" s="48">
        <v>279</v>
      </c>
      <c r="G37" s="48">
        <v>268</v>
      </c>
      <c r="H37" s="48">
        <v>243</v>
      </c>
      <c r="I37" s="48">
        <v>237</v>
      </c>
      <c r="J37" s="48">
        <v>229</v>
      </c>
      <c r="K37" s="49">
        <v>233</v>
      </c>
    </row>
    <row r="38" spans="1:25" s="13" customFormat="1" ht="21.9" customHeight="1" x14ac:dyDescent="0.4">
      <c r="A38" s="50" t="s">
        <v>1</v>
      </c>
      <c r="B38" s="51">
        <v>85</v>
      </c>
      <c r="C38" s="51">
        <v>82</v>
      </c>
      <c r="D38" s="52">
        <v>104</v>
      </c>
      <c r="E38" s="52">
        <v>87</v>
      </c>
      <c r="F38" s="52">
        <v>77</v>
      </c>
      <c r="G38" s="52">
        <v>72</v>
      </c>
      <c r="H38" s="52">
        <v>75</v>
      </c>
      <c r="I38" s="52">
        <v>87</v>
      </c>
      <c r="J38" s="52">
        <v>84</v>
      </c>
      <c r="K38" s="53">
        <v>86</v>
      </c>
    </row>
    <row r="39" spans="1:25" s="13" customFormat="1" ht="21.9" customHeight="1" x14ac:dyDescent="0.4">
      <c r="A39" s="60" t="s">
        <v>2</v>
      </c>
      <c r="B39" s="61">
        <v>204</v>
      </c>
      <c r="C39" s="61">
        <v>221</v>
      </c>
      <c r="D39" s="62">
        <v>212</v>
      </c>
      <c r="E39" s="62">
        <v>235</v>
      </c>
      <c r="F39" s="62">
        <v>202</v>
      </c>
      <c r="G39" s="62">
        <v>196</v>
      </c>
      <c r="H39" s="62">
        <v>168</v>
      </c>
      <c r="I39" s="62">
        <v>150</v>
      </c>
      <c r="J39" s="62">
        <v>145</v>
      </c>
      <c r="K39" s="63">
        <v>147</v>
      </c>
    </row>
    <row r="40" spans="1:25" s="13" customFormat="1" ht="21.9" customHeight="1" x14ac:dyDescent="0.4">
      <c r="A40" s="60" t="s">
        <v>3</v>
      </c>
      <c r="B40" s="61">
        <v>1</v>
      </c>
      <c r="C40" s="61"/>
      <c r="D40" s="62"/>
      <c r="E40" s="62"/>
      <c r="F40" s="62"/>
      <c r="G40" s="62"/>
      <c r="H40" s="62"/>
      <c r="I40" s="62"/>
      <c r="J40" s="62"/>
      <c r="K40" s="63"/>
    </row>
    <row r="41" spans="1:25" x14ac:dyDescent="0.4">
      <c r="A41" s="4"/>
      <c r="B41" s="8"/>
      <c r="C41" s="8"/>
      <c r="D41" s="8"/>
      <c r="E41" s="7"/>
      <c r="F41" s="6"/>
      <c r="G41" s="5"/>
      <c r="H41" s="5"/>
      <c r="I41" s="5"/>
      <c r="J41" s="5"/>
      <c r="K41" s="5"/>
    </row>
    <row r="42" spans="1:25" s="23" customFormat="1" ht="18" customHeight="1" x14ac:dyDescent="0.25">
      <c r="A42" s="40" t="s">
        <v>14</v>
      </c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</row>
    <row r="43" spans="1:25" s="21" customFormat="1" ht="18" customHeight="1" x14ac:dyDescent="0.25">
      <c r="A43" s="19" t="s">
        <v>19</v>
      </c>
      <c r="E43" s="19"/>
      <c r="F43" s="19"/>
      <c r="G43" s="19"/>
      <c r="H43" s="20"/>
      <c r="I43" s="19"/>
      <c r="J43" s="19"/>
      <c r="K43" s="19"/>
    </row>
    <row r="44" spans="1:25" s="21" customFormat="1" ht="18" customHeight="1" x14ac:dyDescent="0.25">
      <c r="A44" s="19" t="s">
        <v>20</v>
      </c>
      <c r="E44" s="19"/>
      <c r="F44" s="19"/>
      <c r="G44" s="19"/>
      <c r="H44" s="20"/>
      <c r="I44" s="19"/>
      <c r="J44" s="19"/>
      <c r="K44" s="19"/>
    </row>
    <row r="45" spans="1:25" s="23" customFormat="1" ht="18" customHeight="1" x14ac:dyDescent="0.25">
      <c r="A45" s="22" t="s">
        <v>21</v>
      </c>
    </row>
    <row r="46" spans="1:25" s="23" customFormat="1" ht="15" customHeight="1" x14ac:dyDescent="0.25">
      <c r="A46" s="22"/>
    </row>
    <row r="47" spans="1:25" s="23" customFormat="1" ht="18" customHeight="1" x14ac:dyDescent="0.25">
      <c r="A47" s="24" t="s">
        <v>12</v>
      </c>
      <c r="B47" s="28"/>
      <c r="C47" s="28"/>
      <c r="D47" s="27"/>
      <c r="E47" s="27"/>
      <c r="F47" s="27"/>
      <c r="G47" s="27"/>
      <c r="H47" s="26"/>
      <c r="I47" s="25"/>
      <c r="J47" s="25"/>
      <c r="K47" s="25"/>
    </row>
    <row r="48" spans="1:25" s="77" customFormat="1" ht="15.9" customHeight="1" x14ac:dyDescent="0.3">
      <c r="A48" s="29" t="s">
        <v>17</v>
      </c>
      <c r="B48" s="70"/>
      <c r="C48" s="70"/>
      <c r="D48" s="71"/>
      <c r="E48" s="70"/>
      <c r="F48" s="70"/>
      <c r="G48" s="72"/>
      <c r="H48" s="71"/>
      <c r="I48" s="71"/>
      <c r="J48" s="73"/>
      <c r="K48" s="74"/>
      <c r="L48" s="75"/>
      <c r="M48" s="76"/>
      <c r="O48" s="78"/>
    </row>
    <row r="49" spans="1:25" s="33" customFormat="1" ht="18" customHeight="1" x14ac:dyDescent="0.25">
      <c r="A49" s="29" t="s">
        <v>15</v>
      </c>
      <c r="B49" s="31"/>
      <c r="C49" s="31"/>
      <c r="D49" s="30"/>
      <c r="E49" s="27"/>
      <c r="F49" s="27"/>
      <c r="G49" s="27"/>
      <c r="H49" s="26"/>
      <c r="I49" s="25"/>
      <c r="J49" s="25"/>
      <c r="K49" s="25"/>
      <c r="L49" s="28"/>
      <c r="M49" s="32"/>
      <c r="O49" s="34"/>
    </row>
    <row r="50" spans="1:25" s="33" customFormat="1" ht="18" customHeight="1" x14ac:dyDescent="0.25">
      <c r="A50" s="29" t="s">
        <v>13</v>
      </c>
      <c r="B50" s="31"/>
      <c r="C50" s="31"/>
      <c r="D50" s="30"/>
      <c r="E50" s="27"/>
      <c r="F50" s="27"/>
      <c r="G50" s="27"/>
      <c r="H50" s="26"/>
      <c r="I50" s="25"/>
      <c r="J50" s="25"/>
      <c r="K50" s="25"/>
      <c r="L50" s="28"/>
      <c r="M50" s="32"/>
      <c r="O50" s="34"/>
    </row>
    <row r="51" spans="1:25" s="35" customFormat="1" ht="15" customHeight="1" x14ac:dyDescent="0.25">
      <c r="E51" s="37"/>
      <c r="F51" s="37"/>
      <c r="I51" s="36"/>
      <c r="J51" s="36"/>
    </row>
    <row r="52" spans="1:25" s="79" customFormat="1" ht="18" customHeight="1" x14ac:dyDescent="0.25">
      <c r="A52" s="82" t="s">
        <v>18</v>
      </c>
      <c r="E52" s="80"/>
      <c r="F52" s="80"/>
      <c r="I52" s="81"/>
      <c r="J52" s="81"/>
    </row>
    <row r="53" spans="1:25" s="35" customFormat="1" ht="14.1" customHeight="1" x14ac:dyDescent="0.25">
      <c r="A53" s="38"/>
      <c r="B53" s="39"/>
      <c r="C53" s="39"/>
    </row>
    <row r="54" spans="1:25" x14ac:dyDescent="0.4">
      <c r="A54" s="10"/>
      <c r="B54" s="17"/>
      <c r="C54" s="17"/>
      <c r="D54" s="16"/>
      <c r="E54" s="2"/>
      <c r="F54" s="17"/>
      <c r="G54" s="16"/>
      <c r="I54" s="10"/>
      <c r="J54" s="10"/>
      <c r="K54" s="10"/>
      <c r="M54" s="16"/>
      <c r="N54" s="17"/>
      <c r="P54" s="16"/>
      <c r="R54" s="11"/>
      <c r="S54" s="18"/>
      <c r="U54" s="11"/>
      <c r="V54" s="18"/>
      <c r="W54" s="17"/>
      <c r="X54" s="11"/>
      <c r="Y54" s="18"/>
    </row>
    <row r="55" spans="1:25" x14ac:dyDescent="0.4">
      <c r="A55" s="10"/>
      <c r="B55" s="11"/>
      <c r="C55" s="11"/>
      <c r="D55" s="11"/>
      <c r="E55" s="11"/>
    </row>
    <row r="56" spans="1:25" x14ac:dyDescent="0.4">
      <c r="A56" s="10"/>
      <c r="B56" s="11"/>
      <c r="C56" s="11"/>
      <c r="D56" s="11"/>
      <c r="E56" s="11"/>
    </row>
    <row r="57" spans="1:25" x14ac:dyDescent="0.4">
      <c r="A57" s="10"/>
      <c r="B57" s="11"/>
      <c r="C57" s="11"/>
      <c r="D57" s="11"/>
      <c r="E57" s="11"/>
    </row>
    <row r="58" spans="1:25" x14ac:dyDescent="0.4">
      <c r="A58" s="10"/>
      <c r="B58" s="11"/>
      <c r="C58" s="11"/>
      <c r="D58" s="11"/>
      <c r="E58" s="11"/>
    </row>
    <row r="59" spans="1:25" x14ac:dyDescent="0.4">
      <c r="A59" s="10"/>
      <c r="B59" s="11"/>
      <c r="C59" s="11"/>
      <c r="D59" s="11"/>
      <c r="E59" s="11"/>
    </row>
  </sheetData>
  <printOptions horizontalCentered="1" verticalCentered="1"/>
  <pageMargins left="0.19685039370078741" right="0.19685039370078741" top="0.59055118110236227" bottom="0.39370078740157483" header="0.19685039370078741" footer="0.19685039370078741"/>
  <pageSetup paperSize="9" scale="50" orientation="landscape" r:id="rId1"/>
  <headerFooter>
    <oddHeader>&amp;L&amp;G&amp;R&amp;G</oddHeader>
    <oddFooter>&amp;R&amp;"Segoe UI,Normal"&amp;8oca.ancine.gov.br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F2B51-F878-486F-BB22-1C055F3A8A12}">
  <dimension ref="A2:H63"/>
  <sheetViews>
    <sheetView tabSelected="1" workbookViewId="0">
      <selection activeCell="B8" sqref="B8"/>
    </sheetView>
  </sheetViews>
  <sheetFormatPr defaultRowHeight="14.4" x14ac:dyDescent="0.3"/>
  <cols>
    <col min="2" max="2" width="24.5546875" bestFit="1" customWidth="1"/>
    <col min="3" max="4" width="24.5546875" style="83" customWidth="1"/>
    <col min="5" max="5" width="24.5546875" bestFit="1" customWidth="1"/>
    <col min="6" max="6" width="24.5546875" customWidth="1"/>
    <col min="7" max="7" width="12.6640625" bestFit="1" customWidth="1"/>
    <col min="8" max="8" width="11.5546875" bestFit="1" customWidth="1"/>
  </cols>
  <sheetData>
    <row r="2" spans="1:8" x14ac:dyDescent="0.3">
      <c r="C2" s="84"/>
      <c r="D2" s="84"/>
    </row>
    <row r="3" spans="1:8" x14ac:dyDescent="0.3">
      <c r="A3" s="89" t="s">
        <v>22</v>
      </c>
      <c r="B3" s="89" t="s">
        <v>24</v>
      </c>
      <c r="C3" s="90" t="s">
        <v>26</v>
      </c>
      <c r="D3" s="90" t="s">
        <v>32</v>
      </c>
      <c r="E3" s="89" t="s">
        <v>25</v>
      </c>
      <c r="F3" s="89" t="s">
        <v>33</v>
      </c>
      <c r="G3" s="89" t="s">
        <v>27</v>
      </c>
      <c r="H3" s="89" t="s">
        <v>34</v>
      </c>
    </row>
    <row r="4" spans="1:8" x14ac:dyDescent="0.3">
      <c r="A4" s="85">
        <v>2018</v>
      </c>
      <c r="B4" s="87">
        <v>348467</v>
      </c>
      <c r="C4" s="86">
        <v>5012249</v>
      </c>
      <c r="D4" s="88">
        <v>4</v>
      </c>
      <c r="E4" s="85" t="s">
        <v>28</v>
      </c>
      <c r="F4" s="85">
        <f>_xlfn.XLOOKUP(E4,D_TipoDistribuicao[Tipo de Distruição],D_TipoDistribuicao[sk_TipoDistribuição])</f>
        <v>1</v>
      </c>
      <c r="G4" s="85" t="s">
        <v>29</v>
      </c>
      <c r="H4" s="85">
        <f>_xlfn.XLOOKUP(G4,D_TipoFilme[Tipo Filme],D_TipoFilme[sk_TipoFilme])</f>
        <v>1</v>
      </c>
    </row>
    <row r="5" spans="1:8" x14ac:dyDescent="0.3">
      <c r="A5" s="85">
        <v>2017</v>
      </c>
      <c r="B5" s="85">
        <v>1184387</v>
      </c>
      <c r="C5" s="86">
        <v>17025033.25</v>
      </c>
      <c r="D5" s="88">
        <v>6</v>
      </c>
      <c r="E5" s="85" t="s">
        <v>28</v>
      </c>
      <c r="F5" s="85">
        <f>_xlfn.XLOOKUP(E5,D_TipoDistribuicao[Tipo de Distruição],D_TipoDistribuicao[sk_TipoDistribuição])</f>
        <v>1</v>
      </c>
      <c r="G5" s="85" t="s">
        <v>29</v>
      </c>
      <c r="H5" s="85">
        <f>_xlfn.XLOOKUP(G5,D_TipoFilme[Tipo Filme],D_TipoFilme[sk_TipoFilme])</f>
        <v>1</v>
      </c>
    </row>
    <row r="6" spans="1:8" x14ac:dyDescent="0.3">
      <c r="A6" s="85">
        <v>2016</v>
      </c>
      <c r="B6" s="85">
        <v>1105980</v>
      </c>
      <c r="C6" s="86">
        <v>15094621.220000003</v>
      </c>
      <c r="D6" s="85">
        <v>5</v>
      </c>
      <c r="E6" s="85" t="s">
        <v>28</v>
      </c>
      <c r="F6" s="85">
        <f>_xlfn.XLOOKUP(E6,D_TipoDistribuicao[Tipo de Distruição],D_TipoDistribuicao[sk_TipoDistribuição])</f>
        <v>1</v>
      </c>
      <c r="G6" s="85" t="s">
        <v>29</v>
      </c>
      <c r="H6" s="85">
        <f>_xlfn.XLOOKUP(G6,D_TipoFilme[Tipo Filme],D_TipoFilme[sk_TipoFilme])</f>
        <v>1</v>
      </c>
    </row>
    <row r="7" spans="1:8" x14ac:dyDescent="0.3">
      <c r="A7" s="85">
        <v>2015</v>
      </c>
      <c r="B7" s="85">
        <v>1525224</v>
      </c>
      <c r="C7" s="86">
        <v>19345600.41</v>
      </c>
      <c r="D7" s="85">
        <v>5</v>
      </c>
      <c r="E7" s="85" t="s">
        <v>28</v>
      </c>
      <c r="F7" s="85">
        <f>_xlfn.XLOOKUP(E7,D_TipoDistribuicao[Tipo de Distruição],D_TipoDistribuicao[sk_TipoDistribuição])</f>
        <v>1</v>
      </c>
      <c r="G7" s="85" t="s">
        <v>29</v>
      </c>
      <c r="H7" s="85">
        <f>_xlfn.XLOOKUP(G7,D_TipoFilme[Tipo Filme],D_TipoFilme[sk_TipoFilme])</f>
        <v>1</v>
      </c>
    </row>
    <row r="8" spans="1:8" x14ac:dyDescent="0.3">
      <c r="A8" s="85">
        <v>2014</v>
      </c>
      <c r="B8" s="85">
        <v>3732562</v>
      </c>
      <c r="C8" s="86">
        <v>42937939.039999999</v>
      </c>
      <c r="D8" s="85">
        <v>7</v>
      </c>
      <c r="E8" s="85" t="s">
        <v>28</v>
      </c>
      <c r="F8" s="85">
        <f>_xlfn.XLOOKUP(E8,D_TipoDistribuicao[Tipo de Distruição],D_TipoDistribuicao[sk_TipoDistribuição])</f>
        <v>1</v>
      </c>
      <c r="G8" s="85" t="s">
        <v>29</v>
      </c>
      <c r="H8" s="85">
        <f>_xlfn.XLOOKUP(G8,D_TipoFilme[Tipo Filme],D_TipoFilme[sk_TipoFilme])</f>
        <v>1</v>
      </c>
    </row>
    <row r="9" spans="1:8" x14ac:dyDescent="0.3">
      <c r="A9" s="85">
        <v>2013</v>
      </c>
      <c r="B9" s="85">
        <v>1688811</v>
      </c>
      <c r="C9" s="86">
        <v>17940985.75</v>
      </c>
      <c r="D9" s="85">
        <v>5</v>
      </c>
      <c r="E9" s="85" t="s">
        <v>28</v>
      </c>
      <c r="F9" s="85">
        <f>_xlfn.XLOOKUP(E9,D_TipoDistribuicao[Tipo de Distruição],D_TipoDistribuicao[sk_TipoDistribuição])</f>
        <v>1</v>
      </c>
      <c r="G9" s="85" t="s">
        <v>29</v>
      </c>
      <c r="H9" s="85">
        <f>_xlfn.XLOOKUP(G9,D_TipoFilme[Tipo Filme],D_TipoFilme[sk_TipoFilme])</f>
        <v>1</v>
      </c>
    </row>
    <row r="10" spans="1:8" x14ac:dyDescent="0.3">
      <c r="A10" s="85">
        <v>2012</v>
      </c>
      <c r="B10" s="85">
        <v>2768493</v>
      </c>
      <c r="C10" s="86">
        <v>27893255.02</v>
      </c>
      <c r="D10" s="85">
        <v>6</v>
      </c>
      <c r="E10" s="85" t="s">
        <v>28</v>
      </c>
      <c r="F10" s="85">
        <f>_xlfn.XLOOKUP(E10,D_TipoDistribuicao[Tipo de Distruição],D_TipoDistribuicao[sk_TipoDistribuição])</f>
        <v>1</v>
      </c>
      <c r="G10" s="85" t="s">
        <v>29</v>
      </c>
      <c r="H10" s="85">
        <f>_xlfn.XLOOKUP(G10,D_TipoFilme[Tipo Filme],D_TipoFilme[sk_TipoFilme])</f>
        <v>1</v>
      </c>
    </row>
    <row r="11" spans="1:8" x14ac:dyDescent="0.3">
      <c r="A11" s="85">
        <v>2011</v>
      </c>
      <c r="B11" s="85">
        <v>5359393</v>
      </c>
      <c r="C11" s="86">
        <v>50091498.350000009</v>
      </c>
      <c r="D11" s="85">
        <v>10</v>
      </c>
      <c r="E11" s="85" t="s">
        <v>28</v>
      </c>
      <c r="F11" s="85">
        <f>_xlfn.XLOOKUP(E11,D_TipoDistribuicao[Tipo de Distruição],D_TipoDistribuicao[sk_TipoDistribuição])</f>
        <v>1</v>
      </c>
      <c r="G11" s="85" t="s">
        <v>29</v>
      </c>
      <c r="H11" s="85">
        <f>_xlfn.XLOOKUP(G11,D_TipoFilme[Tipo Filme],D_TipoFilme[sk_TipoFilme])</f>
        <v>1</v>
      </c>
    </row>
    <row r="12" spans="1:8" x14ac:dyDescent="0.3">
      <c r="A12" s="85">
        <v>2010</v>
      </c>
      <c r="B12" s="85">
        <v>6119738</v>
      </c>
      <c r="C12" s="86">
        <v>53083455.340000004</v>
      </c>
      <c r="D12" s="85">
        <v>10</v>
      </c>
      <c r="E12" s="85" t="s">
        <v>28</v>
      </c>
      <c r="F12" s="85">
        <f>_xlfn.XLOOKUP(E12,D_TipoDistribuicao[Tipo de Distruição],D_TipoDistribuicao[sk_TipoDistribuição])</f>
        <v>1</v>
      </c>
      <c r="G12" s="85" t="s">
        <v>29</v>
      </c>
      <c r="H12" s="85">
        <f>_xlfn.XLOOKUP(G12,D_TipoFilme[Tipo Filme],D_TipoFilme[sk_TipoFilme])</f>
        <v>1</v>
      </c>
    </row>
    <row r="13" spans="1:8" x14ac:dyDescent="0.3">
      <c r="A13" s="85">
        <v>2009</v>
      </c>
      <c r="B13" s="85">
        <v>10181957</v>
      </c>
      <c r="C13" s="86">
        <v>81661927.450000003</v>
      </c>
      <c r="D13" s="85">
        <v>11</v>
      </c>
      <c r="E13" s="85" t="s">
        <v>28</v>
      </c>
      <c r="F13" s="85">
        <f>_xlfn.XLOOKUP(E13,D_TipoDistribuicao[Tipo de Distruição],D_TipoDistribuicao[sk_TipoDistribuição])</f>
        <v>1</v>
      </c>
      <c r="G13" s="85" t="s">
        <v>29</v>
      </c>
      <c r="H13" s="85">
        <f>_xlfn.XLOOKUP(G13,D_TipoFilme[Tipo Filme],D_TipoFilme[sk_TipoFilme])</f>
        <v>1</v>
      </c>
    </row>
    <row r="14" spans="1:8" x14ac:dyDescent="0.3">
      <c r="A14" s="85">
        <v>2018</v>
      </c>
      <c r="B14" s="87">
        <v>23891406</v>
      </c>
      <c r="C14" s="86">
        <v>285090708</v>
      </c>
      <c r="D14" s="88">
        <v>181</v>
      </c>
      <c r="E14" s="85" t="s">
        <v>30</v>
      </c>
      <c r="F14" s="85">
        <f>_xlfn.XLOOKUP(E14,D_TipoDistribuicao[Tipo de Distruição],D_TipoDistribuicao[sk_TipoDistribuição])</f>
        <v>2</v>
      </c>
      <c r="G14" s="85" t="s">
        <v>29</v>
      </c>
      <c r="H14" s="85">
        <f>_xlfn.XLOOKUP(G14,D_TipoFilme[Tipo Filme],D_TipoFilme[sk_TipoFilme])</f>
        <v>1</v>
      </c>
    </row>
    <row r="15" spans="1:8" x14ac:dyDescent="0.3">
      <c r="A15" s="85">
        <v>2017</v>
      </c>
      <c r="B15" s="85">
        <v>15772166</v>
      </c>
      <c r="C15" s="86">
        <v>218148219.53999996</v>
      </c>
      <c r="D15" s="88">
        <v>153</v>
      </c>
      <c r="E15" s="85" t="s">
        <v>30</v>
      </c>
      <c r="F15" s="85">
        <f>_xlfn.XLOOKUP(E15,D_TipoDistribuicao[Tipo de Distruição],D_TipoDistribuicao[sk_TipoDistribuição])</f>
        <v>2</v>
      </c>
      <c r="G15" s="85" t="s">
        <v>29</v>
      </c>
      <c r="H15" s="85">
        <f>_xlfn.XLOOKUP(G15,D_TipoFilme[Tipo Filme],D_TipoFilme[sk_TipoFilme])</f>
        <v>1</v>
      </c>
    </row>
    <row r="16" spans="1:8" x14ac:dyDescent="0.3">
      <c r="A16" s="85">
        <v>2016</v>
      </c>
      <c r="B16" s="85">
        <v>29306619</v>
      </c>
      <c r="C16" s="86">
        <v>347674877.36000001</v>
      </c>
      <c r="D16" s="85">
        <v>137</v>
      </c>
      <c r="E16" s="85" t="s">
        <v>30</v>
      </c>
      <c r="F16" s="85">
        <f>_xlfn.XLOOKUP(E16,D_TipoDistribuicao[Tipo de Distruição],D_TipoDistribuicao[sk_TipoDistribuição])</f>
        <v>2</v>
      </c>
      <c r="G16" s="85" t="s">
        <v>29</v>
      </c>
      <c r="H16" s="85">
        <f>_xlfn.XLOOKUP(G16,D_TipoFilme[Tipo Filme],D_TipoFilme[sk_TipoFilme])</f>
        <v>1</v>
      </c>
    </row>
    <row r="17" spans="1:8" x14ac:dyDescent="0.3">
      <c r="A17" s="85">
        <v>2015</v>
      </c>
      <c r="B17" s="85">
        <v>19338307</v>
      </c>
      <c r="C17" s="86">
        <v>237359613.3199999</v>
      </c>
      <c r="D17" s="85">
        <v>127</v>
      </c>
      <c r="E17" s="85" t="s">
        <v>30</v>
      </c>
      <c r="F17" s="85">
        <f>_xlfn.XLOOKUP(E17,D_TipoDistribuicao[Tipo de Distruição],D_TipoDistribuicao[sk_TipoDistribuição])</f>
        <v>2</v>
      </c>
      <c r="G17" s="85" t="s">
        <v>29</v>
      </c>
      <c r="H17" s="85">
        <f>_xlfn.XLOOKUP(G17,D_TipoFilme[Tipo Filme],D_TipoFilme[sk_TipoFilme])</f>
        <v>1</v>
      </c>
    </row>
    <row r="18" spans="1:8" x14ac:dyDescent="0.3">
      <c r="A18" s="85">
        <v>2014</v>
      </c>
      <c r="B18" s="85">
        <v>15328143</v>
      </c>
      <c r="C18" s="86">
        <v>178949066.55999964</v>
      </c>
      <c r="D18" s="85">
        <v>107</v>
      </c>
      <c r="E18" s="85" t="s">
        <v>30</v>
      </c>
      <c r="F18" s="85">
        <f>_xlfn.XLOOKUP(E18,D_TipoDistribuicao[Tipo de Distruição],D_TipoDistribuicao[sk_TipoDistribuição])</f>
        <v>2</v>
      </c>
      <c r="G18" s="85" t="s">
        <v>29</v>
      </c>
      <c r="H18" s="85">
        <f>_xlfn.XLOOKUP(G18,D_TipoFilme[Tipo Filme],D_TipoFilme[sk_TipoFilme])</f>
        <v>1</v>
      </c>
    </row>
    <row r="19" spans="1:8" x14ac:dyDescent="0.3">
      <c r="A19" s="85">
        <v>2013</v>
      </c>
      <c r="B19" s="85">
        <v>23842227</v>
      </c>
      <c r="C19" s="86">
        <v>255812627.65999973</v>
      </c>
      <c r="D19" s="85">
        <v>121</v>
      </c>
      <c r="E19" s="85" t="s">
        <v>30</v>
      </c>
      <c r="F19" s="85">
        <f>_xlfn.XLOOKUP(E19,D_TipoDistribuicao[Tipo de Distruição],D_TipoDistribuicao[sk_TipoDistribuição])</f>
        <v>2</v>
      </c>
      <c r="G19" s="85" t="s">
        <v>29</v>
      </c>
      <c r="H19" s="85">
        <f>_xlfn.XLOOKUP(G19,D_TipoFilme[Tipo Filme],D_TipoFilme[sk_TipoFilme])</f>
        <v>1</v>
      </c>
    </row>
    <row r="20" spans="1:8" x14ac:dyDescent="0.3">
      <c r="A20" s="85">
        <v>2012</v>
      </c>
      <c r="B20" s="85">
        <v>12461747</v>
      </c>
      <c r="C20" s="86">
        <v>125776225.34999999</v>
      </c>
      <c r="D20" s="85">
        <v>75</v>
      </c>
      <c r="E20" s="85" t="s">
        <v>30</v>
      </c>
      <c r="F20" s="85">
        <f>_xlfn.XLOOKUP(E20,D_TipoDistribuicao[Tipo de Distruição],D_TipoDistribuicao[sk_TipoDistribuição])</f>
        <v>2</v>
      </c>
      <c r="G20" s="85" t="s">
        <v>29</v>
      </c>
      <c r="H20" s="85">
        <f>_xlfn.XLOOKUP(G20,D_TipoFilme[Tipo Filme],D_TipoFilme[sk_TipoFilme])</f>
        <v>1</v>
      </c>
    </row>
    <row r="21" spans="1:8" x14ac:dyDescent="0.3">
      <c r="A21" s="85">
        <v>2011</v>
      </c>
      <c r="B21" s="85">
        <v>12320105</v>
      </c>
      <c r="C21" s="86">
        <v>111370759.55999994</v>
      </c>
      <c r="D21" s="85">
        <v>90</v>
      </c>
      <c r="E21" s="85" t="s">
        <v>30</v>
      </c>
      <c r="F21" s="85">
        <f>_xlfn.XLOOKUP(E21,D_TipoDistribuicao[Tipo de Distruição],D_TipoDistribuicao[sk_TipoDistribuição])</f>
        <v>2</v>
      </c>
      <c r="G21" s="85" t="s">
        <v>29</v>
      </c>
      <c r="H21" s="85">
        <f>_xlfn.XLOOKUP(G21,D_TipoFilme[Tipo Filme],D_TipoFilme[sk_TipoFilme])</f>
        <v>1</v>
      </c>
    </row>
    <row r="22" spans="1:8" x14ac:dyDescent="0.3">
      <c r="A22" s="85">
        <v>2010</v>
      </c>
      <c r="B22" s="85">
        <v>15700976</v>
      </c>
      <c r="C22" s="86">
        <v>138993476.08000001</v>
      </c>
      <c r="D22" s="85">
        <v>61</v>
      </c>
      <c r="E22" s="85" t="s">
        <v>30</v>
      </c>
      <c r="F22" s="85">
        <f>_xlfn.XLOOKUP(E22,D_TipoDistribuicao[Tipo de Distruição],D_TipoDistribuicao[sk_TipoDistribuição])</f>
        <v>2</v>
      </c>
      <c r="G22" s="85" t="s">
        <v>29</v>
      </c>
      <c r="H22" s="85">
        <f>_xlfn.XLOOKUP(G22,D_TipoFilme[Tipo Filme],D_TipoFilme[sk_TipoFilme])</f>
        <v>1</v>
      </c>
    </row>
    <row r="23" spans="1:8" x14ac:dyDescent="0.3">
      <c r="A23" s="85">
        <v>2009</v>
      </c>
      <c r="B23" s="85">
        <v>5577395</v>
      </c>
      <c r="C23" s="86">
        <v>47621083.979999989</v>
      </c>
      <c r="D23" s="85">
        <v>72</v>
      </c>
      <c r="E23" s="85" t="s">
        <v>30</v>
      </c>
      <c r="F23" s="85">
        <f>_xlfn.XLOOKUP(E23,D_TipoDistribuicao[Tipo de Distruição],D_TipoDistribuicao[sk_TipoDistribuição])</f>
        <v>2</v>
      </c>
      <c r="G23" s="85" t="s">
        <v>29</v>
      </c>
      <c r="H23" s="85">
        <f>_xlfn.XLOOKUP(G23,D_TipoFilme[Tipo Filme],D_TipoFilme[sk_TipoFilme])</f>
        <v>1</v>
      </c>
    </row>
    <row r="24" spans="1:8" x14ac:dyDescent="0.3">
      <c r="A24" s="85">
        <v>2018</v>
      </c>
      <c r="B24" s="87">
        <v>0</v>
      </c>
      <c r="C24" s="86">
        <v>0</v>
      </c>
      <c r="D24" s="88">
        <v>0</v>
      </c>
      <c r="E24" s="85" t="s">
        <v>23</v>
      </c>
      <c r="F24" s="85">
        <f>_xlfn.XLOOKUP(E24,D_TipoDistribuicao[Tipo de Distruição],D_TipoDistribuicao[sk_TipoDistribuição])</f>
        <v>3</v>
      </c>
      <c r="G24" s="85" t="s">
        <v>29</v>
      </c>
      <c r="H24" s="85">
        <f>_xlfn.XLOOKUP(G24,D_TipoFilme[Tipo Filme],D_TipoFilme[sk_TipoFilme])</f>
        <v>1</v>
      </c>
    </row>
    <row r="25" spans="1:8" x14ac:dyDescent="0.3">
      <c r="A25" s="85">
        <v>2017</v>
      </c>
      <c r="B25" s="85">
        <v>401960</v>
      </c>
      <c r="C25" s="86">
        <v>5594424.9699999997</v>
      </c>
      <c r="D25" s="88">
        <v>1</v>
      </c>
      <c r="E25" s="85" t="s">
        <v>23</v>
      </c>
      <c r="F25" s="85">
        <f>_xlfn.XLOOKUP(E25,D_TipoDistribuicao[Tipo de Distruição],D_TipoDistribuicao[sk_TipoDistribuição])</f>
        <v>3</v>
      </c>
      <c r="G25" s="85" t="s">
        <v>29</v>
      </c>
      <c r="H25" s="85">
        <f>_xlfn.XLOOKUP(G25,D_TipoFilme[Tipo Filme],D_TipoFilme[sk_TipoFilme])</f>
        <v>1</v>
      </c>
    </row>
    <row r="26" spans="1:8" x14ac:dyDescent="0.3">
      <c r="A26" s="85">
        <v>2016</v>
      </c>
      <c r="B26" s="85">
        <v>1240</v>
      </c>
      <c r="C26" s="86">
        <v>11006.35</v>
      </c>
      <c r="D26" s="88">
        <v>0</v>
      </c>
      <c r="E26" s="85" t="s">
        <v>23</v>
      </c>
      <c r="F26" s="85">
        <f>_xlfn.XLOOKUP(E26,D_TipoDistribuicao[Tipo de Distruição],D_TipoDistribuicao[sk_TipoDistribuição])</f>
        <v>3</v>
      </c>
      <c r="G26" s="85" t="s">
        <v>29</v>
      </c>
      <c r="H26" s="85">
        <f>_xlfn.XLOOKUP(G26,D_TipoFilme[Tipo Filme],D_TipoFilme[sk_TipoFilme])</f>
        <v>1</v>
      </c>
    </row>
    <row r="27" spans="1:8" x14ac:dyDescent="0.3">
      <c r="A27" s="85">
        <v>2015</v>
      </c>
      <c r="B27" s="85">
        <v>1637032</v>
      </c>
      <c r="C27" s="86">
        <v>21108060.560000002</v>
      </c>
      <c r="D27" s="85">
        <v>1</v>
      </c>
      <c r="E27" s="85" t="s">
        <v>23</v>
      </c>
      <c r="F27" s="85">
        <f>_xlfn.XLOOKUP(E27,D_TipoDistribuicao[Tipo de Distruição],D_TipoDistribuicao[sk_TipoDistribuição])</f>
        <v>3</v>
      </c>
      <c r="G27" s="85" t="s">
        <v>29</v>
      </c>
      <c r="H27" s="85">
        <f>_xlfn.XLOOKUP(G27,D_TipoFilme[Tipo Filme],D_TipoFilme[sk_TipoFilme])</f>
        <v>1</v>
      </c>
    </row>
    <row r="28" spans="1:8" x14ac:dyDescent="0.3">
      <c r="A28" s="85">
        <v>2014</v>
      </c>
      <c r="B28" s="85">
        <v>0</v>
      </c>
      <c r="C28" s="86">
        <v>0</v>
      </c>
      <c r="D28" s="85">
        <v>0</v>
      </c>
      <c r="E28" s="85" t="s">
        <v>23</v>
      </c>
      <c r="F28" s="85">
        <f>_xlfn.XLOOKUP(E28,D_TipoDistribuicao[Tipo de Distruição],D_TipoDistribuicao[sk_TipoDistribuição])</f>
        <v>3</v>
      </c>
      <c r="G28" s="85" t="s">
        <v>29</v>
      </c>
      <c r="H28" s="85">
        <f>_xlfn.XLOOKUP(G28,D_TipoFilme[Tipo Filme],D_TipoFilme[sk_TipoFilme])</f>
        <v>1</v>
      </c>
    </row>
    <row r="29" spans="1:8" x14ac:dyDescent="0.3">
      <c r="A29" s="85">
        <v>2013</v>
      </c>
      <c r="B29" s="85">
        <v>2258766</v>
      </c>
      <c r="C29" s="86">
        <v>23318442.66</v>
      </c>
      <c r="D29" s="85">
        <v>3</v>
      </c>
      <c r="E29" s="85" t="s">
        <v>23</v>
      </c>
      <c r="F29" s="85">
        <f>_xlfn.XLOOKUP(E29,D_TipoDistribuicao[Tipo de Distruição],D_TipoDistribuicao[sk_TipoDistribuição])</f>
        <v>3</v>
      </c>
      <c r="G29" s="85" t="s">
        <v>29</v>
      </c>
      <c r="H29" s="85">
        <f>_xlfn.XLOOKUP(G29,D_TipoFilme[Tipo Filme],D_TipoFilme[sk_TipoFilme])</f>
        <v>1</v>
      </c>
    </row>
    <row r="30" spans="1:8" x14ac:dyDescent="0.3">
      <c r="A30" s="85">
        <v>2012</v>
      </c>
      <c r="B30" s="85">
        <v>424622</v>
      </c>
      <c r="C30" s="86">
        <v>4436180.42</v>
      </c>
      <c r="D30" s="85">
        <v>2</v>
      </c>
      <c r="E30" s="85" t="s">
        <v>23</v>
      </c>
      <c r="F30" s="85">
        <f>_xlfn.XLOOKUP(E30,D_TipoDistribuicao[Tipo de Distruição],D_TipoDistribuicao[sk_TipoDistribuição])</f>
        <v>3</v>
      </c>
      <c r="G30" s="85" t="s">
        <v>29</v>
      </c>
      <c r="H30" s="85">
        <f>_xlfn.XLOOKUP(G30,D_TipoFilme[Tipo Filme],D_TipoFilme[sk_TipoFilme])</f>
        <v>1</v>
      </c>
    </row>
    <row r="31" spans="1:8" x14ac:dyDescent="0.3">
      <c r="A31" s="85">
        <v>2011</v>
      </c>
      <c r="B31" s="85">
        <v>8274</v>
      </c>
      <c r="C31" s="86">
        <v>24806.5</v>
      </c>
      <c r="D31" s="85">
        <v>0</v>
      </c>
      <c r="E31" s="85" t="s">
        <v>23</v>
      </c>
      <c r="F31" s="85">
        <f>_xlfn.XLOOKUP(E31,D_TipoDistribuicao[Tipo de Distruição],D_TipoDistribuicao[sk_TipoDistribuição])</f>
        <v>3</v>
      </c>
      <c r="G31" s="85" t="s">
        <v>29</v>
      </c>
      <c r="H31" s="85">
        <f>_xlfn.XLOOKUP(G31,D_TipoFilme[Tipo Filme],D_TipoFilme[sk_TipoFilme])</f>
        <v>1</v>
      </c>
    </row>
    <row r="32" spans="1:8" x14ac:dyDescent="0.3">
      <c r="A32" s="85">
        <v>2010</v>
      </c>
      <c r="B32" s="85">
        <v>3866724</v>
      </c>
      <c r="C32" s="86">
        <v>33881158.929999992</v>
      </c>
      <c r="D32" s="85">
        <v>3</v>
      </c>
      <c r="E32" s="85" t="s">
        <v>23</v>
      </c>
      <c r="F32" s="85">
        <f>_xlfn.XLOOKUP(E32,D_TipoDistribuicao[Tipo de Distruição],D_TipoDistribuicao[sk_TipoDistribuição])</f>
        <v>3</v>
      </c>
      <c r="G32" s="85" t="s">
        <v>29</v>
      </c>
      <c r="H32" s="85">
        <f>_xlfn.XLOOKUP(G32,D_TipoFilme[Tipo Filme],D_TipoFilme[sk_TipoFilme])</f>
        <v>1</v>
      </c>
    </row>
    <row r="33" spans="1:8" x14ac:dyDescent="0.3">
      <c r="A33" s="85">
        <v>2009</v>
      </c>
      <c r="B33" s="85">
        <v>316077</v>
      </c>
      <c r="C33" s="86">
        <v>2640159.02</v>
      </c>
      <c r="D33" s="85">
        <v>1</v>
      </c>
      <c r="E33" s="85" t="s">
        <v>23</v>
      </c>
      <c r="F33" s="85">
        <f>_xlfn.XLOOKUP(E33,D_TipoDistribuicao[Tipo de Distruição],D_TipoDistribuicao[sk_TipoDistribuição])</f>
        <v>3</v>
      </c>
      <c r="G33" s="85" t="s">
        <v>29</v>
      </c>
      <c r="H33" s="85">
        <f>_xlfn.XLOOKUP(G33,D_TipoFilme[Tipo Filme],D_TipoFilme[sk_TipoFilme])</f>
        <v>1</v>
      </c>
    </row>
    <row r="34" spans="1:8" x14ac:dyDescent="0.3">
      <c r="A34" s="85">
        <v>2018</v>
      </c>
      <c r="B34" s="87">
        <v>125685402</v>
      </c>
      <c r="C34" s="86">
        <v>1965227920</v>
      </c>
      <c r="D34" s="88">
        <v>85</v>
      </c>
      <c r="E34" s="85" t="s">
        <v>28</v>
      </c>
      <c r="F34" s="85">
        <f>_xlfn.XLOOKUP(E34,D_TipoDistribuicao[Tipo de Distruição],D_TipoDistribuicao[sk_TipoDistribuição])</f>
        <v>1</v>
      </c>
      <c r="G34" s="85" t="s">
        <v>31</v>
      </c>
      <c r="H34" s="85">
        <f>_xlfn.XLOOKUP(G34,D_TipoFilme[Tipo Filme],D_TipoFilme[sk_TipoFilme])</f>
        <v>2</v>
      </c>
    </row>
    <row r="35" spans="1:8" x14ac:dyDescent="0.3">
      <c r="A35" s="85">
        <v>2017</v>
      </c>
      <c r="B35" s="85">
        <v>141730906</v>
      </c>
      <c r="C35" s="86">
        <v>2149617769.1199994</v>
      </c>
      <c r="D35" s="85">
        <v>82</v>
      </c>
      <c r="E35" s="85" t="s">
        <v>28</v>
      </c>
      <c r="F35" s="85">
        <f>_xlfn.XLOOKUP(E35,D_TipoDistribuicao[Tipo de Distruição],D_TipoDistribuicao[sk_TipoDistribuição])</f>
        <v>1</v>
      </c>
      <c r="G35" s="85" t="s">
        <v>31</v>
      </c>
      <c r="H35" s="85">
        <f>_xlfn.XLOOKUP(G35,D_TipoFilme[Tipo Filme],D_TipoFilme[sk_TipoFilme])</f>
        <v>2</v>
      </c>
    </row>
    <row r="36" spans="1:8" x14ac:dyDescent="0.3">
      <c r="A36" s="85">
        <v>2016</v>
      </c>
      <c r="B36" s="85">
        <v>137682967</v>
      </c>
      <c r="C36" s="86">
        <v>2006729022.0799999</v>
      </c>
      <c r="D36" s="85">
        <v>104</v>
      </c>
      <c r="E36" s="85" t="s">
        <v>28</v>
      </c>
      <c r="F36" s="85">
        <f>_xlfn.XLOOKUP(E36,D_TipoDistribuicao[Tipo de Distruição],D_TipoDistribuicao[sk_TipoDistribuição])</f>
        <v>1</v>
      </c>
      <c r="G36" s="85" t="s">
        <v>31</v>
      </c>
      <c r="H36" s="85">
        <f>_xlfn.XLOOKUP(G36,D_TipoFilme[Tipo Filme],D_TipoFilme[sk_TipoFilme])</f>
        <v>2</v>
      </c>
    </row>
    <row r="37" spans="1:8" x14ac:dyDescent="0.3">
      <c r="A37" s="85">
        <v>2015</v>
      </c>
      <c r="B37" s="85">
        <v>127248881</v>
      </c>
      <c r="C37" s="86">
        <v>1752481602.3500006</v>
      </c>
      <c r="D37" s="85">
        <v>87</v>
      </c>
      <c r="E37" s="85" t="s">
        <v>28</v>
      </c>
      <c r="F37" s="85">
        <f>_xlfn.XLOOKUP(E37,D_TipoDistribuicao[Tipo de Distruição],D_TipoDistribuicao[sk_TipoDistribuição])</f>
        <v>1</v>
      </c>
      <c r="G37" s="85" t="s">
        <v>31</v>
      </c>
      <c r="H37" s="85">
        <f>_xlfn.XLOOKUP(G37,D_TipoFilme[Tipo Filme],D_TipoFilme[sk_TipoFilme])</f>
        <v>2</v>
      </c>
    </row>
    <row r="38" spans="1:8" x14ac:dyDescent="0.3">
      <c r="A38" s="85">
        <v>2014</v>
      </c>
      <c r="B38" s="85">
        <v>108649176</v>
      </c>
      <c r="C38" s="86">
        <v>1389925148.7599995</v>
      </c>
      <c r="D38" s="85">
        <v>77</v>
      </c>
      <c r="E38" s="85" t="s">
        <v>28</v>
      </c>
      <c r="F38" s="85">
        <f>_xlfn.XLOOKUP(E38,D_TipoDistribuicao[Tipo de Distruição],D_TipoDistribuicao[sk_TipoDistribuição])</f>
        <v>1</v>
      </c>
      <c r="G38" s="85" t="s">
        <v>31</v>
      </c>
      <c r="H38" s="85">
        <f>_xlfn.XLOOKUP(G38,D_TipoFilme[Tipo Filme],D_TipoFilme[sk_TipoFilme])</f>
        <v>2</v>
      </c>
    </row>
    <row r="39" spans="1:8" x14ac:dyDescent="0.3">
      <c r="A39" s="85">
        <v>2013</v>
      </c>
      <c r="B39" s="85">
        <v>97181243</v>
      </c>
      <c r="C39" s="86">
        <v>1173273564.75</v>
      </c>
      <c r="D39" s="85">
        <v>72</v>
      </c>
      <c r="E39" s="85" t="s">
        <v>28</v>
      </c>
      <c r="F39" s="85">
        <f>_xlfn.XLOOKUP(E39,D_TipoDistribuicao[Tipo de Distruição],D_TipoDistribuicao[sk_TipoDistribuição])</f>
        <v>1</v>
      </c>
      <c r="G39" s="85" t="s">
        <v>31</v>
      </c>
      <c r="H39" s="85">
        <f>_xlfn.XLOOKUP(G39,D_TipoFilme[Tipo Filme],D_TipoFilme[sk_TipoFilme])</f>
        <v>2</v>
      </c>
    </row>
    <row r="40" spans="1:8" x14ac:dyDescent="0.3">
      <c r="A40" s="85">
        <v>2012</v>
      </c>
      <c r="B40" s="85">
        <v>96855343</v>
      </c>
      <c r="C40" s="86">
        <v>1082308063.9100003</v>
      </c>
      <c r="D40" s="85">
        <v>75</v>
      </c>
      <c r="E40" s="85" t="s">
        <v>28</v>
      </c>
      <c r="F40" s="85">
        <f>_xlfn.XLOOKUP(E40,D_TipoDistribuicao[Tipo de Distruição],D_TipoDistribuicao[sk_TipoDistribuição])</f>
        <v>1</v>
      </c>
      <c r="G40" s="85" t="s">
        <v>31</v>
      </c>
      <c r="H40" s="85">
        <f>_xlfn.XLOOKUP(G40,D_TipoFilme[Tipo Filme],D_TipoFilme[sk_TipoFilme])</f>
        <v>2</v>
      </c>
    </row>
    <row r="41" spans="1:8" x14ac:dyDescent="0.3">
      <c r="A41" s="85">
        <v>2011</v>
      </c>
      <c r="B41" s="85">
        <v>98181841</v>
      </c>
      <c r="C41" s="86">
        <v>1006430690.3500001</v>
      </c>
      <c r="D41" s="85">
        <v>87</v>
      </c>
      <c r="E41" s="85" t="s">
        <v>28</v>
      </c>
      <c r="F41" s="85">
        <f>_xlfn.XLOOKUP(E41,D_TipoDistribuicao[Tipo de Distruição],D_TipoDistribuicao[sk_TipoDistribuição])</f>
        <v>1</v>
      </c>
      <c r="G41" s="85" t="s">
        <v>31</v>
      </c>
      <c r="H41" s="85">
        <f>_xlfn.XLOOKUP(G41,D_TipoFilme[Tipo Filme],D_TipoFilme[sk_TipoFilme])</f>
        <v>2</v>
      </c>
    </row>
    <row r="42" spans="1:8" x14ac:dyDescent="0.3">
      <c r="A42" s="85">
        <v>2010</v>
      </c>
      <c r="B42" s="85">
        <v>89364976</v>
      </c>
      <c r="C42" s="86">
        <v>853198968.68999982</v>
      </c>
      <c r="D42" s="85">
        <v>84</v>
      </c>
      <c r="E42" s="85" t="s">
        <v>28</v>
      </c>
      <c r="F42" s="85">
        <f>_xlfn.XLOOKUP(E42,D_TipoDistribuicao[Tipo de Distruição],D_TipoDistribuicao[sk_TipoDistribuição])</f>
        <v>1</v>
      </c>
      <c r="G42" s="85" t="s">
        <v>31</v>
      </c>
      <c r="H42" s="85">
        <f>_xlfn.XLOOKUP(G42,D_TipoFilme[Tipo Filme],D_TipoFilme[sk_TipoFilme])</f>
        <v>2</v>
      </c>
    </row>
    <row r="43" spans="1:8" x14ac:dyDescent="0.3">
      <c r="A43" s="85">
        <v>2009</v>
      </c>
      <c r="B43" s="85">
        <v>75814402</v>
      </c>
      <c r="C43" s="86">
        <v>660060910.25</v>
      </c>
      <c r="D43" s="85">
        <v>86</v>
      </c>
      <c r="E43" s="85" t="s">
        <v>28</v>
      </c>
      <c r="F43" s="85">
        <f>_xlfn.XLOOKUP(E43,D_TipoDistribuicao[Tipo de Distruição],D_TipoDistribuicao[sk_TipoDistribuição])</f>
        <v>1</v>
      </c>
      <c r="G43" s="85" t="s">
        <v>31</v>
      </c>
      <c r="H43" s="85">
        <f>_xlfn.XLOOKUP(G43,D_TipoFilme[Tipo Filme],D_TipoFilme[sk_TipoFilme])</f>
        <v>2</v>
      </c>
    </row>
    <row r="44" spans="1:8" x14ac:dyDescent="0.3">
      <c r="A44" s="85">
        <v>2018</v>
      </c>
      <c r="B44" s="87">
        <v>13406524</v>
      </c>
      <c r="C44" s="86">
        <v>201109940</v>
      </c>
      <c r="D44" s="88">
        <v>204</v>
      </c>
      <c r="E44" s="85" t="s">
        <v>30</v>
      </c>
      <c r="F44" s="85">
        <f>_xlfn.XLOOKUP(E44,D_TipoDistribuicao[Tipo de Distruição],D_TipoDistribuicao[sk_TipoDistribuição])</f>
        <v>2</v>
      </c>
      <c r="G44" s="85" t="s">
        <v>31</v>
      </c>
      <c r="H44" s="85">
        <f>_xlfn.XLOOKUP(G44,D_TipoFilme[Tipo Filme],D_TipoFilme[sk_TipoFilme])</f>
        <v>2</v>
      </c>
    </row>
    <row r="45" spans="1:8" x14ac:dyDescent="0.3">
      <c r="A45" s="85">
        <v>2017</v>
      </c>
      <c r="B45" s="85">
        <v>22136988</v>
      </c>
      <c r="C45" s="86">
        <v>327279287.77000028</v>
      </c>
      <c r="D45" s="85">
        <v>221</v>
      </c>
      <c r="E45" s="85" t="s">
        <v>30</v>
      </c>
      <c r="F45" s="85">
        <f>_xlfn.XLOOKUP(E45,D_TipoDistribuicao[Tipo de Distruição],D_TipoDistribuicao[sk_TipoDistribuição])</f>
        <v>2</v>
      </c>
      <c r="G45" s="85" t="s">
        <v>31</v>
      </c>
      <c r="H45" s="85">
        <f>_xlfn.XLOOKUP(G45,D_TipoFilme[Tipo Filme],D_TipoFilme[sk_TipoFilme])</f>
        <v>2</v>
      </c>
    </row>
    <row r="46" spans="1:8" x14ac:dyDescent="0.3">
      <c r="A46" s="85">
        <v>2016</v>
      </c>
      <c r="B46" s="85">
        <v>16230554</v>
      </c>
      <c r="C46" s="86">
        <v>229818100.63000017</v>
      </c>
      <c r="D46" s="85">
        <v>212</v>
      </c>
      <c r="E46" s="85" t="s">
        <v>30</v>
      </c>
      <c r="F46" s="85">
        <f>_xlfn.XLOOKUP(E46,D_TipoDistribuicao[Tipo de Distruição],D_TipoDistribuicao[sk_TipoDistribuição])</f>
        <v>2</v>
      </c>
      <c r="G46" s="85" t="s">
        <v>31</v>
      </c>
      <c r="H46" s="85">
        <f>_xlfn.XLOOKUP(G46,D_TipoFilme[Tipo Filme],D_TipoFilme[sk_TipoFilme])</f>
        <v>2</v>
      </c>
    </row>
    <row r="47" spans="1:8" x14ac:dyDescent="0.3">
      <c r="A47" s="85">
        <v>2015</v>
      </c>
      <c r="B47" s="85">
        <v>23273383</v>
      </c>
      <c r="C47" s="86">
        <v>321295930.83999997</v>
      </c>
      <c r="D47" s="85">
        <v>235</v>
      </c>
      <c r="E47" s="85" t="s">
        <v>30</v>
      </c>
      <c r="F47" s="85">
        <f>_xlfn.XLOOKUP(E47,D_TipoDistribuicao[Tipo de Distruição],D_TipoDistribuicao[sk_TipoDistribuição])</f>
        <v>2</v>
      </c>
      <c r="G47" s="85" t="s">
        <v>31</v>
      </c>
      <c r="H47" s="85">
        <f>_xlfn.XLOOKUP(G47,D_TipoFilme[Tipo Filme],D_TipoFilme[sk_TipoFilme])</f>
        <v>2</v>
      </c>
    </row>
    <row r="48" spans="1:8" x14ac:dyDescent="0.3">
      <c r="A48" s="85">
        <v>2014</v>
      </c>
      <c r="B48" s="85">
        <v>27903111</v>
      </c>
      <c r="C48" s="86">
        <v>344131418.63000005</v>
      </c>
      <c r="D48" s="85">
        <v>202</v>
      </c>
      <c r="E48" s="85" t="s">
        <v>30</v>
      </c>
      <c r="F48" s="85">
        <f>_xlfn.XLOOKUP(E48,D_TipoDistribuicao[Tipo de Distruição],D_TipoDistribuicao[sk_TipoDistribuição])</f>
        <v>2</v>
      </c>
      <c r="G48" s="85" t="s">
        <v>31</v>
      </c>
      <c r="H48" s="85">
        <f>_xlfn.XLOOKUP(G48,D_TipoFilme[Tipo Filme],D_TipoFilme[sk_TipoFilme])</f>
        <v>2</v>
      </c>
    </row>
    <row r="49" spans="1:8" x14ac:dyDescent="0.3">
      <c r="A49" s="85">
        <v>2013</v>
      </c>
      <c r="B49" s="85">
        <v>24547222</v>
      </c>
      <c r="C49" s="86">
        <v>282854951.00999981</v>
      </c>
      <c r="D49" s="85">
        <v>196</v>
      </c>
      <c r="E49" s="85" t="s">
        <v>30</v>
      </c>
      <c r="F49" s="85">
        <f>_xlfn.XLOOKUP(E49,D_TipoDistribuicao[Tipo de Distruição],D_TipoDistribuicao[sk_TipoDistribuição])</f>
        <v>2</v>
      </c>
      <c r="G49" s="85" t="s">
        <v>31</v>
      </c>
      <c r="H49" s="85">
        <f>_xlfn.XLOOKUP(G49,D_TipoFilme[Tipo Filme],D_TipoFilme[sk_TipoFilme])</f>
        <v>2</v>
      </c>
    </row>
    <row r="50" spans="1:8" x14ac:dyDescent="0.3">
      <c r="A50" s="85">
        <v>2012</v>
      </c>
      <c r="B50" s="85">
        <v>34088171</v>
      </c>
      <c r="C50" s="86">
        <v>373608498.13000023</v>
      </c>
      <c r="D50" s="85">
        <v>168</v>
      </c>
      <c r="E50" s="85" t="s">
        <v>30</v>
      </c>
      <c r="F50" s="85">
        <f>_xlfn.XLOOKUP(E50,D_TipoDistribuicao[Tipo de Distruição],D_TipoDistribuicao[sk_TipoDistribuição])</f>
        <v>2</v>
      </c>
      <c r="G50" s="85" t="s">
        <v>31</v>
      </c>
      <c r="H50" s="85">
        <f>_xlfn.XLOOKUP(G50,D_TipoFilme[Tipo Filme],D_TipoFilme[sk_TipoFilme])</f>
        <v>2</v>
      </c>
    </row>
    <row r="51" spans="1:8" x14ac:dyDescent="0.3">
      <c r="A51" s="85">
        <v>2011</v>
      </c>
      <c r="B51" s="85">
        <v>27336961</v>
      </c>
      <c r="C51" s="86">
        <v>282079866.44000006</v>
      </c>
      <c r="D51" s="85">
        <v>150</v>
      </c>
      <c r="E51" s="85" t="s">
        <v>30</v>
      </c>
      <c r="F51" s="85">
        <f>_xlfn.XLOOKUP(E51,D_TipoDistribuicao[Tipo de Distruição],D_TipoDistribuicao[sk_TipoDistribuição])</f>
        <v>2</v>
      </c>
      <c r="G51" s="85" t="s">
        <v>31</v>
      </c>
      <c r="H51" s="85">
        <f>_xlfn.XLOOKUP(G51,D_TipoFilme[Tipo Filme],D_TipoFilme[sk_TipoFilme])</f>
        <v>2</v>
      </c>
    </row>
    <row r="52" spans="1:8" x14ac:dyDescent="0.3">
      <c r="A52" s="85">
        <v>2010</v>
      </c>
      <c r="B52" s="85">
        <v>19784377</v>
      </c>
      <c r="C52" s="86">
        <v>181216793.42999992</v>
      </c>
      <c r="D52" s="85">
        <v>145</v>
      </c>
      <c r="E52" s="85" t="s">
        <v>30</v>
      </c>
      <c r="F52" s="85">
        <f>_xlfn.XLOOKUP(E52,D_TipoDistribuicao[Tipo de Distruição],D_TipoDistribuicao[sk_TipoDistribuição])</f>
        <v>2</v>
      </c>
      <c r="G52" s="85" t="s">
        <v>31</v>
      </c>
      <c r="H52" s="85">
        <f>_xlfn.XLOOKUP(G52,D_TipoFilme[Tipo Filme],D_TipoFilme[sk_TipoFilme])</f>
        <v>2</v>
      </c>
    </row>
    <row r="53" spans="1:8" x14ac:dyDescent="0.3">
      <c r="A53" s="85">
        <v>2009</v>
      </c>
      <c r="B53" s="85">
        <v>20781104</v>
      </c>
      <c r="C53" s="86">
        <v>177812002.64000008</v>
      </c>
      <c r="D53" s="85">
        <v>147</v>
      </c>
      <c r="E53" s="85" t="s">
        <v>30</v>
      </c>
      <c r="F53" s="85">
        <f>_xlfn.XLOOKUP(E53,D_TipoDistribuicao[Tipo de Distruição],D_TipoDistribuicao[sk_TipoDistribuição])</f>
        <v>2</v>
      </c>
      <c r="G53" s="85" t="s">
        <v>31</v>
      </c>
      <c r="H53" s="85">
        <f>_xlfn.XLOOKUP(G53,D_TipoFilme[Tipo Filme],D_TipoFilme[sk_TipoFilme])</f>
        <v>2</v>
      </c>
    </row>
    <row r="54" spans="1:8" x14ac:dyDescent="0.3">
      <c r="A54" s="85">
        <v>2018</v>
      </c>
      <c r="B54" s="87">
        <v>122707</v>
      </c>
      <c r="C54" s="86">
        <v>1831162</v>
      </c>
      <c r="D54" s="88">
        <v>1</v>
      </c>
      <c r="E54" s="85" t="s">
        <v>23</v>
      </c>
      <c r="F54" s="85">
        <f>_xlfn.XLOOKUP(E54,D_TipoDistribuicao[Tipo de Distruição],D_TipoDistribuicao[sk_TipoDistribuição])</f>
        <v>3</v>
      </c>
      <c r="G54" s="85" t="s">
        <v>31</v>
      </c>
      <c r="H54" s="85">
        <f>_xlfn.XLOOKUP(G54,D_TipoFilme[Tipo Filme],D_TipoFilme[sk_TipoFilme])</f>
        <v>2</v>
      </c>
    </row>
    <row r="55" spans="1:8" x14ac:dyDescent="0.3">
      <c r="A55" s="85">
        <v>2017</v>
      </c>
      <c r="B55" s="85">
        <v>0</v>
      </c>
      <c r="C55" s="86">
        <v>0</v>
      </c>
      <c r="D55" s="85">
        <v>0</v>
      </c>
      <c r="E55" s="85" t="s">
        <v>23</v>
      </c>
      <c r="F55" s="85">
        <f>_xlfn.XLOOKUP(E55,D_TipoDistribuicao[Tipo de Distruição],D_TipoDistribuicao[sk_TipoDistribuição])</f>
        <v>3</v>
      </c>
      <c r="G55" s="85" t="s">
        <v>31</v>
      </c>
      <c r="H55" s="85">
        <f>_xlfn.XLOOKUP(G55,D_TipoFilme[Tipo Filme],D_TipoFilme[sk_TipoFilme])</f>
        <v>2</v>
      </c>
    </row>
    <row r="56" spans="1:8" x14ac:dyDescent="0.3">
      <c r="A56" s="85">
        <v>2016</v>
      </c>
      <c r="B56" s="85">
        <v>0</v>
      </c>
      <c r="C56" s="86">
        <v>0</v>
      </c>
      <c r="D56" s="85">
        <v>0</v>
      </c>
      <c r="E56" s="85" t="s">
        <v>23</v>
      </c>
      <c r="F56" s="85">
        <f>_xlfn.XLOOKUP(E56,D_TipoDistribuicao[Tipo de Distruição],D_TipoDistribuicao[sk_TipoDistribuição])</f>
        <v>3</v>
      </c>
      <c r="G56" s="85" t="s">
        <v>31</v>
      </c>
      <c r="H56" s="85">
        <f>_xlfn.XLOOKUP(G56,D_TipoFilme[Tipo Filme],D_TipoFilme[sk_TipoFilme])</f>
        <v>2</v>
      </c>
    </row>
    <row r="57" spans="1:8" x14ac:dyDescent="0.3">
      <c r="A57" s="85">
        <v>2015</v>
      </c>
      <c r="B57" s="85">
        <v>0</v>
      </c>
      <c r="C57" s="86">
        <v>0</v>
      </c>
      <c r="D57" s="85">
        <v>0</v>
      </c>
      <c r="E57" s="85" t="s">
        <v>23</v>
      </c>
      <c r="F57" s="85">
        <f>_xlfn.XLOOKUP(E57,D_TipoDistribuicao[Tipo de Distruição],D_TipoDistribuicao[sk_TipoDistribuição])</f>
        <v>3</v>
      </c>
      <c r="G57" s="85" t="s">
        <v>31</v>
      </c>
      <c r="H57" s="85">
        <f>_xlfn.XLOOKUP(G57,D_TipoFilme[Tipo Filme],D_TipoFilme[sk_TipoFilme])</f>
        <v>2</v>
      </c>
    </row>
    <row r="58" spans="1:8" x14ac:dyDescent="0.3">
      <c r="A58" s="85">
        <v>2014</v>
      </c>
      <c r="B58" s="85">
        <v>0</v>
      </c>
      <c r="C58" s="86">
        <v>0</v>
      </c>
      <c r="D58" s="85">
        <v>0</v>
      </c>
      <c r="E58" s="85" t="s">
        <v>23</v>
      </c>
      <c r="F58" s="85">
        <f>_xlfn.XLOOKUP(E58,D_TipoDistribuicao[Tipo de Distruição],D_TipoDistribuicao[sk_TipoDistribuição])</f>
        <v>3</v>
      </c>
      <c r="G58" s="85" t="s">
        <v>31</v>
      </c>
      <c r="H58" s="85">
        <f>_xlfn.XLOOKUP(G58,D_TipoFilme[Tipo Filme],D_TipoFilme[sk_TipoFilme])</f>
        <v>2</v>
      </c>
    </row>
    <row r="59" spans="1:8" x14ac:dyDescent="0.3">
      <c r="A59" s="85">
        <v>2013</v>
      </c>
      <c r="B59" s="85">
        <v>0</v>
      </c>
      <c r="C59" s="86">
        <v>0</v>
      </c>
      <c r="D59" s="85">
        <v>0</v>
      </c>
      <c r="E59" s="85" t="s">
        <v>23</v>
      </c>
      <c r="F59" s="85">
        <f>_xlfn.XLOOKUP(E59,D_TipoDistribuicao[Tipo de Distruição],D_TipoDistribuicao[sk_TipoDistribuição])</f>
        <v>3</v>
      </c>
      <c r="G59" s="85" t="s">
        <v>31</v>
      </c>
      <c r="H59" s="85">
        <f>_xlfn.XLOOKUP(G59,D_TipoFilme[Tipo Filme],D_TipoFilme[sk_TipoFilme])</f>
        <v>2</v>
      </c>
    </row>
    <row r="60" spans="1:8" x14ac:dyDescent="0.3">
      <c r="A60" s="85">
        <v>2012</v>
      </c>
      <c r="B60" s="85">
        <v>0</v>
      </c>
      <c r="C60" s="86">
        <v>0</v>
      </c>
      <c r="D60" s="85">
        <v>0</v>
      </c>
      <c r="E60" s="85" t="s">
        <v>23</v>
      </c>
      <c r="F60" s="85">
        <f>_xlfn.XLOOKUP(E60,D_TipoDistribuicao[Tipo de Distruição],D_TipoDistribuicao[sk_TipoDistribuição])</f>
        <v>3</v>
      </c>
      <c r="G60" s="85" t="s">
        <v>31</v>
      </c>
      <c r="H60" s="85">
        <f>_xlfn.XLOOKUP(G60,D_TipoFilme[Tipo Filme],D_TipoFilme[sk_TipoFilme])</f>
        <v>2</v>
      </c>
    </row>
    <row r="61" spans="1:8" x14ac:dyDescent="0.3">
      <c r="A61" s="85">
        <v>2011</v>
      </c>
      <c r="B61" s="85">
        <v>0</v>
      </c>
      <c r="C61" s="86">
        <v>0</v>
      </c>
      <c r="D61" s="85">
        <v>0</v>
      </c>
      <c r="E61" s="85" t="s">
        <v>23</v>
      </c>
      <c r="F61" s="85">
        <f>_xlfn.XLOOKUP(E61,D_TipoDistribuicao[Tipo de Distruição],D_TipoDistribuicao[sk_TipoDistribuição])</f>
        <v>3</v>
      </c>
      <c r="G61" s="85" t="s">
        <v>31</v>
      </c>
      <c r="H61" s="85">
        <f>_xlfn.XLOOKUP(G61,D_TipoFilme[Tipo Filme],D_TipoFilme[sk_TipoFilme])</f>
        <v>2</v>
      </c>
    </row>
    <row r="62" spans="1:8" x14ac:dyDescent="0.3">
      <c r="A62" s="85">
        <v>2010</v>
      </c>
      <c r="B62" s="85">
        <v>0</v>
      </c>
      <c r="C62" s="86">
        <v>0</v>
      </c>
      <c r="D62" s="85">
        <v>0</v>
      </c>
      <c r="E62" s="85" t="s">
        <v>23</v>
      </c>
      <c r="F62" s="85">
        <f>_xlfn.XLOOKUP(E62,D_TipoDistribuicao[Tipo de Distruição],D_TipoDistribuicao[sk_TipoDistribuição])</f>
        <v>3</v>
      </c>
      <c r="G62" s="85" t="s">
        <v>31</v>
      </c>
      <c r="H62" s="85">
        <f>_xlfn.XLOOKUP(G62,D_TipoFilme[Tipo Filme],D_TipoFilme[sk_TipoFilme])</f>
        <v>2</v>
      </c>
    </row>
    <row r="63" spans="1:8" x14ac:dyDescent="0.3">
      <c r="A63" s="85">
        <v>2009</v>
      </c>
      <c r="B63" s="85">
        <v>0</v>
      </c>
      <c r="C63" s="86">
        <v>0</v>
      </c>
      <c r="D63" s="85">
        <v>0</v>
      </c>
      <c r="E63" s="85" t="s">
        <v>23</v>
      </c>
      <c r="F63" s="85">
        <f>_xlfn.XLOOKUP(E63,D_TipoDistribuicao[Tipo de Distruição],D_TipoDistribuicao[sk_TipoDistribuição])</f>
        <v>3</v>
      </c>
      <c r="G63" s="85" t="s">
        <v>31</v>
      </c>
      <c r="H63" s="85">
        <f>_xlfn.XLOOKUP(G63,D_TipoFilme[Tipo Filme],D_TipoFilme[sk_TipoFilme])</f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E4AD-C38A-47CA-8BDD-26DB3ED9DF0C}">
  <dimension ref="A2:B5"/>
  <sheetViews>
    <sheetView workbookViewId="0">
      <selection activeCell="E21" sqref="E21"/>
    </sheetView>
  </sheetViews>
  <sheetFormatPr defaultRowHeight="14.4" x14ac:dyDescent="0.3"/>
  <cols>
    <col min="1" max="1" width="18.77734375" customWidth="1"/>
    <col min="2" max="2" width="17.5546875" customWidth="1"/>
  </cols>
  <sheetData>
    <row r="2" spans="1:2" x14ac:dyDescent="0.3">
      <c r="A2" t="s">
        <v>33</v>
      </c>
      <c r="B2" t="s">
        <v>25</v>
      </c>
    </row>
    <row r="3" spans="1:2" x14ac:dyDescent="0.3">
      <c r="A3">
        <v>1</v>
      </c>
      <c r="B3" t="s">
        <v>28</v>
      </c>
    </row>
    <row r="4" spans="1:2" x14ac:dyDescent="0.3">
      <c r="A4">
        <v>2</v>
      </c>
      <c r="B4" t="s">
        <v>30</v>
      </c>
    </row>
    <row r="5" spans="1:2" x14ac:dyDescent="0.3">
      <c r="A5">
        <v>3</v>
      </c>
      <c r="B5" t="s">
        <v>23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F67C4-5E09-4F0E-A6B6-76FBA3761755}">
  <dimension ref="A2:B4"/>
  <sheetViews>
    <sheetView workbookViewId="0">
      <selection activeCell="A2" sqref="A2:B4"/>
    </sheetView>
  </sheetViews>
  <sheetFormatPr defaultRowHeight="14.4" x14ac:dyDescent="0.3"/>
  <cols>
    <col min="1" max="1" width="13.44140625" customWidth="1"/>
    <col min="2" max="2" width="11.21875" customWidth="1"/>
  </cols>
  <sheetData>
    <row r="2" spans="1:2" x14ac:dyDescent="0.3">
      <c r="A2" t="s">
        <v>34</v>
      </c>
      <c r="B2" t="s">
        <v>27</v>
      </c>
    </row>
    <row r="3" spans="1:2" x14ac:dyDescent="0.3">
      <c r="A3">
        <v>1</v>
      </c>
      <c r="B3" t="s">
        <v>29</v>
      </c>
    </row>
    <row r="4" spans="1:2" x14ac:dyDescent="0.3">
      <c r="A4">
        <v>2</v>
      </c>
      <c r="B4" t="s">
        <v>31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</vt:i4>
      </vt:variant>
    </vt:vector>
  </HeadingPairs>
  <TitlesOfParts>
    <vt:vector size="7" baseType="lpstr">
      <vt:lpstr>2201</vt:lpstr>
      <vt:lpstr>cópia 2201</vt:lpstr>
      <vt:lpstr>F_Cinema</vt:lpstr>
      <vt:lpstr>D_TipoDistribuição</vt:lpstr>
      <vt:lpstr>D_TipoFilme</vt:lpstr>
      <vt:lpstr>'2201'!Print_Area</vt:lpstr>
      <vt:lpstr>'cópia 2201'!Print_Area</vt:lpstr>
    </vt:vector>
  </TitlesOfParts>
  <Company>ANCINE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Eleuzina da Costa</dc:creator>
  <cp:lastModifiedBy>felipeclau</cp:lastModifiedBy>
  <cp:lastPrinted>2019-07-03T19:33:12Z</cp:lastPrinted>
  <dcterms:created xsi:type="dcterms:W3CDTF">2016-06-13T19:49:47Z</dcterms:created>
  <dcterms:modified xsi:type="dcterms:W3CDTF">2020-05-01T16:34:51Z</dcterms:modified>
</cp:coreProperties>
</file>