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120" windowHeight="8370" firstSheet="3" activeTab="3"/>
  </bookViews>
  <sheets>
    <sheet name="DERECHO" sheetId="1" r:id="rId1"/>
    <sheet name="HISTARTE" sheetId="16" r:id="rId2"/>
    <sheet name="LETRAS" sheetId="2" r:id="rId3"/>
    <sheet name="PSICOLOGIA" sheetId="3" r:id="rId4"/>
    <sheet name="PERIODISMO" sheetId="18" r:id="rId5"/>
    <sheet name="BCI" sheetId="17" r:id="rId6"/>
    <sheet name="COMUNICACION" sheetId="4" r:id="rId7"/>
    <sheet name="HISTORIA" sheetId="20" r:id="rId8"/>
    <sheet name="SOCIOLOGIA" sheetId="19" r:id="rId9"/>
    <sheet name="FILOSOFIA" sheetId="5" r:id="rId10"/>
    <sheet name="ALEMAN" sheetId="23" r:id="rId11"/>
    <sheet name="FRANCES" sheetId="22" r:id="rId12"/>
    <sheet name="RUSO" sheetId="21" r:id="rId13"/>
    <sheet name="INGLES" sheetId="8" r:id="rId14"/>
    <sheet name="MATEMATICA" sheetId="6" r:id="rId15"/>
    <sheet name="FISICA" sheetId="7" r:id="rId16"/>
    <sheet name="ING.FISICA" sheetId="27" r:id="rId17"/>
    <sheet name="MICROBIOLOGIA" sheetId="29" r:id="rId18"/>
    <sheet name="BIOQUIMICA" sheetId="28" r:id="rId19"/>
    <sheet name="BIOLOGIA" sheetId="9" r:id="rId20"/>
    <sheet name="QUIMICA" sheetId="10" r:id="rId21"/>
    <sheet name="GEOGRAFIA" sheetId="31" r:id="rId22"/>
    <sheet name="ALIMENTOS" sheetId="30" r:id="rId23"/>
    <sheet name="FARMACIA" sheetId="11" r:id="rId24"/>
    <sheet name="ECONOMIA" sheetId="26" r:id="rId25"/>
    <sheet name="CONTABILIDAD" sheetId="25" r:id="rId26"/>
    <sheet name="TURISMO" sheetId="12" r:id="rId27"/>
    <sheet name="CIENCIAS SOCIALES Y HUMANIST." sheetId="15" r:id="rId28"/>
    <sheet name="CIENCIAS ECONOMICAS" sheetId="24" r:id="rId29"/>
    <sheet name="CIENCIAS NATURALES Y MATEMATICA" sheetId="14" r:id="rId30"/>
    <sheet name="UH" sheetId="13" r:id="rId31"/>
  </sheets>
  <externalReferences>
    <externalReference r:id="rId32"/>
  </externalReferences>
  <calcPr calcId="124519"/>
</workbook>
</file>

<file path=xl/calcChain.xml><?xml version="1.0" encoding="utf-8"?>
<calcChain xmlns="http://schemas.openxmlformats.org/spreadsheetml/2006/main">
  <c r="N11" i="13"/>
  <c r="O11"/>
  <c r="Q11"/>
  <c r="R11"/>
  <c r="S11"/>
  <c r="U11"/>
  <c r="V11"/>
  <c r="W11"/>
  <c r="N12"/>
  <c r="O12"/>
  <c r="Q12"/>
  <c r="R12"/>
  <c r="S12"/>
  <c r="U12"/>
  <c r="V12"/>
  <c r="W12"/>
  <c r="N16"/>
  <c r="O16"/>
  <c r="Q16"/>
  <c r="R16"/>
  <c r="S16"/>
  <c r="U16"/>
  <c r="V16"/>
  <c r="W16"/>
  <c r="N17"/>
  <c r="O17"/>
  <c r="Q17"/>
  <c r="R17"/>
  <c r="S17"/>
  <c r="U17"/>
  <c r="V17"/>
  <c r="W17"/>
  <c r="C6" i="12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C24"/>
  <c r="D24"/>
  <c r="E24"/>
  <c r="F24"/>
  <c r="G24"/>
  <c r="H24"/>
  <c r="I24"/>
  <c r="J24"/>
  <c r="K24"/>
  <c r="L24"/>
  <c r="M24"/>
  <c r="N24"/>
  <c r="O24"/>
  <c r="P24"/>
  <c r="Q24"/>
  <c r="C25"/>
  <c r="D25"/>
  <c r="E25"/>
  <c r="F25"/>
  <c r="G25"/>
  <c r="H25"/>
  <c r="I25"/>
  <c r="J25"/>
  <c r="K25"/>
  <c r="L25"/>
  <c r="M25"/>
  <c r="N25"/>
  <c r="O25"/>
  <c r="P25"/>
  <c r="Q25"/>
  <c r="C26"/>
  <c r="D26"/>
  <c r="E26"/>
  <c r="F26"/>
  <c r="G26"/>
  <c r="H26"/>
  <c r="I26"/>
  <c r="J26"/>
  <c r="K26"/>
  <c r="L26"/>
  <c r="M26"/>
  <c r="N26"/>
  <c r="O26"/>
  <c r="P26"/>
  <c r="Q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C29"/>
  <c r="D29"/>
  <c r="E29"/>
  <c r="F29"/>
  <c r="G29"/>
  <c r="H29"/>
  <c r="I29"/>
  <c r="J29"/>
  <c r="K29"/>
  <c r="L29"/>
  <c r="M29"/>
  <c r="N29"/>
  <c r="O29"/>
  <c r="P29"/>
  <c r="Q29"/>
  <c r="C30"/>
  <c r="D30"/>
  <c r="E30"/>
  <c r="F30"/>
  <c r="G30"/>
  <c r="H30"/>
  <c r="I30"/>
  <c r="J30"/>
  <c r="K3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E46"/>
  <c r="F46"/>
  <c r="G46"/>
  <c r="I46"/>
  <c r="J46"/>
  <c r="K46"/>
  <c r="M46"/>
  <c r="N46"/>
  <c r="O46"/>
  <c r="P46"/>
  <c r="C47"/>
  <c r="D47"/>
  <c r="E47"/>
  <c r="F47"/>
  <c r="G47"/>
  <c r="I47"/>
  <c r="J47"/>
  <c r="K47"/>
  <c r="M47"/>
  <c r="N47"/>
  <c r="O47"/>
  <c r="P47"/>
  <c r="C48"/>
  <c r="D48"/>
  <c r="E48"/>
  <c r="F48"/>
  <c r="G48"/>
  <c r="I48"/>
  <c r="J48"/>
  <c r="K48"/>
  <c r="M48"/>
  <c r="N48"/>
  <c r="O48"/>
  <c r="P48"/>
  <c r="C49"/>
  <c r="D49"/>
  <c r="E49"/>
  <c r="F49"/>
  <c r="G49"/>
  <c r="I49"/>
  <c r="J49"/>
  <c r="K49"/>
  <c r="M49"/>
  <c r="N49"/>
  <c r="O49"/>
  <c r="P49"/>
  <c r="C50"/>
  <c r="D50"/>
  <c r="E50"/>
  <c r="F50"/>
  <c r="G50"/>
  <c r="I50"/>
  <c r="J50"/>
  <c r="K50"/>
  <c r="M50"/>
  <c r="N50"/>
  <c r="O50"/>
  <c r="P50"/>
  <c r="C51"/>
  <c r="D51"/>
  <c r="E51"/>
  <c r="F51"/>
  <c r="G51"/>
  <c r="I51"/>
  <c r="J51"/>
  <c r="K51"/>
  <c r="M51"/>
  <c r="N51"/>
  <c r="O51"/>
  <c r="P51"/>
  <c r="C52"/>
  <c r="D52"/>
  <c r="E52"/>
  <c r="F52"/>
  <c r="G52"/>
  <c r="I52"/>
  <c r="J52"/>
  <c r="K52"/>
  <c r="M52"/>
  <c r="N52"/>
  <c r="O52"/>
  <c r="P52"/>
  <c r="C53"/>
  <c r="D53"/>
  <c r="E53"/>
  <c r="F53"/>
  <c r="G53"/>
  <c r="I53"/>
  <c r="J53"/>
  <c r="K53"/>
  <c r="M53"/>
  <c r="N53"/>
  <c r="O53"/>
  <c r="P53"/>
  <c r="C54"/>
  <c r="D54"/>
  <c r="E54"/>
  <c r="F54"/>
  <c r="G54"/>
  <c r="I54"/>
  <c r="J54"/>
  <c r="K54"/>
  <c r="M54"/>
  <c r="N54"/>
  <c r="O54"/>
  <c r="P54"/>
  <c r="C55"/>
  <c r="D55"/>
  <c r="E55"/>
  <c r="F55"/>
  <c r="G55"/>
  <c r="I55"/>
  <c r="J55"/>
  <c r="K55"/>
  <c r="M55"/>
  <c r="N55"/>
  <c r="O55"/>
  <c r="P55"/>
  <c r="C56"/>
  <c r="D56"/>
  <c r="E56"/>
  <c r="F56"/>
  <c r="G56"/>
  <c r="I56"/>
  <c r="J56"/>
  <c r="K56"/>
  <c r="M56"/>
  <c r="N56"/>
  <c r="O56"/>
  <c r="P56"/>
  <c r="C57"/>
  <c r="D57"/>
  <c r="E57"/>
  <c r="F57"/>
  <c r="G57"/>
  <c r="I57"/>
  <c r="J57"/>
  <c r="K57"/>
  <c r="M57"/>
  <c r="N57"/>
  <c r="O57"/>
  <c r="P57"/>
  <c r="C58"/>
  <c r="D58"/>
  <c r="E58"/>
  <c r="F58"/>
  <c r="G58"/>
  <c r="I58"/>
  <c r="J58"/>
  <c r="K58"/>
  <c r="M58"/>
  <c r="N58"/>
  <c r="O58"/>
  <c r="P58"/>
  <c r="C59"/>
  <c r="D59"/>
  <c r="E59"/>
  <c r="F59"/>
  <c r="G59"/>
  <c r="I59"/>
  <c r="J59"/>
  <c r="K59"/>
  <c r="M59"/>
  <c r="N59"/>
  <c r="O59"/>
  <c r="P59"/>
  <c r="C60"/>
  <c r="D60"/>
  <c r="E60"/>
  <c r="F60"/>
  <c r="G60"/>
  <c r="I60"/>
  <c r="J60"/>
  <c r="K60"/>
  <c r="M60"/>
  <c r="N60"/>
  <c r="O60"/>
  <c r="P60"/>
  <c r="C61"/>
  <c r="D61"/>
  <c r="E61"/>
  <c r="F61"/>
  <c r="G61"/>
  <c r="I61"/>
  <c r="J61"/>
  <c r="K61"/>
  <c r="M61"/>
  <c r="N61"/>
  <c r="O61"/>
  <c r="P61"/>
  <c r="C62"/>
  <c r="D62"/>
  <c r="E62"/>
  <c r="F62"/>
  <c r="G62"/>
  <c r="I62"/>
  <c r="J62"/>
  <c r="K62"/>
  <c r="M62"/>
  <c r="N62"/>
  <c r="O62"/>
  <c r="P62"/>
  <c r="C63"/>
  <c r="D63"/>
  <c r="E63"/>
  <c r="F63"/>
  <c r="G63"/>
  <c r="I63"/>
  <c r="J63"/>
  <c r="K63"/>
  <c r="M63"/>
  <c r="N63"/>
  <c r="O63"/>
  <c r="P63"/>
  <c r="C64"/>
  <c r="D64"/>
  <c r="E64"/>
  <c r="F64"/>
  <c r="G64"/>
  <c r="I64"/>
  <c r="J64"/>
  <c r="K64"/>
  <c r="M64"/>
  <c r="N64"/>
  <c r="O64"/>
  <c r="P64"/>
  <c r="C65"/>
  <c r="D65"/>
  <c r="E65"/>
  <c r="F65"/>
  <c r="G65"/>
  <c r="I65"/>
  <c r="J65"/>
  <c r="K65"/>
  <c r="M65"/>
  <c r="N65"/>
  <c r="O65"/>
  <c r="P65"/>
  <c r="C66"/>
  <c r="D66"/>
  <c r="E66"/>
  <c r="F66"/>
  <c r="G66"/>
  <c r="I66"/>
  <c r="J66"/>
  <c r="K66"/>
  <c r="M66"/>
  <c r="N66"/>
  <c r="O66"/>
  <c r="P66"/>
  <c r="C67"/>
  <c r="D67"/>
  <c r="E67"/>
  <c r="F67"/>
  <c r="G67"/>
  <c r="I67"/>
  <c r="J67"/>
  <c r="K67"/>
  <c r="M67"/>
  <c r="N67"/>
  <c r="O67"/>
  <c r="P67"/>
  <c r="C68"/>
  <c r="D68"/>
  <c r="E68"/>
  <c r="F68"/>
  <c r="G68"/>
  <c r="I68"/>
  <c r="J68"/>
  <c r="K68"/>
  <c r="M68"/>
  <c r="N68"/>
  <c r="O68"/>
  <c r="P68"/>
  <c r="C69"/>
  <c r="D69"/>
  <c r="E69"/>
  <c r="F69"/>
  <c r="G69"/>
  <c r="I69"/>
  <c r="J69"/>
  <c r="K69"/>
  <c r="M69"/>
  <c r="N69"/>
  <c r="O69"/>
  <c r="P69"/>
  <c r="C70"/>
  <c r="D70"/>
  <c r="E70"/>
  <c r="F70"/>
  <c r="G70"/>
  <c r="I70"/>
  <c r="J70"/>
  <c r="K70"/>
  <c r="M70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J81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M83"/>
  <c r="N83"/>
  <c r="O83"/>
  <c r="P83"/>
  <c r="C84"/>
  <c r="I75" i="24"/>
  <c r="D84" i="12"/>
  <c r="I76" i="24"/>
  <c r="E84" i="12"/>
  <c r="I77" i="24"/>
  <c r="F84" i="12"/>
  <c r="I78" i="24"/>
  <c r="G84" i="12"/>
  <c r="I79" i="24"/>
  <c r="I84" i="12"/>
  <c r="I82" i="24"/>
  <c r="J84" i="12"/>
  <c r="I83" i="24"/>
  <c r="K84" i="12"/>
  <c r="I84" i="24"/>
  <c r="M84" i="12"/>
  <c r="I87" i="24"/>
  <c r="N84" i="12"/>
  <c r="I88" i="24"/>
  <c r="O84" i="12"/>
  <c r="I89" i="24"/>
  <c r="P84" i="12"/>
  <c r="I90" i="24"/>
  <c r="C85" i="12"/>
  <c r="J75" i="24"/>
  <c r="D85" i="12"/>
  <c r="J76" i="24"/>
  <c r="E85" i="12"/>
  <c r="J77" i="24"/>
  <c r="F85" i="12"/>
  <c r="J78" i="24"/>
  <c r="G85" i="12"/>
  <c r="J79" i="24"/>
  <c r="I85" i="12"/>
  <c r="J82" i="24"/>
  <c r="J85" i="12"/>
  <c r="J83" i="24"/>
  <c r="K85" i="12"/>
  <c r="J84" i="24"/>
  <c r="M85" i="12"/>
  <c r="J87" i="24"/>
  <c r="N85" i="12"/>
  <c r="J88" i="24"/>
  <c r="O85" i="12"/>
  <c r="J89" i="24"/>
  <c r="P85" i="12"/>
  <c r="J90" i="24"/>
  <c r="C86" i="12"/>
  <c r="K75" i="24"/>
  <c r="D86" i="12"/>
  <c r="K76" i="24"/>
  <c r="E86" i="12"/>
  <c r="K77" i="24"/>
  <c r="F86" i="12"/>
  <c r="K78" i="24"/>
  <c r="G86" i="12"/>
  <c r="K79" i="24"/>
  <c r="I86" i="12"/>
  <c r="K82" i="24"/>
  <c r="J86" i="12"/>
  <c r="K83" i="24"/>
  <c r="K86" i="12"/>
  <c r="K84" i="24"/>
  <c r="M86" i="12"/>
  <c r="K87" i="24"/>
  <c r="N86" i="12"/>
  <c r="K88" i="24"/>
  <c r="O86" i="12"/>
  <c r="K89" i="24"/>
  <c r="P86" i="12"/>
  <c r="K90" i="24"/>
  <c r="C89" i="12"/>
  <c r="D89"/>
  <c r="E89"/>
  <c r="F89"/>
  <c r="G89"/>
  <c r="H89"/>
  <c r="I89"/>
  <c r="J89"/>
  <c r="K89"/>
  <c r="L89"/>
  <c r="M89"/>
  <c r="N89"/>
  <c r="O89"/>
  <c r="P89"/>
  <c r="Q89"/>
  <c r="C90"/>
  <c r="C75" i="24"/>
  <c r="D90" i="12"/>
  <c r="C76" i="24"/>
  <c r="E90" i="12"/>
  <c r="C77" i="24"/>
  <c r="F90" i="12"/>
  <c r="C78" i="24"/>
  <c r="G90" i="12"/>
  <c r="C79" i="24"/>
  <c r="H90" i="12"/>
  <c r="G80" i="24"/>
  <c r="I90" i="12"/>
  <c r="C82" i="24"/>
  <c r="J90" i="12"/>
  <c r="C83" i="24"/>
  <c r="K90" i="12"/>
  <c r="C84" i="24"/>
  <c r="L90" i="12"/>
  <c r="G85" i="24"/>
  <c r="M90" i="12"/>
  <c r="C87" i="24"/>
  <c r="N90" i="12"/>
  <c r="C88" i="24"/>
  <c r="O90" i="12"/>
  <c r="C89" i="24"/>
  <c r="P90" i="12"/>
  <c r="C90" i="24"/>
  <c r="Q90" i="12"/>
  <c r="G91" i="24"/>
  <c r="C91" i="12"/>
  <c r="D75" i="24"/>
  <c r="D91" i="12"/>
  <c r="D76" i="24"/>
  <c r="E91" i="12"/>
  <c r="D77" i="24"/>
  <c r="F91" i="12"/>
  <c r="D78" i="24"/>
  <c r="G91" i="12"/>
  <c r="D79" i="24"/>
  <c r="I91" i="12"/>
  <c r="D82" i="24"/>
  <c r="J91" i="12"/>
  <c r="D83" i="24"/>
  <c r="K91" i="12"/>
  <c r="D84" i="24"/>
  <c r="M91" i="12"/>
  <c r="D87" i="24"/>
  <c r="N91" i="12"/>
  <c r="D88" i="24"/>
  <c r="O91" i="12"/>
  <c r="D89" i="24"/>
  <c r="P91" i="12"/>
  <c r="D90" i="24"/>
  <c r="C92" i="12"/>
  <c r="E75" i="24"/>
  <c r="D92" i="12"/>
  <c r="E76" i="24"/>
  <c r="E92" i="12"/>
  <c r="E77" i="24"/>
  <c r="F92" i="12"/>
  <c r="E78" i="24"/>
  <c r="G92" i="12"/>
  <c r="E79" i="24"/>
  <c r="H92" i="12"/>
  <c r="I92"/>
  <c r="E82" i="24"/>
  <c r="J92" i="12"/>
  <c r="E83" i="24"/>
  <c r="K92" i="12"/>
  <c r="E84" i="24"/>
  <c r="M92" i="12"/>
  <c r="E87" i="24"/>
  <c r="N92" i="12"/>
  <c r="E88" i="24"/>
  <c r="O92" i="12"/>
  <c r="E89" i="24"/>
  <c r="P92" i="12"/>
  <c r="E90" i="24"/>
  <c r="C93" i="12"/>
  <c r="F75" i="24"/>
  <c r="D93" i="12"/>
  <c r="F76" i="24"/>
  <c r="E93" i="12"/>
  <c r="F77" i="24"/>
  <c r="F93" i="12"/>
  <c r="F78" i="24"/>
  <c r="G93" i="12"/>
  <c r="F79" i="24"/>
  <c r="H93" i="12"/>
  <c r="H94"/>
  <c r="C72" i="24"/>
  <c r="I93" i="12"/>
  <c r="F82" i="24"/>
  <c r="J93" i="12"/>
  <c r="F83" i="24"/>
  <c r="K93" i="12"/>
  <c r="F84" i="24"/>
  <c r="M93" i="12"/>
  <c r="F87" i="24"/>
  <c r="N93" i="12"/>
  <c r="F88" i="24"/>
  <c r="O93" i="12"/>
  <c r="F89" i="24"/>
  <c r="P93" i="12"/>
  <c r="F90" i="24"/>
  <c r="C6" i="25"/>
  <c r="D6"/>
  <c r="E6"/>
  <c r="F6"/>
  <c r="G6"/>
  <c r="H6"/>
  <c r="I6"/>
  <c r="I46"/>
  <c r="J6"/>
  <c r="K6"/>
  <c r="K46"/>
  <c r="L6"/>
  <c r="M6"/>
  <c r="N6"/>
  <c r="O6"/>
  <c r="P6"/>
  <c r="Q6"/>
  <c r="C7"/>
  <c r="D7"/>
  <c r="D47"/>
  <c r="E7"/>
  <c r="F7"/>
  <c r="F47"/>
  <c r="G7"/>
  <c r="H7"/>
  <c r="I7"/>
  <c r="J7"/>
  <c r="K7"/>
  <c r="L7"/>
  <c r="M7"/>
  <c r="N7"/>
  <c r="N47"/>
  <c r="O7"/>
  <c r="P7"/>
  <c r="P47"/>
  <c r="Q7"/>
  <c r="C8"/>
  <c r="D8"/>
  <c r="E8"/>
  <c r="F8"/>
  <c r="G8"/>
  <c r="H8"/>
  <c r="I8"/>
  <c r="I48"/>
  <c r="J8"/>
  <c r="K8"/>
  <c r="K48"/>
  <c r="L8"/>
  <c r="M8"/>
  <c r="N8"/>
  <c r="O8"/>
  <c r="P8"/>
  <c r="Q8"/>
  <c r="C9"/>
  <c r="D9"/>
  <c r="D49"/>
  <c r="E9"/>
  <c r="F9"/>
  <c r="F49"/>
  <c r="G9"/>
  <c r="H9"/>
  <c r="I9"/>
  <c r="J9"/>
  <c r="K9"/>
  <c r="L9"/>
  <c r="M9"/>
  <c r="N9"/>
  <c r="N49"/>
  <c r="O9"/>
  <c r="P9"/>
  <c r="P49"/>
  <c r="Q9"/>
  <c r="C10"/>
  <c r="D10"/>
  <c r="E10"/>
  <c r="F10"/>
  <c r="G10"/>
  <c r="H10"/>
  <c r="I10"/>
  <c r="I50"/>
  <c r="J10"/>
  <c r="K10"/>
  <c r="K50"/>
  <c r="L10"/>
  <c r="M10"/>
  <c r="N10"/>
  <c r="O10"/>
  <c r="P10"/>
  <c r="Q10"/>
  <c r="C11"/>
  <c r="D11"/>
  <c r="D51"/>
  <c r="E11"/>
  <c r="F11"/>
  <c r="F51"/>
  <c r="G11"/>
  <c r="H11"/>
  <c r="I11"/>
  <c r="J11"/>
  <c r="K11"/>
  <c r="L11"/>
  <c r="M11"/>
  <c r="N11"/>
  <c r="N51"/>
  <c r="O11"/>
  <c r="P11"/>
  <c r="P51"/>
  <c r="Q11"/>
  <c r="C12"/>
  <c r="D12"/>
  <c r="E12"/>
  <c r="F12"/>
  <c r="G12"/>
  <c r="H12"/>
  <c r="I12"/>
  <c r="I52"/>
  <c r="J12"/>
  <c r="K12"/>
  <c r="K52"/>
  <c r="L12"/>
  <c r="M12"/>
  <c r="N12"/>
  <c r="O12"/>
  <c r="P12"/>
  <c r="Q12"/>
  <c r="C13"/>
  <c r="D13"/>
  <c r="D53"/>
  <c r="E13"/>
  <c r="F13"/>
  <c r="F53"/>
  <c r="G13"/>
  <c r="H13"/>
  <c r="I13"/>
  <c r="J13"/>
  <c r="K13"/>
  <c r="L13"/>
  <c r="M13"/>
  <c r="N13"/>
  <c r="N53"/>
  <c r="O13"/>
  <c r="P13"/>
  <c r="P53"/>
  <c r="Q13"/>
  <c r="C14"/>
  <c r="D14"/>
  <c r="E14"/>
  <c r="F14"/>
  <c r="G14"/>
  <c r="H14"/>
  <c r="I14"/>
  <c r="I54"/>
  <c r="J14"/>
  <c r="K14"/>
  <c r="K54"/>
  <c r="L14"/>
  <c r="M14"/>
  <c r="N14"/>
  <c r="O14"/>
  <c r="P14"/>
  <c r="Q14"/>
  <c r="C15"/>
  <c r="D15"/>
  <c r="D55"/>
  <c r="E15"/>
  <c r="F15"/>
  <c r="F55"/>
  <c r="G15"/>
  <c r="H15"/>
  <c r="I15"/>
  <c r="J15"/>
  <c r="K15"/>
  <c r="L15"/>
  <c r="M15"/>
  <c r="N15"/>
  <c r="N55"/>
  <c r="O15"/>
  <c r="P15"/>
  <c r="P55"/>
  <c r="Q15"/>
  <c r="C16"/>
  <c r="D16"/>
  <c r="E16"/>
  <c r="F16"/>
  <c r="G16"/>
  <c r="H16"/>
  <c r="I16"/>
  <c r="I56"/>
  <c r="J16"/>
  <c r="K16"/>
  <c r="K56"/>
  <c r="L16"/>
  <c r="M16"/>
  <c r="N16"/>
  <c r="O16"/>
  <c r="P16"/>
  <c r="Q16"/>
  <c r="C17"/>
  <c r="D17"/>
  <c r="D57"/>
  <c r="E17"/>
  <c r="F17"/>
  <c r="F57"/>
  <c r="G17"/>
  <c r="H17"/>
  <c r="I17"/>
  <c r="J17"/>
  <c r="K17"/>
  <c r="L17"/>
  <c r="M17"/>
  <c r="N17"/>
  <c r="N57"/>
  <c r="O17"/>
  <c r="P17"/>
  <c r="P57"/>
  <c r="Q17"/>
  <c r="C18"/>
  <c r="D18"/>
  <c r="E18"/>
  <c r="F18"/>
  <c r="G18"/>
  <c r="H18"/>
  <c r="I18"/>
  <c r="I58"/>
  <c r="J18"/>
  <c r="K18"/>
  <c r="K58"/>
  <c r="L18"/>
  <c r="M18"/>
  <c r="N18"/>
  <c r="O18"/>
  <c r="P18"/>
  <c r="Q18"/>
  <c r="C19"/>
  <c r="D19"/>
  <c r="D59"/>
  <c r="E19"/>
  <c r="F19"/>
  <c r="F59"/>
  <c r="G19"/>
  <c r="H19"/>
  <c r="I19"/>
  <c r="J19"/>
  <c r="K19"/>
  <c r="L19"/>
  <c r="M19"/>
  <c r="N19"/>
  <c r="N59"/>
  <c r="O19"/>
  <c r="P19"/>
  <c r="P59"/>
  <c r="Q19"/>
  <c r="C20"/>
  <c r="D20"/>
  <c r="E20"/>
  <c r="F20"/>
  <c r="G20"/>
  <c r="H20"/>
  <c r="I20"/>
  <c r="I60"/>
  <c r="J20"/>
  <c r="K20"/>
  <c r="K60"/>
  <c r="L20"/>
  <c r="M20"/>
  <c r="N20"/>
  <c r="O20"/>
  <c r="P20"/>
  <c r="Q20"/>
  <c r="C21"/>
  <c r="D21"/>
  <c r="D61"/>
  <c r="E21"/>
  <c r="F21"/>
  <c r="F61"/>
  <c r="G21"/>
  <c r="H21"/>
  <c r="I21"/>
  <c r="J21"/>
  <c r="K21"/>
  <c r="L21"/>
  <c r="M21"/>
  <c r="N21"/>
  <c r="N61"/>
  <c r="O21"/>
  <c r="P21"/>
  <c r="P61"/>
  <c r="Q21"/>
  <c r="C22"/>
  <c r="D22"/>
  <c r="E22"/>
  <c r="F22"/>
  <c r="G22"/>
  <c r="H22"/>
  <c r="I22"/>
  <c r="I62"/>
  <c r="J22"/>
  <c r="K22"/>
  <c r="K62"/>
  <c r="L22"/>
  <c r="M22"/>
  <c r="N22"/>
  <c r="O22"/>
  <c r="P22"/>
  <c r="Q22"/>
  <c r="C23"/>
  <c r="D23"/>
  <c r="D63"/>
  <c r="E23"/>
  <c r="F23"/>
  <c r="F63"/>
  <c r="G23"/>
  <c r="H23"/>
  <c r="I23"/>
  <c r="J23"/>
  <c r="K23"/>
  <c r="L23"/>
  <c r="M23"/>
  <c r="N23"/>
  <c r="N63"/>
  <c r="O23"/>
  <c r="P23"/>
  <c r="P63"/>
  <c r="Q23"/>
  <c r="C24"/>
  <c r="D24"/>
  <c r="E24"/>
  <c r="F24"/>
  <c r="G24"/>
  <c r="H24"/>
  <c r="I24"/>
  <c r="I64"/>
  <c r="J24"/>
  <c r="K24"/>
  <c r="K64"/>
  <c r="L24"/>
  <c r="M24"/>
  <c r="N24"/>
  <c r="O24"/>
  <c r="P24"/>
  <c r="Q24"/>
  <c r="C25"/>
  <c r="D25"/>
  <c r="D65"/>
  <c r="E25"/>
  <c r="F25"/>
  <c r="F65"/>
  <c r="G25"/>
  <c r="H25"/>
  <c r="I25"/>
  <c r="J25"/>
  <c r="K25"/>
  <c r="L25"/>
  <c r="M25"/>
  <c r="N25"/>
  <c r="N65"/>
  <c r="O25"/>
  <c r="P25"/>
  <c r="P65"/>
  <c r="Q25"/>
  <c r="C26"/>
  <c r="D26"/>
  <c r="E26"/>
  <c r="F26"/>
  <c r="G26"/>
  <c r="H26"/>
  <c r="I26"/>
  <c r="I66"/>
  <c r="J26"/>
  <c r="K26"/>
  <c r="K66"/>
  <c r="L26"/>
  <c r="M26"/>
  <c r="N26"/>
  <c r="O26"/>
  <c r="P26"/>
  <c r="Q26"/>
  <c r="C27"/>
  <c r="D27"/>
  <c r="D67"/>
  <c r="E27"/>
  <c r="F27"/>
  <c r="F67"/>
  <c r="G27"/>
  <c r="H27"/>
  <c r="I27"/>
  <c r="J27"/>
  <c r="K27"/>
  <c r="L27"/>
  <c r="M27"/>
  <c r="N27"/>
  <c r="N67"/>
  <c r="O27"/>
  <c r="P27"/>
  <c r="P67"/>
  <c r="Q27"/>
  <c r="C28"/>
  <c r="D28"/>
  <c r="E28"/>
  <c r="F28"/>
  <c r="G28"/>
  <c r="H28"/>
  <c r="I28"/>
  <c r="I68"/>
  <c r="J28"/>
  <c r="K28"/>
  <c r="K68"/>
  <c r="L28"/>
  <c r="M28"/>
  <c r="N28"/>
  <c r="O28"/>
  <c r="P28"/>
  <c r="Q28"/>
  <c r="C29"/>
  <c r="D29"/>
  <c r="D69"/>
  <c r="E29"/>
  <c r="F29"/>
  <c r="F69"/>
  <c r="G29"/>
  <c r="H29"/>
  <c r="I29"/>
  <c r="J29"/>
  <c r="K29"/>
  <c r="L29"/>
  <c r="M29"/>
  <c r="N29"/>
  <c r="N69"/>
  <c r="O29"/>
  <c r="P29"/>
  <c r="P69"/>
  <c r="Q29"/>
  <c r="C30"/>
  <c r="D30"/>
  <c r="E30"/>
  <c r="F30"/>
  <c r="G30"/>
  <c r="H30"/>
  <c r="I30"/>
  <c r="I70"/>
  <c r="J30"/>
  <c r="K30"/>
  <c r="K70"/>
  <c r="L30"/>
  <c r="M30"/>
  <c r="N30"/>
  <c r="O30"/>
  <c r="P30"/>
  <c r="Q30"/>
  <c r="C31"/>
  <c r="D31"/>
  <c r="D71"/>
  <c r="E31"/>
  <c r="F31"/>
  <c r="F71"/>
  <c r="G31"/>
  <c r="H31"/>
  <c r="I31"/>
  <c r="J31"/>
  <c r="K31"/>
  <c r="L31"/>
  <c r="M31"/>
  <c r="N31"/>
  <c r="N71"/>
  <c r="O31"/>
  <c r="P31"/>
  <c r="P71"/>
  <c r="Q31"/>
  <c r="C32"/>
  <c r="D32"/>
  <c r="E32"/>
  <c r="F32"/>
  <c r="G32"/>
  <c r="H32"/>
  <c r="I32"/>
  <c r="I72"/>
  <c r="J32"/>
  <c r="K32"/>
  <c r="K72"/>
  <c r="L32"/>
  <c r="M32"/>
  <c r="N32"/>
  <c r="O32"/>
  <c r="P32"/>
  <c r="Q32"/>
  <c r="C33"/>
  <c r="D33"/>
  <c r="D73"/>
  <c r="E33"/>
  <c r="F33"/>
  <c r="F73"/>
  <c r="G33"/>
  <c r="H33"/>
  <c r="I33"/>
  <c r="J33"/>
  <c r="K33"/>
  <c r="L33"/>
  <c r="M33"/>
  <c r="N33"/>
  <c r="N73"/>
  <c r="O33"/>
  <c r="P33"/>
  <c r="P73"/>
  <c r="Q33"/>
  <c r="C34"/>
  <c r="D34"/>
  <c r="E34"/>
  <c r="F34"/>
  <c r="G34"/>
  <c r="H34"/>
  <c r="I34"/>
  <c r="I74"/>
  <c r="J34"/>
  <c r="K34"/>
  <c r="K74"/>
  <c r="L34"/>
  <c r="M34"/>
  <c r="N34"/>
  <c r="O34"/>
  <c r="P34"/>
  <c r="Q34"/>
  <c r="C35"/>
  <c r="D35"/>
  <c r="D75"/>
  <c r="E35"/>
  <c r="F35"/>
  <c r="F75"/>
  <c r="G35"/>
  <c r="H35"/>
  <c r="I35"/>
  <c r="J35"/>
  <c r="K35"/>
  <c r="L35"/>
  <c r="M35"/>
  <c r="N35"/>
  <c r="N75"/>
  <c r="O35"/>
  <c r="P35"/>
  <c r="P75"/>
  <c r="Q35"/>
  <c r="C36"/>
  <c r="D36"/>
  <c r="E36"/>
  <c r="F36"/>
  <c r="G36"/>
  <c r="H36"/>
  <c r="I36"/>
  <c r="I76"/>
  <c r="J36"/>
  <c r="K36"/>
  <c r="K76"/>
  <c r="L36"/>
  <c r="M36"/>
  <c r="N36"/>
  <c r="O36"/>
  <c r="P36"/>
  <c r="Q36"/>
  <c r="C37"/>
  <c r="D37"/>
  <c r="D77"/>
  <c r="E37"/>
  <c r="F37"/>
  <c r="F77"/>
  <c r="G37"/>
  <c r="H37"/>
  <c r="I37"/>
  <c r="J37"/>
  <c r="K37"/>
  <c r="L37"/>
  <c r="M37"/>
  <c r="M89"/>
  <c r="N37"/>
  <c r="N77"/>
  <c r="O37"/>
  <c r="P37"/>
  <c r="P77"/>
  <c r="Q37"/>
  <c r="C38"/>
  <c r="D38"/>
  <c r="E38"/>
  <c r="E89"/>
  <c r="F38"/>
  <c r="G38"/>
  <c r="H38"/>
  <c r="I38"/>
  <c r="I78"/>
  <c r="J38"/>
  <c r="K38"/>
  <c r="K78"/>
  <c r="L38"/>
  <c r="M38"/>
  <c r="N38"/>
  <c r="O38"/>
  <c r="P38"/>
  <c r="Q38"/>
  <c r="Q89"/>
  <c r="C39"/>
  <c r="D39"/>
  <c r="D79"/>
  <c r="E39"/>
  <c r="F39"/>
  <c r="F79"/>
  <c r="G39"/>
  <c r="H39"/>
  <c r="I39"/>
  <c r="J39"/>
  <c r="K39"/>
  <c r="L39"/>
  <c r="M39"/>
  <c r="N39"/>
  <c r="N79"/>
  <c r="O39"/>
  <c r="P39"/>
  <c r="P79"/>
  <c r="Q39"/>
  <c r="C40"/>
  <c r="C89"/>
  <c r="D40"/>
  <c r="E40"/>
  <c r="F40"/>
  <c r="G40"/>
  <c r="G89"/>
  <c r="H40"/>
  <c r="I40"/>
  <c r="I80"/>
  <c r="J40"/>
  <c r="K40"/>
  <c r="K80"/>
  <c r="L40"/>
  <c r="M40"/>
  <c r="N40"/>
  <c r="O40"/>
  <c r="P40"/>
  <c r="Q40"/>
  <c r="C41"/>
  <c r="D41"/>
  <c r="D81"/>
  <c r="E41"/>
  <c r="F41"/>
  <c r="F81"/>
  <c r="G41"/>
  <c r="H41"/>
  <c r="I41"/>
  <c r="J41"/>
  <c r="K41"/>
  <c r="L41"/>
  <c r="M41"/>
  <c r="N41"/>
  <c r="N81"/>
  <c r="O41"/>
  <c r="O89"/>
  <c r="P41"/>
  <c r="P81"/>
  <c r="Q41"/>
  <c r="C42"/>
  <c r="D42"/>
  <c r="E42"/>
  <c r="F42"/>
  <c r="G42"/>
  <c r="H42"/>
  <c r="I42"/>
  <c r="I82"/>
  <c r="J42"/>
  <c r="K42"/>
  <c r="K82"/>
  <c r="L42"/>
  <c r="M42"/>
  <c r="N42"/>
  <c r="O42"/>
  <c r="P42"/>
  <c r="Q42"/>
  <c r="C43"/>
  <c r="D43"/>
  <c r="D83"/>
  <c r="E43"/>
  <c r="F43"/>
  <c r="F83"/>
  <c r="G43"/>
  <c r="H43"/>
  <c r="I43"/>
  <c r="J43"/>
  <c r="J83"/>
  <c r="K43"/>
  <c r="L43"/>
  <c r="M43"/>
  <c r="N43"/>
  <c r="N83"/>
  <c r="O43"/>
  <c r="P43"/>
  <c r="P83"/>
  <c r="Q43"/>
  <c r="C46"/>
  <c r="C84"/>
  <c r="I29" i="24"/>
  <c r="D46" i="25"/>
  <c r="D84"/>
  <c r="I30" i="24"/>
  <c r="E46" i="25"/>
  <c r="E85"/>
  <c r="J31" i="24"/>
  <c r="F46" i="25"/>
  <c r="F84"/>
  <c r="I32" i="24"/>
  <c r="G46" i="25"/>
  <c r="G84"/>
  <c r="I33" i="24"/>
  <c r="J46" i="25"/>
  <c r="M46"/>
  <c r="M84"/>
  <c r="I41" i="24"/>
  <c r="N46" i="25"/>
  <c r="N84"/>
  <c r="I42" i="24"/>
  <c r="O46" i="25"/>
  <c r="O84"/>
  <c r="I43" i="24"/>
  <c r="P46" i="25"/>
  <c r="P84"/>
  <c r="I44" i="24"/>
  <c r="C47" i="25"/>
  <c r="E47"/>
  <c r="G47"/>
  <c r="I47"/>
  <c r="I84"/>
  <c r="I36" i="24"/>
  <c r="J47" i="25"/>
  <c r="J84"/>
  <c r="I37" i="24"/>
  <c r="K47" i="25"/>
  <c r="M47"/>
  <c r="O47"/>
  <c r="C48"/>
  <c r="D48"/>
  <c r="E48"/>
  <c r="F48"/>
  <c r="G48"/>
  <c r="J48"/>
  <c r="M48"/>
  <c r="N48"/>
  <c r="O48"/>
  <c r="P48"/>
  <c r="C49"/>
  <c r="E49"/>
  <c r="G49"/>
  <c r="I49"/>
  <c r="J49"/>
  <c r="K49"/>
  <c r="M49"/>
  <c r="O49"/>
  <c r="C50"/>
  <c r="D50"/>
  <c r="E50"/>
  <c r="F50"/>
  <c r="G50"/>
  <c r="J50"/>
  <c r="M50"/>
  <c r="N50"/>
  <c r="O50"/>
  <c r="P50"/>
  <c r="C51"/>
  <c r="E51"/>
  <c r="G51"/>
  <c r="I51"/>
  <c r="J51"/>
  <c r="K51"/>
  <c r="M51"/>
  <c r="O51"/>
  <c r="C52"/>
  <c r="D52"/>
  <c r="E52"/>
  <c r="F52"/>
  <c r="G52"/>
  <c r="J52"/>
  <c r="M52"/>
  <c r="N52"/>
  <c r="O52"/>
  <c r="P52"/>
  <c r="C53"/>
  <c r="E53"/>
  <c r="G53"/>
  <c r="I53"/>
  <c r="J53"/>
  <c r="K53"/>
  <c r="M53"/>
  <c r="O53"/>
  <c r="C54"/>
  <c r="D54"/>
  <c r="E54"/>
  <c r="F54"/>
  <c r="G54"/>
  <c r="J54"/>
  <c r="M54"/>
  <c r="N54"/>
  <c r="O54"/>
  <c r="P54"/>
  <c r="C55"/>
  <c r="E55"/>
  <c r="G55"/>
  <c r="I55"/>
  <c r="J55"/>
  <c r="K55"/>
  <c r="M55"/>
  <c r="O55"/>
  <c r="C56"/>
  <c r="D56"/>
  <c r="E56"/>
  <c r="F56"/>
  <c r="G56"/>
  <c r="J56"/>
  <c r="M56"/>
  <c r="N56"/>
  <c r="O56"/>
  <c r="P56"/>
  <c r="C57"/>
  <c r="E57"/>
  <c r="G57"/>
  <c r="I57"/>
  <c r="J57"/>
  <c r="K57"/>
  <c r="M57"/>
  <c r="O57"/>
  <c r="C58"/>
  <c r="D58"/>
  <c r="E58"/>
  <c r="F58"/>
  <c r="G58"/>
  <c r="J58"/>
  <c r="M58"/>
  <c r="N58"/>
  <c r="O58"/>
  <c r="P58"/>
  <c r="C59"/>
  <c r="E59"/>
  <c r="G59"/>
  <c r="I59"/>
  <c r="J59"/>
  <c r="K59"/>
  <c r="M59"/>
  <c r="O59"/>
  <c r="C60"/>
  <c r="D60"/>
  <c r="E60"/>
  <c r="F60"/>
  <c r="G60"/>
  <c r="J60"/>
  <c r="M60"/>
  <c r="N60"/>
  <c r="O60"/>
  <c r="P60"/>
  <c r="C61"/>
  <c r="E61"/>
  <c r="G61"/>
  <c r="I61"/>
  <c r="J61"/>
  <c r="K61"/>
  <c r="M61"/>
  <c r="O61"/>
  <c r="C62"/>
  <c r="D62"/>
  <c r="E62"/>
  <c r="F62"/>
  <c r="G62"/>
  <c r="J62"/>
  <c r="M62"/>
  <c r="N62"/>
  <c r="O62"/>
  <c r="P62"/>
  <c r="C63"/>
  <c r="E63"/>
  <c r="G63"/>
  <c r="I63"/>
  <c r="J63"/>
  <c r="K63"/>
  <c r="M63"/>
  <c r="O63"/>
  <c r="C64"/>
  <c r="D64"/>
  <c r="E64"/>
  <c r="F64"/>
  <c r="G64"/>
  <c r="J64"/>
  <c r="M64"/>
  <c r="N64"/>
  <c r="O64"/>
  <c r="P64"/>
  <c r="C65"/>
  <c r="E65"/>
  <c r="G65"/>
  <c r="I65"/>
  <c r="J65"/>
  <c r="K65"/>
  <c r="M65"/>
  <c r="O65"/>
  <c r="C66"/>
  <c r="D66"/>
  <c r="E66"/>
  <c r="F66"/>
  <c r="G66"/>
  <c r="J66"/>
  <c r="M66"/>
  <c r="N66"/>
  <c r="O66"/>
  <c r="P66"/>
  <c r="C67"/>
  <c r="E67"/>
  <c r="G67"/>
  <c r="I67"/>
  <c r="J67"/>
  <c r="K67"/>
  <c r="M67"/>
  <c r="O67"/>
  <c r="C68"/>
  <c r="D68"/>
  <c r="E68"/>
  <c r="F68"/>
  <c r="G68"/>
  <c r="J68"/>
  <c r="M68"/>
  <c r="N68"/>
  <c r="O68"/>
  <c r="P68"/>
  <c r="C69"/>
  <c r="E69"/>
  <c r="G69"/>
  <c r="I69"/>
  <c r="J69"/>
  <c r="K69"/>
  <c r="M69"/>
  <c r="O69"/>
  <c r="C70"/>
  <c r="D70"/>
  <c r="E70"/>
  <c r="F70"/>
  <c r="G70"/>
  <c r="J70"/>
  <c r="M70"/>
  <c r="N70"/>
  <c r="O70"/>
  <c r="P70"/>
  <c r="C71"/>
  <c r="E71"/>
  <c r="G71"/>
  <c r="I71"/>
  <c r="J71"/>
  <c r="K71"/>
  <c r="M71"/>
  <c r="O71"/>
  <c r="C72"/>
  <c r="D72"/>
  <c r="E72"/>
  <c r="F72"/>
  <c r="G72"/>
  <c r="J72"/>
  <c r="M72"/>
  <c r="N72"/>
  <c r="O72"/>
  <c r="P72"/>
  <c r="C73"/>
  <c r="E73"/>
  <c r="G73"/>
  <c r="I73"/>
  <c r="J73"/>
  <c r="K73"/>
  <c r="M73"/>
  <c r="O73"/>
  <c r="C74"/>
  <c r="D74"/>
  <c r="E74"/>
  <c r="F74"/>
  <c r="G74"/>
  <c r="J74"/>
  <c r="M74"/>
  <c r="N74"/>
  <c r="O74"/>
  <c r="P74"/>
  <c r="C75"/>
  <c r="E75"/>
  <c r="G75"/>
  <c r="I75"/>
  <c r="J75"/>
  <c r="K75"/>
  <c r="M75"/>
  <c r="O75"/>
  <c r="C76"/>
  <c r="D76"/>
  <c r="E76"/>
  <c r="F76"/>
  <c r="G76"/>
  <c r="J76"/>
  <c r="M76"/>
  <c r="N76"/>
  <c r="O76"/>
  <c r="P76"/>
  <c r="C77"/>
  <c r="E77"/>
  <c r="G77"/>
  <c r="I77"/>
  <c r="J77"/>
  <c r="K77"/>
  <c r="M77"/>
  <c r="O77"/>
  <c r="C78"/>
  <c r="D78"/>
  <c r="E78"/>
  <c r="E84"/>
  <c r="I31" i="24"/>
  <c r="F78" i="25"/>
  <c r="G78"/>
  <c r="J78"/>
  <c r="M78"/>
  <c r="N78"/>
  <c r="O78"/>
  <c r="P78"/>
  <c r="C79"/>
  <c r="E79"/>
  <c r="G79"/>
  <c r="I79"/>
  <c r="J79"/>
  <c r="K79"/>
  <c r="M79"/>
  <c r="O79"/>
  <c r="C80"/>
  <c r="D80"/>
  <c r="E80"/>
  <c r="F80"/>
  <c r="G80"/>
  <c r="J80"/>
  <c r="M80"/>
  <c r="N80"/>
  <c r="O80"/>
  <c r="P80"/>
  <c r="C81"/>
  <c r="E81"/>
  <c r="G81"/>
  <c r="I81"/>
  <c r="J81"/>
  <c r="K81"/>
  <c r="M81"/>
  <c r="O81"/>
  <c r="C82"/>
  <c r="D82"/>
  <c r="E82"/>
  <c r="F82"/>
  <c r="G82"/>
  <c r="J82"/>
  <c r="M82"/>
  <c r="N82"/>
  <c r="O82"/>
  <c r="P82"/>
  <c r="C83"/>
  <c r="E83"/>
  <c r="G83"/>
  <c r="I83"/>
  <c r="K83"/>
  <c r="M83"/>
  <c r="O83"/>
  <c r="D89"/>
  <c r="F89"/>
  <c r="H89"/>
  <c r="J89"/>
  <c r="L89"/>
  <c r="N89"/>
  <c r="P89"/>
  <c r="C90"/>
  <c r="C29" i="24"/>
  <c r="D90" i="25"/>
  <c r="C30" i="24"/>
  <c r="E90" i="25"/>
  <c r="C31" i="24"/>
  <c r="F90" i="25"/>
  <c r="C32" i="24"/>
  <c r="G90" i="25"/>
  <c r="C33" i="24"/>
  <c r="H90" i="25"/>
  <c r="G34" i="24"/>
  <c r="I90" i="25"/>
  <c r="C36" i="24"/>
  <c r="J90" i="25"/>
  <c r="C37" i="24"/>
  <c r="K90" i="25"/>
  <c r="C38" i="24"/>
  <c r="L90" i="25"/>
  <c r="G39" i="24"/>
  <c r="M90" i="25"/>
  <c r="C41" i="24"/>
  <c r="N90" i="25"/>
  <c r="C42" i="24"/>
  <c r="O90" i="25"/>
  <c r="C43" i="24"/>
  <c r="P90" i="25"/>
  <c r="C44" i="24"/>
  <c r="Q90" i="25"/>
  <c r="G45" i="24"/>
  <c r="C91" i="25"/>
  <c r="D29" i="24"/>
  <c r="D91" i="25"/>
  <c r="D30" i="24"/>
  <c r="E91" i="25"/>
  <c r="D31" i="24"/>
  <c r="F91" i="25"/>
  <c r="D32" i="24"/>
  <c r="G91" i="25"/>
  <c r="D33" i="24"/>
  <c r="I91" i="25"/>
  <c r="D36" i="24"/>
  <c r="J91" i="25"/>
  <c r="D37" i="24"/>
  <c r="K91" i="25"/>
  <c r="D38" i="24"/>
  <c r="M91" i="25"/>
  <c r="D41" i="24"/>
  <c r="N91" i="25"/>
  <c r="D42" i="24"/>
  <c r="O91" i="25"/>
  <c r="D43" i="24"/>
  <c r="P91" i="25"/>
  <c r="D44" i="24"/>
  <c r="C92" i="25"/>
  <c r="E29" i="24"/>
  <c r="D92" i="25"/>
  <c r="E30" i="24"/>
  <c r="E92" i="25"/>
  <c r="E31" i="24"/>
  <c r="F92" i="25"/>
  <c r="E32" i="24"/>
  <c r="G92" i="25"/>
  <c r="E33" i="24"/>
  <c r="H92" i="25"/>
  <c r="I92"/>
  <c r="E36" i="24"/>
  <c r="J92" i="25"/>
  <c r="E37" i="24"/>
  <c r="K92" i="25"/>
  <c r="E38" i="24"/>
  <c r="M92" i="25"/>
  <c r="E41" i="24"/>
  <c r="N92" i="25"/>
  <c r="E42" i="24"/>
  <c r="O92" i="25"/>
  <c r="E43" i="24"/>
  <c r="P92" i="25"/>
  <c r="E44" i="24"/>
  <c r="C93" i="25"/>
  <c r="F29" i="24"/>
  <c r="D93" i="25"/>
  <c r="F30" i="24"/>
  <c r="E93" i="25"/>
  <c r="F31" i="24"/>
  <c r="F93" i="25"/>
  <c r="F32" i="24"/>
  <c r="G93" i="25"/>
  <c r="F33" i="24"/>
  <c r="H93" i="25"/>
  <c r="H94"/>
  <c r="C26" i="24"/>
  <c r="I93" i="25"/>
  <c r="F36" i="24"/>
  <c r="J93" i="25"/>
  <c r="F37" i="24"/>
  <c r="K93" i="25"/>
  <c r="F38" i="24"/>
  <c r="M93" i="25"/>
  <c r="F41" i="24"/>
  <c r="N93" i="25"/>
  <c r="F42" i="24"/>
  <c r="O93" i="25"/>
  <c r="F43" i="24"/>
  <c r="P93" i="25"/>
  <c r="F44" i="24"/>
  <c r="C6" i="26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I48"/>
  <c r="J8"/>
  <c r="J48"/>
  <c r="K8"/>
  <c r="K48"/>
  <c r="L8"/>
  <c r="M8"/>
  <c r="N8"/>
  <c r="O8"/>
  <c r="P8"/>
  <c r="Q8"/>
  <c r="C9"/>
  <c r="D9"/>
  <c r="D49"/>
  <c r="E9"/>
  <c r="E49"/>
  <c r="F9"/>
  <c r="F49"/>
  <c r="G9"/>
  <c r="H9"/>
  <c r="I9"/>
  <c r="J9"/>
  <c r="K9"/>
  <c r="L9"/>
  <c r="M9"/>
  <c r="N9"/>
  <c r="N49"/>
  <c r="O9"/>
  <c r="O49"/>
  <c r="P9"/>
  <c r="P49"/>
  <c r="Q9"/>
  <c r="C10"/>
  <c r="D10"/>
  <c r="E10"/>
  <c r="F10"/>
  <c r="G10"/>
  <c r="H10"/>
  <c r="I10"/>
  <c r="I50"/>
  <c r="J10"/>
  <c r="J50"/>
  <c r="K10"/>
  <c r="K50"/>
  <c r="L10"/>
  <c r="M10"/>
  <c r="N10"/>
  <c r="O10"/>
  <c r="P10"/>
  <c r="Q10"/>
  <c r="C11"/>
  <c r="D11"/>
  <c r="D51"/>
  <c r="E11"/>
  <c r="E51"/>
  <c r="F11"/>
  <c r="F51"/>
  <c r="G11"/>
  <c r="H11"/>
  <c r="I11"/>
  <c r="J11"/>
  <c r="K11"/>
  <c r="L11"/>
  <c r="M11"/>
  <c r="N11"/>
  <c r="N51"/>
  <c r="O11"/>
  <c r="O51"/>
  <c r="P11"/>
  <c r="P51"/>
  <c r="Q11"/>
  <c r="C12"/>
  <c r="D12"/>
  <c r="E12"/>
  <c r="F12"/>
  <c r="G12"/>
  <c r="H12"/>
  <c r="I12"/>
  <c r="I52"/>
  <c r="J12"/>
  <c r="J52"/>
  <c r="K12"/>
  <c r="K52"/>
  <c r="L12"/>
  <c r="M12"/>
  <c r="N12"/>
  <c r="O12"/>
  <c r="P12"/>
  <c r="Q12"/>
  <c r="C13"/>
  <c r="D13"/>
  <c r="D53"/>
  <c r="E13"/>
  <c r="E53"/>
  <c r="F13"/>
  <c r="F53"/>
  <c r="G13"/>
  <c r="H13"/>
  <c r="I13"/>
  <c r="J13"/>
  <c r="K13"/>
  <c r="L13"/>
  <c r="M13"/>
  <c r="N13"/>
  <c r="N53"/>
  <c r="O13"/>
  <c r="O53"/>
  <c r="P13"/>
  <c r="P53"/>
  <c r="Q13"/>
  <c r="C14"/>
  <c r="D14"/>
  <c r="E14"/>
  <c r="F14"/>
  <c r="G14"/>
  <c r="H14"/>
  <c r="I14"/>
  <c r="I54"/>
  <c r="J14"/>
  <c r="J54"/>
  <c r="K14"/>
  <c r="K54"/>
  <c r="L14"/>
  <c r="M14"/>
  <c r="N14"/>
  <c r="O14"/>
  <c r="P14"/>
  <c r="Q14"/>
  <c r="C15"/>
  <c r="D15"/>
  <c r="D55"/>
  <c r="E15"/>
  <c r="E55"/>
  <c r="F15"/>
  <c r="F55"/>
  <c r="G15"/>
  <c r="H15"/>
  <c r="I15"/>
  <c r="J15"/>
  <c r="K15"/>
  <c r="L15"/>
  <c r="M15"/>
  <c r="N15"/>
  <c r="N55"/>
  <c r="O15"/>
  <c r="O55"/>
  <c r="P15"/>
  <c r="P55"/>
  <c r="Q15"/>
  <c r="C16"/>
  <c r="D16"/>
  <c r="E16"/>
  <c r="F16"/>
  <c r="G16"/>
  <c r="H16"/>
  <c r="I16"/>
  <c r="I56"/>
  <c r="J16"/>
  <c r="J56"/>
  <c r="K16"/>
  <c r="K56"/>
  <c r="L16"/>
  <c r="M16"/>
  <c r="N16"/>
  <c r="O16"/>
  <c r="P16"/>
  <c r="Q16"/>
  <c r="C17"/>
  <c r="D17"/>
  <c r="D57"/>
  <c r="E17"/>
  <c r="E57"/>
  <c r="F17"/>
  <c r="F57"/>
  <c r="G17"/>
  <c r="H17"/>
  <c r="I17"/>
  <c r="J17"/>
  <c r="K17"/>
  <c r="L17"/>
  <c r="M17"/>
  <c r="N17"/>
  <c r="N57"/>
  <c r="O17"/>
  <c r="O57"/>
  <c r="P17"/>
  <c r="P57"/>
  <c r="Q17"/>
  <c r="C18"/>
  <c r="D18"/>
  <c r="E18"/>
  <c r="F18"/>
  <c r="G18"/>
  <c r="H18"/>
  <c r="I18"/>
  <c r="I58"/>
  <c r="J18"/>
  <c r="J58"/>
  <c r="K18"/>
  <c r="K58"/>
  <c r="L18"/>
  <c r="M18"/>
  <c r="N18"/>
  <c r="O18"/>
  <c r="P18"/>
  <c r="Q18"/>
  <c r="C19"/>
  <c r="D19"/>
  <c r="D59"/>
  <c r="E19"/>
  <c r="E59"/>
  <c r="F19"/>
  <c r="F59"/>
  <c r="G19"/>
  <c r="H19"/>
  <c r="I19"/>
  <c r="J19"/>
  <c r="K19"/>
  <c r="L19"/>
  <c r="M19"/>
  <c r="N19"/>
  <c r="N59"/>
  <c r="O19"/>
  <c r="O59"/>
  <c r="P19"/>
  <c r="P59"/>
  <c r="Q19"/>
  <c r="C20"/>
  <c r="D20"/>
  <c r="E20"/>
  <c r="F20"/>
  <c r="G20"/>
  <c r="H20"/>
  <c r="I20"/>
  <c r="I60"/>
  <c r="J20"/>
  <c r="J60"/>
  <c r="K20"/>
  <c r="K60"/>
  <c r="L20"/>
  <c r="M20"/>
  <c r="N20"/>
  <c r="O20"/>
  <c r="P20"/>
  <c r="Q20"/>
  <c r="C21"/>
  <c r="D21"/>
  <c r="D61"/>
  <c r="E21"/>
  <c r="E61"/>
  <c r="F21"/>
  <c r="F61"/>
  <c r="G21"/>
  <c r="H21"/>
  <c r="I21"/>
  <c r="J21"/>
  <c r="K21"/>
  <c r="L21"/>
  <c r="M21"/>
  <c r="N21"/>
  <c r="N61"/>
  <c r="O21"/>
  <c r="O61"/>
  <c r="P21"/>
  <c r="P61"/>
  <c r="Q21"/>
  <c r="C22"/>
  <c r="D22"/>
  <c r="E22"/>
  <c r="F22"/>
  <c r="G22"/>
  <c r="H22"/>
  <c r="I22"/>
  <c r="I62"/>
  <c r="J22"/>
  <c r="J62"/>
  <c r="K22"/>
  <c r="K62"/>
  <c r="L22"/>
  <c r="M22"/>
  <c r="N22"/>
  <c r="O22"/>
  <c r="P22"/>
  <c r="Q22"/>
  <c r="C23"/>
  <c r="D23"/>
  <c r="D63"/>
  <c r="E23"/>
  <c r="E63"/>
  <c r="F23"/>
  <c r="F63"/>
  <c r="G23"/>
  <c r="H23"/>
  <c r="I23"/>
  <c r="J23"/>
  <c r="K23"/>
  <c r="L23"/>
  <c r="M23"/>
  <c r="N23"/>
  <c r="N63"/>
  <c r="O23"/>
  <c r="O63"/>
  <c r="P23"/>
  <c r="P63"/>
  <c r="Q23"/>
  <c r="C24"/>
  <c r="D24"/>
  <c r="E24"/>
  <c r="F24"/>
  <c r="G24"/>
  <c r="H24"/>
  <c r="I24"/>
  <c r="I64"/>
  <c r="J24"/>
  <c r="J64"/>
  <c r="K24"/>
  <c r="K64"/>
  <c r="L24"/>
  <c r="M24"/>
  <c r="N24"/>
  <c r="O24"/>
  <c r="P24"/>
  <c r="Q24"/>
  <c r="C25"/>
  <c r="D25"/>
  <c r="D65"/>
  <c r="E25"/>
  <c r="E65"/>
  <c r="F25"/>
  <c r="F65"/>
  <c r="G25"/>
  <c r="H25"/>
  <c r="I25"/>
  <c r="J25"/>
  <c r="K25"/>
  <c r="L25"/>
  <c r="M25"/>
  <c r="N25"/>
  <c r="N65"/>
  <c r="O25"/>
  <c r="O65"/>
  <c r="P25"/>
  <c r="P65"/>
  <c r="Q25"/>
  <c r="C26"/>
  <c r="D26"/>
  <c r="E26"/>
  <c r="F26"/>
  <c r="G26"/>
  <c r="H26"/>
  <c r="I26"/>
  <c r="I66"/>
  <c r="J26"/>
  <c r="J66"/>
  <c r="K26"/>
  <c r="K66"/>
  <c r="L26"/>
  <c r="M26"/>
  <c r="N26"/>
  <c r="O26"/>
  <c r="P26"/>
  <c r="Q26"/>
  <c r="C27"/>
  <c r="D27"/>
  <c r="D67"/>
  <c r="E27"/>
  <c r="E67"/>
  <c r="F27"/>
  <c r="F67"/>
  <c r="G27"/>
  <c r="H27"/>
  <c r="I27"/>
  <c r="J27"/>
  <c r="K27"/>
  <c r="L27"/>
  <c r="M27"/>
  <c r="N27"/>
  <c r="N67"/>
  <c r="O27"/>
  <c r="P27"/>
  <c r="P67"/>
  <c r="Q27"/>
  <c r="C28"/>
  <c r="D28"/>
  <c r="E28"/>
  <c r="F28"/>
  <c r="G28"/>
  <c r="H28"/>
  <c r="I28"/>
  <c r="I68"/>
  <c r="J28"/>
  <c r="K28"/>
  <c r="K68"/>
  <c r="L28"/>
  <c r="M28"/>
  <c r="N28"/>
  <c r="O28"/>
  <c r="P28"/>
  <c r="Q28"/>
  <c r="C29"/>
  <c r="D29"/>
  <c r="D69"/>
  <c r="E29"/>
  <c r="F29"/>
  <c r="F69"/>
  <c r="G29"/>
  <c r="H29"/>
  <c r="I29"/>
  <c r="J29"/>
  <c r="K29"/>
  <c r="L29"/>
  <c r="M29"/>
  <c r="N29"/>
  <c r="N69"/>
  <c r="O29"/>
  <c r="P29"/>
  <c r="P69"/>
  <c r="Q29"/>
  <c r="C30"/>
  <c r="D30"/>
  <c r="E30"/>
  <c r="F30"/>
  <c r="G30"/>
  <c r="H30"/>
  <c r="I30"/>
  <c r="I70"/>
  <c r="J30"/>
  <c r="K30"/>
  <c r="K70"/>
  <c r="L30"/>
  <c r="M30"/>
  <c r="N30"/>
  <c r="O30"/>
  <c r="P30"/>
  <c r="Q30"/>
  <c r="C31"/>
  <c r="D31"/>
  <c r="D71"/>
  <c r="E31"/>
  <c r="F31"/>
  <c r="F71"/>
  <c r="G31"/>
  <c r="H31"/>
  <c r="I31"/>
  <c r="J31"/>
  <c r="K31"/>
  <c r="L31"/>
  <c r="M31"/>
  <c r="N31"/>
  <c r="N71"/>
  <c r="O31"/>
  <c r="P31"/>
  <c r="P71"/>
  <c r="Q31"/>
  <c r="C32"/>
  <c r="D32"/>
  <c r="E32"/>
  <c r="F32"/>
  <c r="G32"/>
  <c r="H32"/>
  <c r="I32"/>
  <c r="I72"/>
  <c r="J32"/>
  <c r="K32"/>
  <c r="K72"/>
  <c r="L32"/>
  <c r="M32"/>
  <c r="N32"/>
  <c r="O32"/>
  <c r="P32"/>
  <c r="Q32"/>
  <c r="C33"/>
  <c r="D33"/>
  <c r="D73"/>
  <c r="E33"/>
  <c r="F33"/>
  <c r="F73"/>
  <c r="G33"/>
  <c r="H33"/>
  <c r="I33"/>
  <c r="J33"/>
  <c r="K33"/>
  <c r="L33"/>
  <c r="M33"/>
  <c r="N33"/>
  <c r="N73"/>
  <c r="O33"/>
  <c r="P33"/>
  <c r="P73"/>
  <c r="Q33"/>
  <c r="C34"/>
  <c r="D34"/>
  <c r="E34"/>
  <c r="F34"/>
  <c r="G34"/>
  <c r="H34"/>
  <c r="I34"/>
  <c r="I74"/>
  <c r="J34"/>
  <c r="K34"/>
  <c r="K74"/>
  <c r="L34"/>
  <c r="M34"/>
  <c r="N34"/>
  <c r="O34"/>
  <c r="P34"/>
  <c r="Q34"/>
  <c r="C35"/>
  <c r="D35"/>
  <c r="D75"/>
  <c r="E35"/>
  <c r="F35"/>
  <c r="F75"/>
  <c r="G35"/>
  <c r="H35"/>
  <c r="I35"/>
  <c r="J35"/>
  <c r="K35"/>
  <c r="L35"/>
  <c r="M35"/>
  <c r="N35"/>
  <c r="N75"/>
  <c r="O35"/>
  <c r="P35"/>
  <c r="P75"/>
  <c r="Q35"/>
  <c r="C36"/>
  <c r="D36"/>
  <c r="E36"/>
  <c r="F36"/>
  <c r="G36"/>
  <c r="H36"/>
  <c r="I36"/>
  <c r="I76"/>
  <c r="J36"/>
  <c r="K36"/>
  <c r="K76"/>
  <c r="L36"/>
  <c r="M36"/>
  <c r="N36"/>
  <c r="O36"/>
  <c r="P36"/>
  <c r="Q36"/>
  <c r="C37"/>
  <c r="D37"/>
  <c r="D77"/>
  <c r="E37"/>
  <c r="F37"/>
  <c r="F77"/>
  <c r="G37"/>
  <c r="H37"/>
  <c r="I37"/>
  <c r="J37"/>
  <c r="K37"/>
  <c r="L37"/>
  <c r="M37"/>
  <c r="N37"/>
  <c r="N77"/>
  <c r="O37"/>
  <c r="P37"/>
  <c r="P77"/>
  <c r="Q37"/>
  <c r="C38"/>
  <c r="D38"/>
  <c r="E38"/>
  <c r="F38"/>
  <c r="G38"/>
  <c r="H38"/>
  <c r="I38"/>
  <c r="I78"/>
  <c r="J38"/>
  <c r="K38"/>
  <c r="K78"/>
  <c r="L38"/>
  <c r="M38"/>
  <c r="N38"/>
  <c r="O38"/>
  <c r="P38"/>
  <c r="Q38"/>
  <c r="C39"/>
  <c r="D39"/>
  <c r="D79"/>
  <c r="E39"/>
  <c r="F39"/>
  <c r="F79"/>
  <c r="G39"/>
  <c r="H39"/>
  <c r="I39"/>
  <c r="J39"/>
  <c r="K39"/>
  <c r="L39"/>
  <c r="M39"/>
  <c r="N39"/>
  <c r="N79"/>
  <c r="O39"/>
  <c r="P39"/>
  <c r="P79"/>
  <c r="Q39"/>
  <c r="C40"/>
  <c r="D40"/>
  <c r="E40"/>
  <c r="F40"/>
  <c r="G40"/>
  <c r="H40"/>
  <c r="I40"/>
  <c r="I80"/>
  <c r="J40"/>
  <c r="K40"/>
  <c r="K80"/>
  <c r="L40"/>
  <c r="M40"/>
  <c r="N40"/>
  <c r="O40"/>
  <c r="P40"/>
  <c r="Q40"/>
  <c r="C41"/>
  <c r="D41"/>
  <c r="D81"/>
  <c r="E41"/>
  <c r="F41"/>
  <c r="F81"/>
  <c r="G41"/>
  <c r="H41"/>
  <c r="I41"/>
  <c r="J41"/>
  <c r="K41"/>
  <c r="L41"/>
  <c r="M41"/>
  <c r="N41"/>
  <c r="N81"/>
  <c r="O41"/>
  <c r="P41"/>
  <c r="P81"/>
  <c r="Q41"/>
  <c r="C42"/>
  <c r="D42"/>
  <c r="E42"/>
  <c r="F42"/>
  <c r="G42"/>
  <c r="H42"/>
  <c r="I42"/>
  <c r="I82"/>
  <c r="J42"/>
  <c r="K42"/>
  <c r="K82"/>
  <c r="L42"/>
  <c r="M42"/>
  <c r="N42"/>
  <c r="O42"/>
  <c r="P42"/>
  <c r="Q42"/>
  <c r="C43"/>
  <c r="D43"/>
  <c r="D83"/>
  <c r="E43"/>
  <c r="F43"/>
  <c r="F83"/>
  <c r="G43"/>
  <c r="H43"/>
  <c r="I43"/>
  <c r="J43"/>
  <c r="K43"/>
  <c r="L43"/>
  <c r="M43"/>
  <c r="N43"/>
  <c r="N83"/>
  <c r="O43"/>
  <c r="P43"/>
  <c r="P83"/>
  <c r="Q43"/>
  <c r="C46"/>
  <c r="D46"/>
  <c r="E46"/>
  <c r="F46"/>
  <c r="G46"/>
  <c r="J46"/>
  <c r="M46"/>
  <c r="N46"/>
  <c r="O46"/>
  <c r="P46"/>
  <c r="C47"/>
  <c r="E47"/>
  <c r="G47"/>
  <c r="I47"/>
  <c r="J47"/>
  <c r="K47"/>
  <c r="M47"/>
  <c r="O47"/>
  <c r="C48"/>
  <c r="D48"/>
  <c r="E48"/>
  <c r="F48"/>
  <c r="G48"/>
  <c r="M48"/>
  <c r="N48"/>
  <c r="O48"/>
  <c r="P48"/>
  <c r="C49"/>
  <c r="G49"/>
  <c r="I49"/>
  <c r="J49"/>
  <c r="K49"/>
  <c r="M49"/>
  <c r="C50"/>
  <c r="D50"/>
  <c r="E50"/>
  <c r="F50"/>
  <c r="G50"/>
  <c r="M50"/>
  <c r="N50"/>
  <c r="O50"/>
  <c r="P50"/>
  <c r="C51"/>
  <c r="G51"/>
  <c r="I51"/>
  <c r="J51"/>
  <c r="K51"/>
  <c r="M51"/>
  <c r="C52"/>
  <c r="D52"/>
  <c r="E52"/>
  <c r="F52"/>
  <c r="G52"/>
  <c r="M52"/>
  <c r="N52"/>
  <c r="O52"/>
  <c r="P52"/>
  <c r="C53"/>
  <c r="G53"/>
  <c r="I53"/>
  <c r="J53"/>
  <c r="K53"/>
  <c r="M53"/>
  <c r="C54"/>
  <c r="D54"/>
  <c r="E54"/>
  <c r="F54"/>
  <c r="G54"/>
  <c r="M54"/>
  <c r="N54"/>
  <c r="O54"/>
  <c r="P54"/>
  <c r="C55"/>
  <c r="G55"/>
  <c r="I55"/>
  <c r="J55"/>
  <c r="K55"/>
  <c r="M55"/>
  <c r="C56"/>
  <c r="D56"/>
  <c r="E56"/>
  <c r="F56"/>
  <c r="G56"/>
  <c r="M56"/>
  <c r="N56"/>
  <c r="O56"/>
  <c r="P56"/>
  <c r="C57"/>
  <c r="G57"/>
  <c r="I57"/>
  <c r="J57"/>
  <c r="K57"/>
  <c r="M57"/>
  <c r="C58"/>
  <c r="D58"/>
  <c r="E58"/>
  <c r="F58"/>
  <c r="G58"/>
  <c r="M58"/>
  <c r="N58"/>
  <c r="O58"/>
  <c r="P58"/>
  <c r="C59"/>
  <c r="G59"/>
  <c r="I59"/>
  <c r="J59"/>
  <c r="K59"/>
  <c r="M59"/>
  <c r="C60"/>
  <c r="D60"/>
  <c r="E60"/>
  <c r="F60"/>
  <c r="G60"/>
  <c r="M60"/>
  <c r="N60"/>
  <c r="O60"/>
  <c r="P60"/>
  <c r="C61"/>
  <c r="G61"/>
  <c r="I61"/>
  <c r="J61"/>
  <c r="K61"/>
  <c r="M61"/>
  <c r="C62"/>
  <c r="D62"/>
  <c r="E62"/>
  <c r="F62"/>
  <c r="G62"/>
  <c r="M62"/>
  <c r="N62"/>
  <c r="O62"/>
  <c r="P62"/>
  <c r="C63"/>
  <c r="G63"/>
  <c r="I63"/>
  <c r="J63"/>
  <c r="K63"/>
  <c r="M63"/>
  <c r="C64"/>
  <c r="D64"/>
  <c r="E64"/>
  <c r="F64"/>
  <c r="G64"/>
  <c r="M64"/>
  <c r="N64"/>
  <c r="O64"/>
  <c r="P64"/>
  <c r="C65"/>
  <c r="G65"/>
  <c r="I65"/>
  <c r="J65"/>
  <c r="K65"/>
  <c r="M65"/>
  <c r="C66"/>
  <c r="D66"/>
  <c r="E66"/>
  <c r="F66"/>
  <c r="G66"/>
  <c r="M66"/>
  <c r="N66"/>
  <c r="O66"/>
  <c r="P66"/>
  <c r="C67"/>
  <c r="G67"/>
  <c r="I67"/>
  <c r="J67"/>
  <c r="K67"/>
  <c r="M67"/>
  <c r="O67"/>
  <c r="C68"/>
  <c r="D68"/>
  <c r="E68"/>
  <c r="F68"/>
  <c r="G68"/>
  <c r="J68"/>
  <c r="M68"/>
  <c r="N68"/>
  <c r="O68"/>
  <c r="P68"/>
  <c r="C69"/>
  <c r="E69"/>
  <c r="G69"/>
  <c r="I69"/>
  <c r="J69"/>
  <c r="K69"/>
  <c r="M69"/>
  <c r="O69"/>
  <c r="C70"/>
  <c r="D70"/>
  <c r="E70"/>
  <c r="F70"/>
  <c r="G70"/>
  <c r="J70"/>
  <c r="M70"/>
  <c r="N70"/>
  <c r="O70"/>
  <c r="P70"/>
  <c r="C71"/>
  <c r="E71"/>
  <c r="G71"/>
  <c r="I71"/>
  <c r="J71"/>
  <c r="K71"/>
  <c r="M71"/>
  <c r="O71"/>
  <c r="C72"/>
  <c r="D72"/>
  <c r="E72"/>
  <c r="F72"/>
  <c r="G72"/>
  <c r="J72"/>
  <c r="M72"/>
  <c r="N72"/>
  <c r="O72"/>
  <c r="P72"/>
  <c r="C73"/>
  <c r="E73"/>
  <c r="G73"/>
  <c r="I73"/>
  <c r="J73"/>
  <c r="K73"/>
  <c r="M73"/>
  <c r="O73"/>
  <c r="C74"/>
  <c r="D74"/>
  <c r="E74"/>
  <c r="F74"/>
  <c r="G74"/>
  <c r="J74"/>
  <c r="M74"/>
  <c r="N74"/>
  <c r="O74"/>
  <c r="P74"/>
  <c r="C75"/>
  <c r="E75"/>
  <c r="G75"/>
  <c r="I75"/>
  <c r="J75"/>
  <c r="K75"/>
  <c r="M75"/>
  <c r="O75"/>
  <c r="C76"/>
  <c r="D76"/>
  <c r="E76"/>
  <c r="F76"/>
  <c r="G76"/>
  <c r="J76"/>
  <c r="M76"/>
  <c r="N76"/>
  <c r="O76"/>
  <c r="P76"/>
  <c r="C77"/>
  <c r="E77"/>
  <c r="G77"/>
  <c r="I77"/>
  <c r="J77"/>
  <c r="K77"/>
  <c r="M77"/>
  <c r="O77"/>
  <c r="C78"/>
  <c r="D78"/>
  <c r="E78"/>
  <c r="F78"/>
  <c r="G78"/>
  <c r="J78"/>
  <c r="M78"/>
  <c r="N78"/>
  <c r="O78"/>
  <c r="P78"/>
  <c r="C79"/>
  <c r="E79"/>
  <c r="E84"/>
  <c r="I54" i="24"/>
  <c r="G79" i="26"/>
  <c r="I79"/>
  <c r="J79"/>
  <c r="K79"/>
  <c r="M79"/>
  <c r="O79"/>
  <c r="C80"/>
  <c r="D80"/>
  <c r="E80"/>
  <c r="F80"/>
  <c r="G80"/>
  <c r="J80"/>
  <c r="J84"/>
  <c r="I60" i="24"/>
  <c r="M80" i="26"/>
  <c r="N80"/>
  <c r="O80"/>
  <c r="P80"/>
  <c r="C81"/>
  <c r="E81"/>
  <c r="G81"/>
  <c r="I81"/>
  <c r="J81"/>
  <c r="K81"/>
  <c r="M81"/>
  <c r="O81"/>
  <c r="O84"/>
  <c r="I66" i="24"/>
  <c r="C82" i="26"/>
  <c r="D82"/>
  <c r="E82"/>
  <c r="F82"/>
  <c r="G82"/>
  <c r="J82"/>
  <c r="M82"/>
  <c r="N82"/>
  <c r="O82"/>
  <c r="P82"/>
  <c r="C83"/>
  <c r="E83"/>
  <c r="E85"/>
  <c r="J54" i="24"/>
  <c r="G83" i="26"/>
  <c r="G85"/>
  <c r="J56" i="24"/>
  <c r="I83" i="26"/>
  <c r="J83"/>
  <c r="K83"/>
  <c r="M83"/>
  <c r="O83"/>
  <c r="C84"/>
  <c r="I52" i="24"/>
  <c r="G84" i="26"/>
  <c r="I56" i="24"/>
  <c r="M84" i="26"/>
  <c r="I64" i="24"/>
  <c r="C85" i="26"/>
  <c r="J52" i="24"/>
  <c r="J85" i="26"/>
  <c r="J60" i="24"/>
  <c r="M85" i="26"/>
  <c r="J64" i="24"/>
  <c r="O85" i="26"/>
  <c r="J66" i="24"/>
  <c r="C86" i="26"/>
  <c r="K52" i="24"/>
  <c r="E86" i="26"/>
  <c r="K54" i="24"/>
  <c r="G86" i="26"/>
  <c r="K56" i="24"/>
  <c r="J86" i="26"/>
  <c r="K60" i="24"/>
  <c r="M86" i="26"/>
  <c r="K64" i="24"/>
  <c r="O86" i="26"/>
  <c r="K66" i="24"/>
  <c r="C89" i="26"/>
  <c r="E89"/>
  <c r="G89"/>
  <c r="I89"/>
  <c r="K89"/>
  <c r="M89"/>
  <c r="O89"/>
  <c r="Q89"/>
  <c r="C91"/>
  <c r="D52" i="24"/>
  <c r="D91" i="26"/>
  <c r="D53" i="24"/>
  <c r="E91" i="26"/>
  <c r="D54" i="24"/>
  <c r="F91" i="26"/>
  <c r="D55" i="24"/>
  <c r="G91" i="26"/>
  <c r="D56" i="24"/>
  <c r="I91" i="26"/>
  <c r="D59" i="24"/>
  <c r="J91" i="26"/>
  <c r="D60" i="24"/>
  <c r="K91" i="26"/>
  <c r="D61" i="24"/>
  <c r="M91" i="26"/>
  <c r="D64" i="24"/>
  <c r="N91" i="26"/>
  <c r="D65" i="24"/>
  <c r="O91" i="26"/>
  <c r="D66" i="24"/>
  <c r="P91" i="26"/>
  <c r="D67" i="24"/>
  <c r="C92" i="26"/>
  <c r="E52" i="24"/>
  <c r="D92" i="26"/>
  <c r="E53" i="24"/>
  <c r="E92" i="26"/>
  <c r="E54" i="24"/>
  <c r="F92" i="26"/>
  <c r="E55" i="24"/>
  <c r="G92" i="26"/>
  <c r="E56" i="24"/>
  <c r="H92" i="26"/>
  <c r="I92"/>
  <c r="E59" i="24"/>
  <c r="J92" i="26"/>
  <c r="E60" i="24"/>
  <c r="K92" i="26"/>
  <c r="E61" i="24"/>
  <c r="M92" i="26"/>
  <c r="E64" i="24"/>
  <c r="N92" i="26"/>
  <c r="E65" i="24"/>
  <c r="O92" i="26"/>
  <c r="E66" i="24"/>
  <c r="P92" i="26"/>
  <c r="E67" i="24"/>
  <c r="C93" i="26"/>
  <c r="F52" i="24"/>
  <c r="D93" i="26"/>
  <c r="F53" i="24"/>
  <c r="E93" i="26"/>
  <c r="F54" i="24"/>
  <c r="F93" i="26"/>
  <c r="F55" i="24"/>
  <c r="G93" i="26"/>
  <c r="F56" i="24"/>
  <c r="H93" i="26"/>
  <c r="I93"/>
  <c r="F59" i="24"/>
  <c r="J93" i="26"/>
  <c r="F60" i="24"/>
  <c r="K93" i="26"/>
  <c r="F61" i="24"/>
  <c r="M93" i="26"/>
  <c r="F64" i="24"/>
  <c r="N93" i="26"/>
  <c r="F65" i="24"/>
  <c r="O93" i="26"/>
  <c r="F66" i="24"/>
  <c r="P93" i="26"/>
  <c r="F67" i="24"/>
  <c r="H94" i="26"/>
  <c r="C49" i="24"/>
  <c r="C6" i="11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C24"/>
  <c r="D24"/>
  <c r="E24"/>
  <c r="F24"/>
  <c r="G24"/>
  <c r="H24"/>
  <c r="I24"/>
  <c r="J24"/>
  <c r="K24"/>
  <c r="L24"/>
  <c r="M24"/>
  <c r="N24"/>
  <c r="O24"/>
  <c r="P24"/>
  <c r="Q24"/>
  <c r="C25"/>
  <c r="D25"/>
  <c r="E25"/>
  <c r="F25"/>
  <c r="G25"/>
  <c r="H25"/>
  <c r="I25"/>
  <c r="J25"/>
  <c r="K25"/>
  <c r="L25"/>
  <c r="M25"/>
  <c r="N25"/>
  <c r="O25"/>
  <c r="P25"/>
  <c r="Q25"/>
  <c r="C26"/>
  <c r="D26"/>
  <c r="E26"/>
  <c r="F26"/>
  <c r="G26"/>
  <c r="H26"/>
  <c r="I26"/>
  <c r="J26"/>
  <c r="K26"/>
  <c r="L26"/>
  <c r="M26"/>
  <c r="N26"/>
  <c r="O26"/>
  <c r="P26"/>
  <c r="Q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C29"/>
  <c r="D29"/>
  <c r="E29"/>
  <c r="F29"/>
  <c r="G29"/>
  <c r="H29"/>
  <c r="I29"/>
  <c r="J29"/>
  <c r="K29"/>
  <c r="L29"/>
  <c r="M29"/>
  <c r="N29"/>
  <c r="O29"/>
  <c r="P29"/>
  <c r="Q29"/>
  <c r="C30"/>
  <c r="D30"/>
  <c r="E30"/>
  <c r="F30"/>
  <c r="G30"/>
  <c r="H30"/>
  <c r="I30"/>
  <c r="J30"/>
  <c r="K3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E46"/>
  <c r="F46"/>
  <c r="G46"/>
  <c r="I46"/>
  <c r="J46"/>
  <c r="K46"/>
  <c r="M46"/>
  <c r="N46"/>
  <c r="O46"/>
  <c r="P46"/>
  <c r="C47"/>
  <c r="D47"/>
  <c r="E47"/>
  <c r="F47"/>
  <c r="G47"/>
  <c r="I47"/>
  <c r="J47"/>
  <c r="K47"/>
  <c r="M47"/>
  <c r="N47"/>
  <c r="O47"/>
  <c r="P47"/>
  <c r="C48"/>
  <c r="D48"/>
  <c r="E48"/>
  <c r="F48"/>
  <c r="G48"/>
  <c r="I48"/>
  <c r="J48"/>
  <c r="K48"/>
  <c r="M48"/>
  <c r="N48"/>
  <c r="O48"/>
  <c r="P48"/>
  <c r="C49"/>
  <c r="D49"/>
  <c r="E49"/>
  <c r="F49"/>
  <c r="G49"/>
  <c r="I49"/>
  <c r="J49"/>
  <c r="K49"/>
  <c r="M49"/>
  <c r="N49"/>
  <c r="O49"/>
  <c r="P49"/>
  <c r="C50"/>
  <c r="D50"/>
  <c r="E50"/>
  <c r="F50"/>
  <c r="G50"/>
  <c r="I50"/>
  <c r="J50"/>
  <c r="K50"/>
  <c r="M50"/>
  <c r="N50"/>
  <c r="O50"/>
  <c r="P50"/>
  <c r="C51"/>
  <c r="D51"/>
  <c r="E51"/>
  <c r="F51"/>
  <c r="G51"/>
  <c r="I51"/>
  <c r="J51"/>
  <c r="K51"/>
  <c r="M51"/>
  <c r="N51"/>
  <c r="O51"/>
  <c r="P51"/>
  <c r="C52"/>
  <c r="D52"/>
  <c r="E52"/>
  <c r="F52"/>
  <c r="G52"/>
  <c r="I52"/>
  <c r="J52"/>
  <c r="K52"/>
  <c r="M52"/>
  <c r="N52"/>
  <c r="O52"/>
  <c r="P52"/>
  <c r="C53"/>
  <c r="D53"/>
  <c r="E53"/>
  <c r="F53"/>
  <c r="G53"/>
  <c r="I53"/>
  <c r="J53"/>
  <c r="K53"/>
  <c r="M53"/>
  <c r="N53"/>
  <c r="O53"/>
  <c r="P53"/>
  <c r="C54"/>
  <c r="D54"/>
  <c r="E54"/>
  <c r="F54"/>
  <c r="G54"/>
  <c r="I54"/>
  <c r="J54"/>
  <c r="K54"/>
  <c r="M54"/>
  <c r="N54"/>
  <c r="O54"/>
  <c r="P54"/>
  <c r="C55"/>
  <c r="D55"/>
  <c r="E55"/>
  <c r="F55"/>
  <c r="G55"/>
  <c r="I55"/>
  <c r="J55"/>
  <c r="K55"/>
  <c r="M55"/>
  <c r="N55"/>
  <c r="O55"/>
  <c r="P55"/>
  <c r="C56"/>
  <c r="D56"/>
  <c r="E56"/>
  <c r="F56"/>
  <c r="G56"/>
  <c r="I56"/>
  <c r="J56"/>
  <c r="K56"/>
  <c r="M56"/>
  <c r="N56"/>
  <c r="O56"/>
  <c r="P56"/>
  <c r="C57"/>
  <c r="D57"/>
  <c r="E57"/>
  <c r="F57"/>
  <c r="G57"/>
  <c r="I57"/>
  <c r="J57"/>
  <c r="K57"/>
  <c r="M57"/>
  <c r="N57"/>
  <c r="O57"/>
  <c r="P57"/>
  <c r="C58"/>
  <c r="D58"/>
  <c r="E58"/>
  <c r="F58"/>
  <c r="G58"/>
  <c r="I58"/>
  <c r="J58"/>
  <c r="K58"/>
  <c r="M58"/>
  <c r="N58"/>
  <c r="O58"/>
  <c r="P58"/>
  <c r="C59"/>
  <c r="D59"/>
  <c r="E59"/>
  <c r="F59"/>
  <c r="G59"/>
  <c r="I59"/>
  <c r="J59"/>
  <c r="K59"/>
  <c r="M59"/>
  <c r="N59"/>
  <c r="O59"/>
  <c r="P59"/>
  <c r="C60"/>
  <c r="D60"/>
  <c r="E60"/>
  <c r="F60"/>
  <c r="G60"/>
  <c r="I60"/>
  <c r="J60"/>
  <c r="K60"/>
  <c r="M60"/>
  <c r="N60"/>
  <c r="O60"/>
  <c r="P60"/>
  <c r="C61"/>
  <c r="D61"/>
  <c r="E61"/>
  <c r="F61"/>
  <c r="G61"/>
  <c r="I61"/>
  <c r="J61"/>
  <c r="K61"/>
  <c r="M61"/>
  <c r="N61"/>
  <c r="O61"/>
  <c r="P61"/>
  <c r="C62"/>
  <c r="D62"/>
  <c r="E62"/>
  <c r="F62"/>
  <c r="G62"/>
  <c r="I62"/>
  <c r="J62"/>
  <c r="K62"/>
  <c r="M62"/>
  <c r="N62"/>
  <c r="O62"/>
  <c r="P62"/>
  <c r="C63"/>
  <c r="D63"/>
  <c r="E63"/>
  <c r="F63"/>
  <c r="G63"/>
  <c r="I63"/>
  <c r="J63"/>
  <c r="K63"/>
  <c r="M63"/>
  <c r="N63"/>
  <c r="O63"/>
  <c r="P63"/>
  <c r="C64"/>
  <c r="D64"/>
  <c r="E64"/>
  <c r="F64"/>
  <c r="G64"/>
  <c r="I64"/>
  <c r="J64"/>
  <c r="K64"/>
  <c r="M64"/>
  <c r="N64"/>
  <c r="O64"/>
  <c r="P64"/>
  <c r="C65"/>
  <c r="D65"/>
  <c r="E65"/>
  <c r="F65"/>
  <c r="G65"/>
  <c r="I65"/>
  <c r="J65"/>
  <c r="K65"/>
  <c r="M65"/>
  <c r="N65"/>
  <c r="O65"/>
  <c r="P65"/>
  <c r="C66"/>
  <c r="D66"/>
  <c r="E66"/>
  <c r="F66"/>
  <c r="G66"/>
  <c r="I66"/>
  <c r="J66"/>
  <c r="K66"/>
  <c r="M66"/>
  <c r="N66"/>
  <c r="O66"/>
  <c r="P66"/>
  <c r="C67"/>
  <c r="D67"/>
  <c r="E67"/>
  <c r="F67"/>
  <c r="G67"/>
  <c r="I67"/>
  <c r="J67"/>
  <c r="K67"/>
  <c r="M67"/>
  <c r="N67"/>
  <c r="O67"/>
  <c r="P67"/>
  <c r="C68"/>
  <c r="D68"/>
  <c r="E68"/>
  <c r="F68"/>
  <c r="G68"/>
  <c r="I68"/>
  <c r="J68"/>
  <c r="K68"/>
  <c r="M68"/>
  <c r="N68"/>
  <c r="O68"/>
  <c r="P68"/>
  <c r="C69"/>
  <c r="D69"/>
  <c r="E69"/>
  <c r="F69"/>
  <c r="G69"/>
  <c r="I69"/>
  <c r="J69"/>
  <c r="K69"/>
  <c r="M69"/>
  <c r="N69"/>
  <c r="O69"/>
  <c r="P69"/>
  <c r="C70"/>
  <c r="D70"/>
  <c r="E70"/>
  <c r="F70"/>
  <c r="G70"/>
  <c r="I70"/>
  <c r="J70"/>
  <c r="K70"/>
  <c r="M70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J81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M83"/>
  <c r="N83"/>
  <c r="O83"/>
  <c r="P83"/>
  <c r="C84"/>
  <c r="I167" i="14"/>
  <c r="D84" i="11"/>
  <c r="I168" i="14"/>
  <c r="E84" i="11"/>
  <c r="I169" i="14"/>
  <c r="F84" i="11"/>
  <c r="I170" i="14"/>
  <c r="G84" i="11"/>
  <c r="I171" i="14"/>
  <c r="I84" i="11"/>
  <c r="I174" i="14"/>
  <c r="J84" i="11"/>
  <c r="I175" i="14"/>
  <c r="K84" i="11"/>
  <c r="I176" i="14"/>
  <c r="M84" i="11"/>
  <c r="I179" i="14"/>
  <c r="N84" i="11"/>
  <c r="I180" i="14"/>
  <c r="O84" i="11"/>
  <c r="I181" i="14"/>
  <c r="P84" i="11"/>
  <c r="I182" i="14"/>
  <c r="C85" i="11"/>
  <c r="J167" i="14"/>
  <c r="D85" i="11"/>
  <c r="J168" i="14"/>
  <c r="E85" i="11"/>
  <c r="J169" i="14"/>
  <c r="F85" i="11"/>
  <c r="J170" i="14"/>
  <c r="G85" i="11"/>
  <c r="J171" i="14"/>
  <c r="I85" i="11"/>
  <c r="J174" i="14"/>
  <c r="J85" i="11"/>
  <c r="J175" i="14"/>
  <c r="K85" i="11"/>
  <c r="J176" i="14"/>
  <c r="M85" i="11"/>
  <c r="J179" i="14"/>
  <c r="N85" i="11"/>
  <c r="J180" i="14"/>
  <c r="O85" i="11"/>
  <c r="J181" i="14"/>
  <c r="P85" i="11"/>
  <c r="J182" i="14"/>
  <c r="C86" i="11"/>
  <c r="K167" i="14"/>
  <c r="D86" i="11"/>
  <c r="K168" i="14"/>
  <c r="E86" i="11"/>
  <c r="K169" i="14"/>
  <c r="F86" i="11"/>
  <c r="K170" i="14"/>
  <c r="G86" i="11"/>
  <c r="K171" i="14"/>
  <c r="I86" i="11"/>
  <c r="K174" i="14"/>
  <c r="J86" i="11"/>
  <c r="K175" i="14"/>
  <c r="K86" i="11"/>
  <c r="K176" i="14"/>
  <c r="M86" i="11"/>
  <c r="K179" i="14"/>
  <c r="N86" i="11"/>
  <c r="K180" i="14"/>
  <c r="O86" i="11"/>
  <c r="K181" i="14"/>
  <c r="P86" i="11"/>
  <c r="K182" i="14"/>
  <c r="C89" i="11"/>
  <c r="D89"/>
  <c r="E89"/>
  <c r="F89"/>
  <c r="G89"/>
  <c r="H89"/>
  <c r="I89"/>
  <c r="J89"/>
  <c r="K89"/>
  <c r="L89"/>
  <c r="M89"/>
  <c r="N89"/>
  <c r="O89"/>
  <c r="P89"/>
  <c r="Q89"/>
  <c r="C90"/>
  <c r="C167" i="14"/>
  <c r="D90" i="11"/>
  <c r="C168" i="14"/>
  <c r="E90" i="11"/>
  <c r="C169" i="14"/>
  <c r="F90" i="11"/>
  <c r="C170" i="14"/>
  <c r="G90" i="11"/>
  <c r="C171" i="14"/>
  <c r="H90" i="11"/>
  <c r="G172" i="14"/>
  <c r="I90" i="11"/>
  <c r="C174" i="14"/>
  <c r="J90" i="11"/>
  <c r="C175" i="14"/>
  <c r="K90" i="11"/>
  <c r="C176" i="14"/>
  <c r="L90" i="11"/>
  <c r="G177" i="14"/>
  <c r="M90" i="11"/>
  <c r="C179" i="14"/>
  <c r="N90" i="11"/>
  <c r="C180" i="14"/>
  <c r="O90" i="11"/>
  <c r="C181" i="14"/>
  <c r="P90" i="11"/>
  <c r="C182" i="14"/>
  <c r="Q90" i="11"/>
  <c r="G183" i="14"/>
  <c r="C91" i="11"/>
  <c r="D167" i="14"/>
  <c r="D91" i="11"/>
  <c r="D168" i="14"/>
  <c r="E91" i="11"/>
  <c r="D169" i="14"/>
  <c r="F91" i="11"/>
  <c r="D170" i="14"/>
  <c r="G91" i="11"/>
  <c r="D171" i="14"/>
  <c r="I91" i="11"/>
  <c r="D174" i="14"/>
  <c r="J91" i="11"/>
  <c r="D175" i="14"/>
  <c r="K91" i="11"/>
  <c r="D176" i="14"/>
  <c r="M91" i="11"/>
  <c r="D179" i="14"/>
  <c r="N91" i="11"/>
  <c r="D180" i="14"/>
  <c r="O91" i="11"/>
  <c r="D181" i="14"/>
  <c r="P91" i="11"/>
  <c r="D182" i="14"/>
  <c r="C92" i="11"/>
  <c r="E167" i="14"/>
  <c r="D92" i="11"/>
  <c r="E168" i="14"/>
  <c r="E92" i="11"/>
  <c r="E169" i="14"/>
  <c r="F92" i="11"/>
  <c r="E170" i="14"/>
  <c r="G92" i="11"/>
  <c r="E171" i="14"/>
  <c r="H92" i="11"/>
  <c r="I92"/>
  <c r="E174" i="14"/>
  <c r="J92" i="11"/>
  <c r="E175" i="14"/>
  <c r="K92" i="11"/>
  <c r="E176" i="14"/>
  <c r="M92" i="11"/>
  <c r="E179" i="14"/>
  <c r="N92" i="11"/>
  <c r="E180" i="14"/>
  <c r="O92" i="11"/>
  <c r="E181" i="14"/>
  <c r="P92" i="11"/>
  <c r="E182" i="14"/>
  <c r="C93" i="11"/>
  <c r="F167" i="14"/>
  <c r="D93" i="11"/>
  <c r="F168" i="14"/>
  <c r="E93" i="11"/>
  <c r="F169" i="14"/>
  <c r="F93" i="11"/>
  <c r="F170" i="14"/>
  <c r="G93" i="11"/>
  <c r="F171" i="14"/>
  <c r="H93" i="11"/>
  <c r="H94"/>
  <c r="C164" i="14"/>
  <c r="I93" i="11"/>
  <c r="F174" i="14"/>
  <c r="J93" i="11"/>
  <c r="F175" i="14"/>
  <c r="K93" i="11"/>
  <c r="F176" i="14"/>
  <c r="M93" i="11"/>
  <c r="F179" i="14"/>
  <c r="N93" i="11"/>
  <c r="F180" i="14"/>
  <c r="O93" i="11"/>
  <c r="F181" i="14"/>
  <c r="P93" i="11"/>
  <c r="F182" i="14"/>
  <c r="C6" i="30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C24"/>
  <c r="D24"/>
  <c r="E24"/>
  <c r="F24"/>
  <c r="G24"/>
  <c r="H24"/>
  <c r="I24"/>
  <c r="J24"/>
  <c r="K24"/>
  <c r="L24"/>
  <c r="M24"/>
  <c r="N24"/>
  <c r="O24"/>
  <c r="P24"/>
  <c r="Q24"/>
  <c r="C25"/>
  <c r="D25"/>
  <c r="E25"/>
  <c r="F25"/>
  <c r="G25"/>
  <c r="H25"/>
  <c r="I25"/>
  <c r="J25"/>
  <c r="K25"/>
  <c r="L25"/>
  <c r="M25"/>
  <c r="N25"/>
  <c r="O25"/>
  <c r="P25"/>
  <c r="Q25"/>
  <c r="C26"/>
  <c r="D26"/>
  <c r="E26"/>
  <c r="F26"/>
  <c r="G26"/>
  <c r="H26"/>
  <c r="I26"/>
  <c r="J26"/>
  <c r="K26"/>
  <c r="L26"/>
  <c r="M26"/>
  <c r="N26"/>
  <c r="O26"/>
  <c r="P26"/>
  <c r="Q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C29"/>
  <c r="D29"/>
  <c r="E29"/>
  <c r="F29"/>
  <c r="G29"/>
  <c r="H29"/>
  <c r="I29"/>
  <c r="J29"/>
  <c r="K29"/>
  <c r="L29"/>
  <c r="M29"/>
  <c r="N29"/>
  <c r="O29"/>
  <c r="P29"/>
  <c r="Q29"/>
  <c r="C30"/>
  <c r="D30"/>
  <c r="E30"/>
  <c r="F30"/>
  <c r="G30"/>
  <c r="H30"/>
  <c r="I30"/>
  <c r="J30"/>
  <c r="K3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D84"/>
  <c r="I191" i="14"/>
  <c r="E46" i="30"/>
  <c r="F46"/>
  <c r="F84"/>
  <c r="I193" i="14"/>
  <c r="G46" i="30"/>
  <c r="I46"/>
  <c r="I84"/>
  <c r="I197" i="14"/>
  <c r="J46" i="30"/>
  <c r="K46"/>
  <c r="K84"/>
  <c r="I199" i="14"/>
  <c r="M46" i="30"/>
  <c r="N46"/>
  <c r="N84"/>
  <c r="I203" i="14"/>
  <c r="O46" i="30"/>
  <c r="P46"/>
  <c r="C47"/>
  <c r="D47"/>
  <c r="E47"/>
  <c r="F47"/>
  <c r="G47"/>
  <c r="I47"/>
  <c r="J47"/>
  <c r="K47"/>
  <c r="M47"/>
  <c r="N47"/>
  <c r="O47"/>
  <c r="P47"/>
  <c r="C48"/>
  <c r="D48"/>
  <c r="E48"/>
  <c r="F48"/>
  <c r="G48"/>
  <c r="I48"/>
  <c r="J48"/>
  <c r="K48"/>
  <c r="M48"/>
  <c r="N48"/>
  <c r="O48"/>
  <c r="P48"/>
  <c r="C49"/>
  <c r="D49"/>
  <c r="E49"/>
  <c r="F49"/>
  <c r="G49"/>
  <c r="I49"/>
  <c r="J49"/>
  <c r="K49"/>
  <c r="M49"/>
  <c r="N49"/>
  <c r="O49"/>
  <c r="P49"/>
  <c r="C50"/>
  <c r="D50"/>
  <c r="E50"/>
  <c r="F50"/>
  <c r="G50"/>
  <c r="I50"/>
  <c r="J50"/>
  <c r="K50"/>
  <c r="M50"/>
  <c r="N50"/>
  <c r="O50"/>
  <c r="P50"/>
  <c r="C51"/>
  <c r="D51"/>
  <c r="E51"/>
  <c r="F51"/>
  <c r="G51"/>
  <c r="I51"/>
  <c r="J51"/>
  <c r="K51"/>
  <c r="M51"/>
  <c r="N51"/>
  <c r="O51"/>
  <c r="P51"/>
  <c r="C52"/>
  <c r="D52"/>
  <c r="E52"/>
  <c r="F52"/>
  <c r="G52"/>
  <c r="I52"/>
  <c r="J52"/>
  <c r="K52"/>
  <c r="M52"/>
  <c r="N52"/>
  <c r="O52"/>
  <c r="P52"/>
  <c r="C53"/>
  <c r="D53"/>
  <c r="E53"/>
  <c r="F53"/>
  <c r="G53"/>
  <c r="I53"/>
  <c r="J53"/>
  <c r="K53"/>
  <c r="M53"/>
  <c r="N53"/>
  <c r="O53"/>
  <c r="P53"/>
  <c r="C54"/>
  <c r="D54"/>
  <c r="E54"/>
  <c r="F54"/>
  <c r="G54"/>
  <c r="I54"/>
  <c r="J54"/>
  <c r="K54"/>
  <c r="M54"/>
  <c r="N54"/>
  <c r="O54"/>
  <c r="P54"/>
  <c r="C55"/>
  <c r="D55"/>
  <c r="E55"/>
  <c r="F55"/>
  <c r="G55"/>
  <c r="I55"/>
  <c r="J55"/>
  <c r="K55"/>
  <c r="M55"/>
  <c r="N55"/>
  <c r="O55"/>
  <c r="P55"/>
  <c r="C56"/>
  <c r="D56"/>
  <c r="E56"/>
  <c r="F56"/>
  <c r="G56"/>
  <c r="I56"/>
  <c r="J56"/>
  <c r="K56"/>
  <c r="M56"/>
  <c r="N56"/>
  <c r="O56"/>
  <c r="P56"/>
  <c r="P84"/>
  <c r="I205" i="14"/>
  <c r="C57" i="30"/>
  <c r="D57"/>
  <c r="E57"/>
  <c r="F57"/>
  <c r="G57"/>
  <c r="I57"/>
  <c r="J57"/>
  <c r="K57"/>
  <c r="M57"/>
  <c r="N57"/>
  <c r="O57"/>
  <c r="P57"/>
  <c r="C58"/>
  <c r="D58"/>
  <c r="E58"/>
  <c r="F58"/>
  <c r="G58"/>
  <c r="I58"/>
  <c r="J58"/>
  <c r="K58"/>
  <c r="M58"/>
  <c r="N58"/>
  <c r="O58"/>
  <c r="P58"/>
  <c r="C59"/>
  <c r="D59"/>
  <c r="E59"/>
  <c r="F59"/>
  <c r="G59"/>
  <c r="I59"/>
  <c r="J59"/>
  <c r="K59"/>
  <c r="M59"/>
  <c r="N59"/>
  <c r="O59"/>
  <c r="P59"/>
  <c r="C60"/>
  <c r="D60"/>
  <c r="E60"/>
  <c r="F60"/>
  <c r="G60"/>
  <c r="I60"/>
  <c r="J60"/>
  <c r="K60"/>
  <c r="M60"/>
  <c r="N60"/>
  <c r="O60"/>
  <c r="P60"/>
  <c r="C61"/>
  <c r="D61"/>
  <c r="E61"/>
  <c r="F61"/>
  <c r="G61"/>
  <c r="I61"/>
  <c r="J61"/>
  <c r="K61"/>
  <c r="M61"/>
  <c r="N61"/>
  <c r="O61"/>
  <c r="P61"/>
  <c r="C62"/>
  <c r="D62"/>
  <c r="E62"/>
  <c r="F62"/>
  <c r="G62"/>
  <c r="I62"/>
  <c r="J62"/>
  <c r="K62"/>
  <c r="M62"/>
  <c r="N62"/>
  <c r="O62"/>
  <c r="P62"/>
  <c r="C63"/>
  <c r="D63"/>
  <c r="D85"/>
  <c r="J191" i="14"/>
  <c r="E63" i="30"/>
  <c r="F63"/>
  <c r="G63"/>
  <c r="I63"/>
  <c r="J63"/>
  <c r="K63"/>
  <c r="M63"/>
  <c r="N63"/>
  <c r="O63"/>
  <c r="P63"/>
  <c r="C64"/>
  <c r="D64"/>
  <c r="E64"/>
  <c r="F64"/>
  <c r="G64"/>
  <c r="I64"/>
  <c r="J64"/>
  <c r="K64"/>
  <c r="M64"/>
  <c r="N64"/>
  <c r="O64"/>
  <c r="P64"/>
  <c r="C65"/>
  <c r="D65"/>
  <c r="E65"/>
  <c r="F65"/>
  <c r="G65"/>
  <c r="I65"/>
  <c r="J65"/>
  <c r="K65"/>
  <c r="M65"/>
  <c r="N65"/>
  <c r="O65"/>
  <c r="P65"/>
  <c r="C66"/>
  <c r="D66"/>
  <c r="E66"/>
  <c r="F66"/>
  <c r="G66"/>
  <c r="I66"/>
  <c r="J66"/>
  <c r="K66"/>
  <c r="M66"/>
  <c r="N66"/>
  <c r="O66"/>
  <c r="P66"/>
  <c r="C67"/>
  <c r="D67"/>
  <c r="E67"/>
  <c r="F67"/>
  <c r="G67"/>
  <c r="I67"/>
  <c r="J67"/>
  <c r="K67"/>
  <c r="M67"/>
  <c r="N67"/>
  <c r="O67"/>
  <c r="P67"/>
  <c r="C68"/>
  <c r="D68"/>
  <c r="E68"/>
  <c r="F68"/>
  <c r="F85"/>
  <c r="J193" i="14"/>
  <c r="G68" i="30"/>
  <c r="I68"/>
  <c r="J68"/>
  <c r="K68"/>
  <c r="M68"/>
  <c r="N68"/>
  <c r="O68"/>
  <c r="P68"/>
  <c r="C69"/>
  <c r="D69"/>
  <c r="E69"/>
  <c r="F69"/>
  <c r="G69"/>
  <c r="I69"/>
  <c r="J69"/>
  <c r="K69"/>
  <c r="M69"/>
  <c r="N69"/>
  <c r="O69"/>
  <c r="P69"/>
  <c r="C70"/>
  <c r="D70"/>
  <c r="E70"/>
  <c r="F70"/>
  <c r="G70"/>
  <c r="I70"/>
  <c r="J70"/>
  <c r="K70"/>
  <c r="M70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J81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M83"/>
  <c r="N83"/>
  <c r="O83"/>
  <c r="P83"/>
  <c r="C84"/>
  <c r="I190" i="14"/>
  <c r="E84" i="30"/>
  <c r="I192" i="14"/>
  <c r="G84" i="30"/>
  <c r="I194" i="14"/>
  <c r="J84" i="30"/>
  <c r="I198" i="14"/>
  <c r="M84" i="30"/>
  <c r="I202" i="14"/>
  <c r="O84" i="30"/>
  <c r="I204" i="14"/>
  <c r="C85" i="30"/>
  <c r="J190" i="14"/>
  <c r="E85" i="30"/>
  <c r="J192" i="14"/>
  <c r="G85" i="30"/>
  <c r="J194" i="14"/>
  <c r="I85" i="30"/>
  <c r="J197" i="14"/>
  <c r="J85" i="30"/>
  <c r="J198" i="14"/>
  <c r="K85" i="30"/>
  <c r="J199" i="14"/>
  <c r="M85" i="30"/>
  <c r="J202" i="14"/>
  <c r="N85" i="30"/>
  <c r="J203" i="14"/>
  <c r="O85" i="30"/>
  <c r="J204" i="14"/>
  <c r="P85" i="30"/>
  <c r="J205" i="14"/>
  <c r="C86" i="30"/>
  <c r="K190" i="14"/>
  <c r="D86" i="30"/>
  <c r="K191" i="14"/>
  <c r="E86" i="30"/>
  <c r="K192" i="14"/>
  <c r="F86" i="30"/>
  <c r="K193" i="14"/>
  <c r="G86" i="30"/>
  <c r="K194" i="14"/>
  <c r="I86" i="30"/>
  <c r="K197" i="14"/>
  <c r="J86" i="30"/>
  <c r="K198" i="14"/>
  <c r="K86" i="30"/>
  <c r="K199" i="14"/>
  <c r="M86" i="30"/>
  <c r="K202" i="14"/>
  <c r="N86" i="30"/>
  <c r="K203" i="14"/>
  <c r="O86" i="30"/>
  <c r="K204" i="14"/>
  <c r="P86" i="30"/>
  <c r="K205" i="14"/>
  <c r="C89" i="30"/>
  <c r="D89"/>
  <c r="E89"/>
  <c r="F89"/>
  <c r="G89"/>
  <c r="H89"/>
  <c r="I89"/>
  <c r="J89"/>
  <c r="K89"/>
  <c r="L89"/>
  <c r="M89"/>
  <c r="N89"/>
  <c r="O89"/>
  <c r="P89"/>
  <c r="Q89"/>
  <c r="C90"/>
  <c r="C190" i="14"/>
  <c r="D90" i="30"/>
  <c r="C191" i="14"/>
  <c r="E90" i="30"/>
  <c r="C192" i="14"/>
  <c r="F90" i="30"/>
  <c r="C193" i="14"/>
  <c r="G90" i="30"/>
  <c r="C194" i="14"/>
  <c r="H90" i="30"/>
  <c r="G195" i="14"/>
  <c r="I90" i="30"/>
  <c r="C197" i="14"/>
  <c r="J90" i="30"/>
  <c r="C198" i="14"/>
  <c r="K90" i="30"/>
  <c r="C199" i="14"/>
  <c r="L90" i="30"/>
  <c r="G200" i="14"/>
  <c r="M90" i="30"/>
  <c r="C202" i="14"/>
  <c r="N90" i="30"/>
  <c r="C203" i="14"/>
  <c r="O90" i="30"/>
  <c r="C204" i="14"/>
  <c r="P90" i="30"/>
  <c r="C205" i="14"/>
  <c r="Q90" i="30"/>
  <c r="G206" i="14"/>
  <c r="C91" i="30"/>
  <c r="D190" i="14"/>
  <c r="D91" i="30"/>
  <c r="D191" i="14"/>
  <c r="E91" i="30"/>
  <c r="D192" i="14"/>
  <c r="F91" i="30"/>
  <c r="D193" i="14"/>
  <c r="G91" i="30"/>
  <c r="D194" i="14"/>
  <c r="I91" i="30"/>
  <c r="D197" i="14"/>
  <c r="J91" i="30"/>
  <c r="D198" i="14"/>
  <c r="K91" i="30"/>
  <c r="D199" i="14"/>
  <c r="M91" i="30"/>
  <c r="D202" i="14"/>
  <c r="N91" i="30"/>
  <c r="D203" i="14"/>
  <c r="O91" i="30"/>
  <c r="D204" i="14"/>
  <c r="P91" i="30"/>
  <c r="D205" i="14"/>
  <c r="C92" i="30"/>
  <c r="E190" i="14"/>
  <c r="D92" i="30"/>
  <c r="E191" i="14"/>
  <c r="E92" i="30"/>
  <c r="E192" i="14"/>
  <c r="F92" i="30"/>
  <c r="E193" i="14"/>
  <c r="G92" i="30"/>
  <c r="E194" i="14"/>
  <c r="H92" i="30"/>
  <c r="I92"/>
  <c r="E197" i="14"/>
  <c r="J92" i="30"/>
  <c r="E198" i="14"/>
  <c r="K92" i="30"/>
  <c r="E199" i="14"/>
  <c r="M92" i="30"/>
  <c r="E202" i="14"/>
  <c r="N92" i="30"/>
  <c r="E203" i="14"/>
  <c r="O92" i="30"/>
  <c r="E204" i="14"/>
  <c r="P92" i="30"/>
  <c r="E205" i="14"/>
  <c r="C93" i="30"/>
  <c r="F190" i="14"/>
  <c r="D93" i="30"/>
  <c r="F191" i="14"/>
  <c r="E93" i="30"/>
  <c r="F192" i="14"/>
  <c r="F93" i="30"/>
  <c r="F193" i="14"/>
  <c r="G93" i="30"/>
  <c r="F194" i="14"/>
  <c r="H93" i="30"/>
  <c r="I93"/>
  <c r="F197" i="14"/>
  <c r="J93" i="30"/>
  <c r="F198" i="14"/>
  <c r="K93" i="30"/>
  <c r="F199" i="14"/>
  <c r="M93" i="30"/>
  <c r="F202" i="14"/>
  <c r="N93" i="30"/>
  <c r="F203" i="14"/>
  <c r="O93" i="30"/>
  <c r="F204" i="14"/>
  <c r="P93" i="30"/>
  <c r="F205" i="14"/>
  <c r="H94" i="30"/>
  <c r="C187" i="14"/>
  <c r="C6" i="31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C24"/>
  <c r="D24"/>
  <c r="E24"/>
  <c r="F24"/>
  <c r="G24"/>
  <c r="H24"/>
  <c r="I24"/>
  <c r="J24"/>
  <c r="K24"/>
  <c r="L24"/>
  <c r="M24"/>
  <c r="N24"/>
  <c r="O24"/>
  <c r="P24"/>
  <c r="Q24"/>
  <c r="C25"/>
  <c r="D25"/>
  <c r="E25"/>
  <c r="F25"/>
  <c r="G25"/>
  <c r="H25"/>
  <c r="I25"/>
  <c r="J25"/>
  <c r="K25"/>
  <c r="L25"/>
  <c r="M25"/>
  <c r="N25"/>
  <c r="O25"/>
  <c r="P25"/>
  <c r="Q25"/>
  <c r="C26"/>
  <c r="D26"/>
  <c r="E26"/>
  <c r="F26"/>
  <c r="G26"/>
  <c r="H26"/>
  <c r="I26"/>
  <c r="J26"/>
  <c r="K26"/>
  <c r="L26"/>
  <c r="M26"/>
  <c r="N26"/>
  <c r="O26"/>
  <c r="P26"/>
  <c r="Q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C29"/>
  <c r="D29"/>
  <c r="E29"/>
  <c r="F29"/>
  <c r="G29"/>
  <c r="H29"/>
  <c r="I29"/>
  <c r="J29"/>
  <c r="K29"/>
  <c r="L29"/>
  <c r="M29"/>
  <c r="N29"/>
  <c r="O29"/>
  <c r="P29"/>
  <c r="Q29"/>
  <c r="C30"/>
  <c r="D30"/>
  <c r="E30"/>
  <c r="F30"/>
  <c r="G30"/>
  <c r="H30"/>
  <c r="I30"/>
  <c r="J30"/>
  <c r="K3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E46"/>
  <c r="F46"/>
  <c r="G46"/>
  <c r="I46"/>
  <c r="J46"/>
  <c r="K46"/>
  <c r="M46"/>
  <c r="N46"/>
  <c r="O46"/>
  <c r="P46"/>
  <c r="C47"/>
  <c r="D47"/>
  <c r="E47"/>
  <c r="F47"/>
  <c r="G47"/>
  <c r="I47"/>
  <c r="J47"/>
  <c r="K47"/>
  <c r="M47"/>
  <c r="N47"/>
  <c r="O47"/>
  <c r="P47"/>
  <c r="C48"/>
  <c r="D48"/>
  <c r="E48"/>
  <c r="F48"/>
  <c r="G48"/>
  <c r="I48"/>
  <c r="J48"/>
  <c r="K48"/>
  <c r="M48"/>
  <c r="N48"/>
  <c r="O48"/>
  <c r="P48"/>
  <c r="C49"/>
  <c r="D49"/>
  <c r="E49"/>
  <c r="F49"/>
  <c r="G49"/>
  <c r="I49"/>
  <c r="J49"/>
  <c r="K49"/>
  <c r="M49"/>
  <c r="N49"/>
  <c r="O49"/>
  <c r="P49"/>
  <c r="C50"/>
  <c r="D50"/>
  <c r="E50"/>
  <c r="F50"/>
  <c r="G50"/>
  <c r="I50"/>
  <c r="J50"/>
  <c r="K50"/>
  <c r="M50"/>
  <c r="N50"/>
  <c r="O50"/>
  <c r="P50"/>
  <c r="C51"/>
  <c r="D51"/>
  <c r="E51"/>
  <c r="F51"/>
  <c r="G51"/>
  <c r="I51"/>
  <c r="J51"/>
  <c r="K51"/>
  <c r="M51"/>
  <c r="N51"/>
  <c r="O51"/>
  <c r="P51"/>
  <c r="C52"/>
  <c r="D52"/>
  <c r="E52"/>
  <c r="F52"/>
  <c r="G52"/>
  <c r="I52"/>
  <c r="J52"/>
  <c r="K52"/>
  <c r="M52"/>
  <c r="N52"/>
  <c r="O52"/>
  <c r="P52"/>
  <c r="C53"/>
  <c r="D53"/>
  <c r="E53"/>
  <c r="F53"/>
  <c r="G53"/>
  <c r="I53"/>
  <c r="J53"/>
  <c r="K53"/>
  <c r="M53"/>
  <c r="N53"/>
  <c r="O53"/>
  <c r="P53"/>
  <c r="C54"/>
  <c r="D54"/>
  <c r="E54"/>
  <c r="F54"/>
  <c r="G54"/>
  <c r="I54"/>
  <c r="J54"/>
  <c r="K54"/>
  <c r="M54"/>
  <c r="N54"/>
  <c r="O54"/>
  <c r="P54"/>
  <c r="C55"/>
  <c r="D55"/>
  <c r="E55"/>
  <c r="F55"/>
  <c r="G55"/>
  <c r="I55"/>
  <c r="J55"/>
  <c r="K55"/>
  <c r="M55"/>
  <c r="N55"/>
  <c r="O55"/>
  <c r="P55"/>
  <c r="C56"/>
  <c r="D56"/>
  <c r="E56"/>
  <c r="F56"/>
  <c r="G56"/>
  <c r="I56"/>
  <c r="J56"/>
  <c r="K56"/>
  <c r="M56"/>
  <c r="N56"/>
  <c r="O56"/>
  <c r="P56"/>
  <c r="C57"/>
  <c r="D57"/>
  <c r="E57"/>
  <c r="F57"/>
  <c r="G57"/>
  <c r="I57"/>
  <c r="J57"/>
  <c r="K57"/>
  <c r="M57"/>
  <c r="N57"/>
  <c r="O57"/>
  <c r="P57"/>
  <c r="C58"/>
  <c r="D58"/>
  <c r="E58"/>
  <c r="F58"/>
  <c r="G58"/>
  <c r="I58"/>
  <c r="J58"/>
  <c r="K58"/>
  <c r="M58"/>
  <c r="N58"/>
  <c r="O58"/>
  <c r="P58"/>
  <c r="C59"/>
  <c r="D59"/>
  <c r="E59"/>
  <c r="F59"/>
  <c r="G59"/>
  <c r="I59"/>
  <c r="J59"/>
  <c r="K59"/>
  <c r="M59"/>
  <c r="N59"/>
  <c r="O59"/>
  <c r="P59"/>
  <c r="C60"/>
  <c r="D60"/>
  <c r="E60"/>
  <c r="F60"/>
  <c r="G60"/>
  <c r="I60"/>
  <c r="J60"/>
  <c r="K60"/>
  <c r="M60"/>
  <c r="N60"/>
  <c r="O60"/>
  <c r="P60"/>
  <c r="C61"/>
  <c r="D61"/>
  <c r="E61"/>
  <c r="F61"/>
  <c r="G61"/>
  <c r="I61"/>
  <c r="J61"/>
  <c r="K61"/>
  <c r="M61"/>
  <c r="N61"/>
  <c r="O61"/>
  <c r="P61"/>
  <c r="C62"/>
  <c r="D62"/>
  <c r="E62"/>
  <c r="F62"/>
  <c r="G62"/>
  <c r="I62"/>
  <c r="J62"/>
  <c r="K62"/>
  <c r="M62"/>
  <c r="N62"/>
  <c r="O62"/>
  <c r="P62"/>
  <c r="C63"/>
  <c r="D63"/>
  <c r="E63"/>
  <c r="F63"/>
  <c r="G63"/>
  <c r="I63"/>
  <c r="J63"/>
  <c r="K63"/>
  <c r="M63"/>
  <c r="N63"/>
  <c r="O63"/>
  <c r="P63"/>
  <c r="C64"/>
  <c r="D64"/>
  <c r="E64"/>
  <c r="F64"/>
  <c r="G64"/>
  <c r="I64"/>
  <c r="J64"/>
  <c r="K64"/>
  <c r="M64"/>
  <c r="N64"/>
  <c r="O64"/>
  <c r="P64"/>
  <c r="C65"/>
  <c r="D65"/>
  <c r="E65"/>
  <c r="F65"/>
  <c r="G65"/>
  <c r="I65"/>
  <c r="J65"/>
  <c r="K65"/>
  <c r="M65"/>
  <c r="N65"/>
  <c r="O65"/>
  <c r="P65"/>
  <c r="C66"/>
  <c r="D66"/>
  <c r="E66"/>
  <c r="F66"/>
  <c r="G66"/>
  <c r="I66"/>
  <c r="J66"/>
  <c r="K66"/>
  <c r="M66"/>
  <c r="N66"/>
  <c r="O66"/>
  <c r="P66"/>
  <c r="C67"/>
  <c r="D67"/>
  <c r="E67"/>
  <c r="F67"/>
  <c r="G67"/>
  <c r="I67"/>
  <c r="J67"/>
  <c r="K67"/>
  <c r="M67"/>
  <c r="N67"/>
  <c r="O67"/>
  <c r="P67"/>
  <c r="C68"/>
  <c r="D68"/>
  <c r="E68"/>
  <c r="F68"/>
  <c r="G68"/>
  <c r="I68"/>
  <c r="J68"/>
  <c r="K68"/>
  <c r="M68"/>
  <c r="N68"/>
  <c r="O68"/>
  <c r="P68"/>
  <c r="C69"/>
  <c r="D69"/>
  <c r="E69"/>
  <c r="F69"/>
  <c r="G69"/>
  <c r="I69"/>
  <c r="J69"/>
  <c r="K69"/>
  <c r="M69"/>
  <c r="N69"/>
  <c r="O69"/>
  <c r="P69"/>
  <c r="C70"/>
  <c r="D70"/>
  <c r="E70"/>
  <c r="F70"/>
  <c r="G70"/>
  <c r="I70"/>
  <c r="J70"/>
  <c r="K70"/>
  <c r="M70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J81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M83"/>
  <c r="N83"/>
  <c r="O83"/>
  <c r="P83"/>
  <c r="C84"/>
  <c r="I213" i="14"/>
  <c r="D84" i="31"/>
  <c r="I214" i="14"/>
  <c r="E84" i="31"/>
  <c r="I215" i="14"/>
  <c r="F84" i="31"/>
  <c r="I216" i="14"/>
  <c r="G84" i="31"/>
  <c r="I217" i="14"/>
  <c r="I84" i="31"/>
  <c r="I220" i="14"/>
  <c r="J84" i="31"/>
  <c r="I221" i="14"/>
  <c r="K84" i="31"/>
  <c r="I222" i="14"/>
  <c r="M84" i="31"/>
  <c r="I225" i="14"/>
  <c r="N84" i="31"/>
  <c r="I226" i="14"/>
  <c r="O84" i="31"/>
  <c r="I227" i="14"/>
  <c r="P84" i="31"/>
  <c r="I228" i="14"/>
  <c r="C85" i="31"/>
  <c r="J213" i="14"/>
  <c r="D85" i="31"/>
  <c r="J214" i="14"/>
  <c r="E85" i="31"/>
  <c r="J215" i="14"/>
  <c r="F85" i="31"/>
  <c r="J216" i="14"/>
  <c r="G85" i="31"/>
  <c r="J217" i="14"/>
  <c r="I85" i="31"/>
  <c r="J220" i="14"/>
  <c r="J85" i="31"/>
  <c r="J221" i="14"/>
  <c r="K85" i="31"/>
  <c r="J222" i="14"/>
  <c r="M85" i="31"/>
  <c r="J225" i="14"/>
  <c r="N85" i="31"/>
  <c r="J226" i="14"/>
  <c r="O85" i="31"/>
  <c r="J227" i="14"/>
  <c r="P85" i="31"/>
  <c r="J228" i="14"/>
  <c r="C86" i="31"/>
  <c r="K213" i="14"/>
  <c r="D86" i="31"/>
  <c r="K214" i="14"/>
  <c r="E86" i="31"/>
  <c r="K215" i="14"/>
  <c r="F86" i="31"/>
  <c r="K216" i="14"/>
  <c r="G86" i="31"/>
  <c r="K217" i="14"/>
  <c r="I86" i="31"/>
  <c r="K220" i="14"/>
  <c r="J86" i="31"/>
  <c r="K221" i="14"/>
  <c r="K86" i="31"/>
  <c r="K222" i="14"/>
  <c r="M86" i="31"/>
  <c r="K225" i="14"/>
  <c r="N86" i="31"/>
  <c r="K226" i="14"/>
  <c r="O86" i="31"/>
  <c r="K227" i="14"/>
  <c r="P86" i="31"/>
  <c r="K228" i="14"/>
  <c r="C89" i="31"/>
  <c r="D89"/>
  <c r="E89"/>
  <c r="F89"/>
  <c r="G89"/>
  <c r="H89"/>
  <c r="I89"/>
  <c r="J89"/>
  <c r="K89"/>
  <c r="L89"/>
  <c r="M89"/>
  <c r="N89"/>
  <c r="O89"/>
  <c r="P89"/>
  <c r="Q89"/>
  <c r="C90"/>
  <c r="C213" i="14"/>
  <c r="D90" i="31"/>
  <c r="C214" i="14"/>
  <c r="E90" i="31"/>
  <c r="C215" i="14"/>
  <c r="F90" i="31"/>
  <c r="C216" i="14"/>
  <c r="G90" i="31"/>
  <c r="C217" i="14"/>
  <c r="H90" i="31"/>
  <c r="G218" i="14"/>
  <c r="I90" i="31"/>
  <c r="C220" i="14"/>
  <c r="J90" i="31"/>
  <c r="C221" i="14"/>
  <c r="K90" i="31"/>
  <c r="C222" i="14"/>
  <c r="L90" i="31"/>
  <c r="G223" i="14"/>
  <c r="M90" i="31"/>
  <c r="C225" i="14"/>
  <c r="N90" i="31"/>
  <c r="C226" i="14"/>
  <c r="O90" i="31"/>
  <c r="C227" i="14"/>
  <c r="P90" i="31"/>
  <c r="C228" i="14"/>
  <c r="Q90" i="31"/>
  <c r="G229" i="14"/>
  <c r="C91" i="31"/>
  <c r="D213" i="14"/>
  <c r="D91" i="31"/>
  <c r="D214" i="14"/>
  <c r="E91" i="31"/>
  <c r="D215" i="14"/>
  <c r="F91" i="31"/>
  <c r="D216" i="14"/>
  <c r="G91" i="31"/>
  <c r="D217" i="14"/>
  <c r="I91" i="31"/>
  <c r="D220" i="14"/>
  <c r="J91" i="31"/>
  <c r="D221" i="14"/>
  <c r="K91" i="31"/>
  <c r="D222" i="14"/>
  <c r="M91" i="31"/>
  <c r="D225" i="14"/>
  <c r="N91" i="31"/>
  <c r="D226" i="14"/>
  <c r="O91" i="31"/>
  <c r="D227" i="14"/>
  <c r="P91" i="31"/>
  <c r="D228" i="14"/>
  <c r="C92" i="31"/>
  <c r="E213" i="14"/>
  <c r="D92" i="31"/>
  <c r="E214" i="14"/>
  <c r="E92" i="31"/>
  <c r="E215" i="14"/>
  <c r="F92" i="31"/>
  <c r="E216" i="14"/>
  <c r="G92" i="31"/>
  <c r="E217" i="14"/>
  <c r="H92" i="31"/>
  <c r="I92"/>
  <c r="E220" i="14"/>
  <c r="J92" i="31"/>
  <c r="E221" i="14"/>
  <c r="K92" i="31"/>
  <c r="E222" i="14"/>
  <c r="M92" i="31"/>
  <c r="E225" i="14"/>
  <c r="N92" i="31"/>
  <c r="E226" i="14"/>
  <c r="O92" i="31"/>
  <c r="E227" i="14"/>
  <c r="P92" i="31"/>
  <c r="E228" i="14"/>
  <c r="C93" i="31"/>
  <c r="F213" i="14"/>
  <c r="D93" i="31"/>
  <c r="F214" i="14"/>
  <c r="E93" i="31"/>
  <c r="F215" i="14"/>
  <c r="F93" i="31"/>
  <c r="F216" i="14"/>
  <c r="G93" i="31"/>
  <c r="F217" i="14"/>
  <c r="H93" i="31"/>
  <c r="H94"/>
  <c r="C210" i="14"/>
  <c r="I93" i="31"/>
  <c r="F220" i="14"/>
  <c r="J93" i="31"/>
  <c r="F221" i="14"/>
  <c r="K93" i="31"/>
  <c r="F222" i="14"/>
  <c r="M93" i="31"/>
  <c r="F225" i="14"/>
  <c r="N93" i="31"/>
  <c r="F226" i="14"/>
  <c r="O93" i="31"/>
  <c r="F227" i="14"/>
  <c r="P93" i="31"/>
  <c r="F228" i="14"/>
  <c r="C6" i="10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C24"/>
  <c r="D24"/>
  <c r="E24"/>
  <c r="F24"/>
  <c r="G24"/>
  <c r="H24"/>
  <c r="I24"/>
  <c r="J24"/>
  <c r="K24"/>
  <c r="L24"/>
  <c r="M24"/>
  <c r="N24"/>
  <c r="O24"/>
  <c r="P24"/>
  <c r="Q24"/>
  <c r="C25"/>
  <c r="D25"/>
  <c r="E25"/>
  <c r="F25"/>
  <c r="G25"/>
  <c r="H25"/>
  <c r="I25"/>
  <c r="J25"/>
  <c r="K25"/>
  <c r="L25"/>
  <c r="M25"/>
  <c r="N25"/>
  <c r="O25"/>
  <c r="P25"/>
  <c r="Q25"/>
  <c r="C26"/>
  <c r="D26"/>
  <c r="E26"/>
  <c r="F26"/>
  <c r="G26"/>
  <c r="H26"/>
  <c r="I26"/>
  <c r="J26"/>
  <c r="K26"/>
  <c r="L26"/>
  <c r="M26"/>
  <c r="N26"/>
  <c r="O26"/>
  <c r="P26"/>
  <c r="Q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C29"/>
  <c r="D29"/>
  <c r="E29"/>
  <c r="F29"/>
  <c r="G29"/>
  <c r="H29"/>
  <c r="I29"/>
  <c r="J29"/>
  <c r="K29"/>
  <c r="L29"/>
  <c r="M29"/>
  <c r="N29"/>
  <c r="O29"/>
  <c r="P29"/>
  <c r="Q29"/>
  <c r="C30"/>
  <c r="D30"/>
  <c r="E30"/>
  <c r="F30"/>
  <c r="G30"/>
  <c r="H30"/>
  <c r="I30"/>
  <c r="J30"/>
  <c r="K3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D84"/>
  <c r="I76" i="14"/>
  <c r="E46" i="10"/>
  <c r="F46"/>
  <c r="F84"/>
  <c r="I78" i="14"/>
  <c r="G46" i="10"/>
  <c r="I46"/>
  <c r="I84"/>
  <c r="I82" i="14"/>
  <c r="J46" i="10"/>
  <c r="K46"/>
  <c r="K84"/>
  <c r="I84" i="14"/>
  <c r="M46" i="10"/>
  <c r="N46"/>
  <c r="O46"/>
  <c r="P46"/>
  <c r="C47"/>
  <c r="D47"/>
  <c r="E47"/>
  <c r="F47"/>
  <c r="G47"/>
  <c r="I47"/>
  <c r="J47"/>
  <c r="K47"/>
  <c r="M47"/>
  <c r="N47"/>
  <c r="O47"/>
  <c r="P47"/>
  <c r="C48"/>
  <c r="D48"/>
  <c r="E48"/>
  <c r="F48"/>
  <c r="G48"/>
  <c r="I48"/>
  <c r="J48"/>
  <c r="K48"/>
  <c r="M48"/>
  <c r="N48"/>
  <c r="O48"/>
  <c r="P48"/>
  <c r="C49"/>
  <c r="D49"/>
  <c r="E49"/>
  <c r="F49"/>
  <c r="G49"/>
  <c r="I49"/>
  <c r="J49"/>
  <c r="K49"/>
  <c r="M49"/>
  <c r="N49"/>
  <c r="O49"/>
  <c r="P49"/>
  <c r="C50"/>
  <c r="D50"/>
  <c r="E50"/>
  <c r="F50"/>
  <c r="G50"/>
  <c r="I50"/>
  <c r="J50"/>
  <c r="K50"/>
  <c r="M50"/>
  <c r="N50"/>
  <c r="O50"/>
  <c r="P50"/>
  <c r="C51"/>
  <c r="D51"/>
  <c r="E51"/>
  <c r="F51"/>
  <c r="G51"/>
  <c r="I51"/>
  <c r="J51"/>
  <c r="K51"/>
  <c r="M51"/>
  <c r="N51"/>
  <c r="O51"/>
  <c r="P51"/>
  <c r="C52"/>
  <c r="D52"/>
  <c r="E52"/>
  <c r="F52"/>
  <c r="G52"/>
  <c r="I52"/>
  <c r="J52"/>
  <c r="K52"/>
  <c r="M52"/>
  <c r="N52"/>
  <c r="N84"/>
  <c r="I88" i="14"/>
  <c r="O52" i="10"/>
  <c r="P52"/>
  <c r="C53"/>
  <c r="D53"/>
  <c r="E53"/>
  <c r="F53"/>
  <c r="G53"/>
  <c r="I53"/>
  <c r="J53"/>
  <c r="K53"/>
  <c r="M53"/>
  <c r="N53"/>
  <c r="O53"/>
  <c r="P53"/>
  <c r="C54"/>
  <c r="D54"/>
  <c r="E54"/>
  <c r="F54"/>
  <c r="G54"/>
  <c r="I54"/>
  <c r="J54"/>
  <c r="K54"/>
  <c r="M54"/>
  <c r="N54"/>
  <c r="O54"/>
  <c r="P54"/>
  <c r="C55"/>
  <c r="D55"/>
  <c r="E55"/>
  <c r="F55"/>
  <c r="G55"/>
  <c r="I55"/>
  <c r="J55"/>
  <c r="K55"/>
  <c r="M55"/>
  <c r="N55"/>
  <c r="O55"/>
  <c r="P55"/>
  <c r="C56"/>
  <c r="D56"/>
  <c r="E56"/>
  <c r="F56"/>
  <c r="G56"/>
  <c r="I56"/>
  <c r="J56"/>
  <c r="K56"/>
  <c r="M56"/>
  <c r="N56"/>
  <c r="O56"/>
  <c r="P56"/>
  <c r="C57"/>
  <c r="D57"/>
  <c r="E57"/>
  <c r="F57"/>
  <c r="G57"/>
  <c r="I57"/>
  <c r="J57"/>
  <c r="K57"/>
  <c r="M57"/>
  <c r="N57"/>
  <c r="O57"/>
  <c r="P57"/>
  <c r="P84"/>
  <c r="I90" i="14"/>
  <c r="C58" i="10"/>
  <c r="D58"/>
  <c r="E58"/>
  <c r="F58"/>
  <c r="G58"/>
  <c r="I58"/>
  <c r="J58"/>
  <c r="K58"/>
  <c r="M58"/>
  <c r="N58"/>
  <c r="O58"/>
  <c r="P58"/>
  <c r="C59"/>
  <c r="D59"/>
  <c r="E59"/>
  <c r="F59"/>
  <c r="G59"/>
  <c r="I59"/>
  <c r="J59"/>
  <c r="K59"/>
  <c r="M59"/>
  <c r="N59"/>
  <c r="O59"/>
  <c r="P59"/>
  <c r="C60"/>
  <c r="D60"/>
  <c r="E60"/>
  <c r="F60"/>
  <c r="G60"/>
  <c r="I60"/>
  <c r="J60"/>
  <c r="K60"/>
  <c r="M60"/>
  <c r="N60"/>
  <c r="O60"/>
  <c r="P60"/>
  <c r="C61"/>
  <c r="D61"/>
  <c r="E61"/>
  <c r="F61"/>
  <c r="G61"/>
  <c r="I61"/>
  <c r="J61"/>
  <c r="K61"/>
  <c r="M61"/>
  <c r="N61"/>
  <c r="O61"/>
  <c r="P61"/>
  <c r="C62"/>
  <c r="D62"/>
  <c r="E62"/>
  <c r="F62"/>
  <c r="G62"/>
  <c r="I62"/>
  <c r="J62"/>
  <c r="K62"/>
  <c r="M62"/>
  <c r="N62"/>
  <c r="O62"/>
  <c r="P62"/>
  <c r="C63"/>
  <c r="D63"/>
  <c r="E63"/>
  <c r="F63"/>
  <c r="G63"/>
  <c r="I63"/>
  <c r="J63"/>
  <c r="K63"/>
  <c r="M63"/>
  <c r="N63"/>
  <c r="O63"/>
  <c r="P63"/>
  <c r="C64"/>
  <c r="D64"/>
  <c r="D85"/>
  <c r="J76" i="14"/>
  <c r="E64" i="10"/>
  <c r="F64"/>
  <c r="G64"/>
  <c r="I64"/>
  <c r="J64"/>
  <c r="K64"/>
  <c r="M64"/>
  <c r="N64"/>
  <c r="O64"/>
  <c r="P64"/>
  <c r="C65"/>
  <c r="D65"/>
  <c r="E65"/>
  <c r="F65"/>
  <c r="G65"/>
  <c r="I65"/>
  <c r="J65"/>
  <c r="K65"/>
  <c r="M65"/>
  <c r="N65"/>
  <c r="O65"/>
  <c r="P65"/>
  <c r="C66"/>
  <c r="D66"/>
  <c r="E66"/>
  <c r="F66"/>
  <c r="F85"/>
  <c r="J78" i="14"/>
  <c r="G66" i="10"/>
  <c r="I66"/>
  <c r="J66"/>
  <c r="K66"/>
  <c r="M66"/>
  <c r="N66"/>
  <c r="O66"/>
  <c r="P66"/>
  <c r="C67"/>
  <c r="D67"/>
  <c r="E67"/>
  <c r="F67"/>
  <c r="G67"/>
  <c r="I67"/>
  <c r="J67"/>
  <c r="K67"/>
  <c r="M67"/>
  <c r="N67"/>
  <c r="O67"/>
  <c r="P67"/>
  <c r="C68"/>
  <c r="D68"/>
  <c r="E68"/>
  <c r="F68"/>
  <c r="G68"/>
  <c r="I68"/>
  <c r="J68"/>
  <c r="K68"/>
  <c r="M68"/>
  <c r="N68"/>
  <c r="O68"/>
  <c r="P68"/>
  <c r="C69"/>
  <c r="D69"/>
  <c r="E69"/>
  <c r="F69"/>
  <c r="G69"/>
  <c r="I69"/>
  <c r="J69"/>
  <c r="K69"/>
  <c r="M69"/>
  <c r="N69"/>
  <c r="O69"/>
  <c r="P69"/>
  <c r="C70"/>
  <c r="D70"/>
  <c r="E70"/>
  <c r="F70"/>
  <c r="G70"/>
  <c r="I70"/>
  <c r="J70"/>
  <c r="K70"/>
  <c r="M70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I85"/>
  <c r="J82" i="14"/>
  <c r="J81" i="10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K85"/>
  <c r="J84" i="14"/>
  <c r="M83" i="10"/>
  <c r="N83"/>
  <c r="O83"/>
  <c r="P83"/>
  <c r="C84"/>
  <c r="I75" i="14"/>
  <c r="E84" i="10"/>
  <c r="I77" i="14"/>
  <c r="G84" i="10"/>
  <c r="I79" i="14"/>
  <c r="J84" i="10"/>
  <c r="I83" i="14"/>
  <c r="M84" i="10"/>
  <c r="I87" i="14"/>
  <c r="O84" i="10"/>
  <c r="I89" i="14"/>
  <c r="C85" i="10"/>
  <c r="J75" i="14"/>
  <c r="E85" i="10"/>
  <c r="J77" i="14"/>
  <c r="G85" i="10"/>
  <c r="J79" i="14"/>
  <c r="J85" i="10"/>
  <c r="J83" i="14"/>
  <c r="M85" i="10"/>
  <c r="J87" i="14"/>
  <c r="N85" i="10"/>
  <c r="J88" i="14"/>
  <c r="O85" i="10"/>
  <c r="J89" i="14"/>
  <c r="P85" i="10"/>
  <c r="J90" i="14"/>
  <c r="C86" i="10"/>
  <c r="K75" i="14"/>
  <c r="D86" i="10"/>
  <c r="K76" i="14"/>
  <c r="E86" i="10"/>
  <c r="K77" i="14"/>
  <c r="F86" i="10"/>
  <c r="K78" i="14"/>
  <c r="G86" i="10"/>
  <c r="K79" i="14"/>
  <c r="I86" i="10"/>
  <c r="K82" i="14"/>
  <c r="J86" i="10"/>
  <c r="K83" i="14"/>
  <c r="K86" i="10"/>
  <c r="K84" i="14"/>
  <c r="M86" i="10"/>
  <c r="K87" i="14"/>
  <c r="N86" i="10"/>
  <c r="K88" i="14"/>
  <c r="O86" i="10"/>
  <c r="K89" i="14"/>
  <c r="P86" i="10"/>
  <c r="K90" i="14"/>
  <c r="C89" i="10"/>
  <c r="D89"/>
  <c r="E89"/>
  <c r="F89"/>
  <c r="G89"/>
  <c r="H89"/>
  <c r="I89"/>
  <c r="J89"/>
  <c r="K89"/>
  <c r="L89"/>
  <c r="M89"/>
  <c r="N89"/>
  <c r="O89"/>
  <c r="P89"/>
  <c r="Q89"/>
  <c r="C90"/>
  <c r="C75" i="14"/>
  <c r="D90" i="10"/>
  <c r="C76" i="14"/>
  <c r="E90" i="10"/>
  <c r="C77" i="14"/>
  <c r="F90" i="10"/>
  <c r="C78" i="14"/>
  <c r="G90" i="10"/>
  <c r="C79" i="14"/>
  <c r="H90" i="10"/>
  <c r="G80" i="14"/>
  <c r="I90" i="10"/>
  <c r="C82" i="14"/>
  <c r="J90" i="10"/>
  <c r="C83" i="14"/>
  <c r="K90" i="10"/>
  <c r="C84" i="14"/>
  <c r="L90" i="10"/>
  <c r="G85" i="14"/>
  <c r="M90" i="10"/>
  <c r="C87" i="14"/>
  <c r="N90" i="10"/>
  <c r="C88" i="14"/>
  <c r="O90" i="10"/>
  <c r="C89" i="14"/>
  <c r="P90" i="10"/>
  <c r="C90" i="14"/>
  <c r="Q90" i="10"/>
  <c r="G91" i="14"/>
  <c r="C91" i="10"/>
  <c r="D75" i="14"/>
  <c r="D91" i="10"/>
  <c r="D76" i="14"/>
  <c r="E91" i="10"/>
  <c r="D77" i="14"/>
  <c r="F91" i="10"/>
  <c r="D78" i="14"/>
  <c r="G91" i="10"/>
  <c r="D79" i="14"/>
  <c r="I91" i="10"/>
  <c r="D82" i="14"/>
  <c r="J91" i="10"/>
  <c r="D83" i="14"/>
  <c r="K91" i="10"/>
  <c r="D84" i="14"/>
  <c r="M91" i="10"/>
  <c r="D87" i="14"/>
  <c r="N91" i="10"/>
  <c r="D88" i="14"/>
  <c r="O91" i="10"/>
  <c r="D89" i="14"/>
  <c r="P91" i="10"/>
  <c r="D90" i="14"/>
  <c r="C92" i="10"/>
  <c r="E75" i="14"/>
  <c r="D92" i="10"/>
  <c r="E76" i="14"/>
  <c r="E92" i="10"/>
  <c r="E77" i="14"/>
  <c r="F92" i="10"/>
  <c r="E78" i="14"/>
  <c r="G92" i="10"/>
  <c r="E79" i="14"/>
  <c r="H92" i="10"/>
  <c r="I92"/>
  <c r="E82" i="14"/>
  <c r="J92" i="10"/>
  <c r="E83" i="14"/>
  <c r="K92" i="10"/>
  <c r="E84" i="14"/>
  <c r="M92" i="10"/>
  <c r="E87" i="14"/>
  <c r="N92" i="10"/>
  <c r="E88" i="14"/>
  <c r="O92" i="10"/>
  <c r="E89" i="14"/>
  <c r="P92" i="10"/>
  <c r="E90" i="14"/>
  <c r="C93" i="10"/>
  <c r="F75" i="14"/>
  <c r="D93" i="10"/>
  <c r="F76" i="14"/>
  <c r="E93" i="10"/>
  <c r="F77" i="14"/>
  <c r="F93" i="10"/>
  <c r="F78" i="14"/>
  <c r="G93" i="10"/>
  <c r="F79" i="14"/>
  <c r="H93" i="10"/>
  <c r="I93"/>
  <c r="F82" i="14"/>
  <c r="J93" i="10"/>
  <c r="F83" i="14"/>
  <c r="K93" i="10"/>
  <c r="F84" i="14"/>
  <c r="M93" i="10"/>
  <c r="F87" i="14"/>
  <c r="N93" i="10"/>
  <c r="F88" i="14"/>
  <c r="O93" i="10"/>
  <c r="F89" i="14"/>
  <c r="P93" i="10"/>
  <c r="F90" i="14"/>
  <c r="H94" i="10"/>
  <c r="C72" i="14"/>
  <c r="C6" i="9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C24"/>
  <c r="D24"/>
  <c r="E24"/>
  <c r="F24"/>
  <c r="G24"/>
  <c r="H24"/>
  <c r="I24"/>
  <c r="J24"/>
  <c r="K24"/>
  <c r="L24"/>
  <c r="M24"/>
  <c r="N24"/>
  <c r="O24"/>
  <c r="P24"/>
  <c r="Q24"/>
  <c r="C25"/>
  <c r="D25"/>
  <c r="E25"/>
  <c r="F25"/>
  <c r="G25"/>
  <c r="H25"/>
  <c r="I25"/>
  <c r="J25"/>
  <c r="K25"/>
  <c r="L25"/>
  <c r="M25"/>
  <c r="N25"/>
  <c r="O25"/>
  <c r="P25"/>
  <c r="Q25"/>
  <c r="C26"/>
  <c r="D26"/>
  <c r="E26"/>
  <c r="F26"/>
  <c r="G26"/>
  <c r="H26"/>
  <c r="I26"/>
  <c r="J26"/>
  <c r="K26"/>
  <c r="L26"/>
  <c r="M26"/>
  <c r="N26"/>
  <c r="O26"/>
  <c r="P26"/>
  <c r="Q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C29"/>
  <c r="D29"/>
  <c r="E29"/>
  <c r="F29"/>
  <c r="G29"/>
  <c r="H29"/>
  <c r="I29"/>
  <c r="J29"/>
  <c r="K29"/>
  <c r="L29"/>
  <c r="M29"/>
  <c r="N29"/>
  <c r="O29"/>
  <c r="P29"/>
  <c r="Q29"/>
  <c r="C30"/>
  <c r="D30"/>
  <c r="E30"/>
  <c r="F30"/>
  <c r="G30"/>
  <c r="H30"/>
  <c r="I30"/>
  <c r="J30"/>
  <c r="K3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E46"/>
  <c r="F46"/>
  <c r="G46"/>
  <c r="I46"/>
  <c r="J46"/>
  <c r="K46"/>
  <c r="M46"/>
  <c r="N46"/>
  <c r="O46"/>
  <c r="P46"/>
  <c r="C47"/>
  <c r="D47"/>
  <c r="E47"/>
  <c r="F47"/>
  <c r="G47"/>
  <c r="I47"/>
  <c r="J47"/>
  <c r="K47"/>
  <c r="M47"/>
  <c r="N47"/>
  <c r="O47"/>
  <c r="P47"/>
  <c r="C48"/>
  <c r="D48"/>
  <c r="E48"/>
  <c r="F48"/>
  <c r="G48"/>
  <c r="I48"/>
  <c r="J48"/>
  <c r="K48"/>
  <c r="M48"/>
  <c r="N48"/>
  <c r="O48"/>
  <c r="P48"/>
  <c r="C49"/>
  <c r="D49"/>
  <c r="E49"/>
  <c r="F49"/>
  <c r="G49"/>
  <c r="I49"/>
  <c r="J49"/>
  <c r="K49"/>
  <c r="M49"/>
  <c r="N49"/>
  <c r="O49"/>
  <c r="P49"/>
  <c r="C50"/>
  <c r="D50"/>
  <c r="E50"/>
  <c r="F50"/>
  <c r="G50"/>
  <c r="I50"/>
  <c r="J50"/>
  <c r="K50"/>
  <c r="M50"/>
  <c r="N50"/>
  <c r="O50"/>
  <c r="P50"/>
  <c r="C51"/>
  <c r="D51"/>
  <c r="E51"/>
  <c r="F51"/>
  <c r="G51"/>
  <c r="I51"/>
  <c r="J51"/>
  <c r="K51"/>
  <c r="M51"/>
  <c r="N51"/>
  <c r="O51"/>
  <c r="P51"/>
  <c r="C52"/>
  <c r="D52"/>
  <c r="E52"/>
  <c r="F52"/>
  <c r="G52"/>
  <c r="I52"/>
  <c r="J52"/>
  <c r="K52"/>
  <c r="M52"/>
  <c r="N52"/>
  <c r="O52"/>
  <c r="P52"/>
  <c r="C53"/>
  <c r="D53"/>
  <c r="E53"/>
  <c r="F53"/>
  <c r="G53"/>
  <c r="I53"/>
  <c r="J53"/>
  <c r="K53"/>
  <c r="M53"/>
  <c r="N53"/>
  <c r="O53"/>
  <c r="P53"/>
  <c r="C54"/>
  <c r="D54"/>
  <c r="E54"/>
  <c r="F54"/>
  <c r="G54"/>
  <c r="I54"/>
  <c r="J54"/>
  <c r="K54"/>
  <c r="M54"/>
  <c r="N54"/>
  <c r="O54"/>
  <c r="P54"/>
  <c r="C55"/>
  <c r="D55"/>
  <c r="E55"/>
  <c r="F55"/>
  <c r="G55"/>
  <c r="I55"/>
  <c r="J55"/>
  <c r="K55"/>
  <c r="M55"/>
  <c r="N55"/>
  <c r="O55"/>
  <c r="P55"/>
  <c r="C56"/>
  <c r="D56"/>
  <c r="E56"/>
  <c r="F56"/>
  <c r="G56"/>
  <c r="I56"/>
  <c r="J56"/>
  <c r="K56"/>
  <c r="M56"/>
  <c r="N56"/>
  <c r="O56"/>
  <c r="P56"/>
  <c r="C57"/>
  <c r="D57"/>
  <c r="E57"/>
  <c r="F57"/>
  <c r="G57"/>
  <c r="I57"/>
  <c r="J57"/>
  <c r="K57"/>
  <c r="M57"/>
  <c r="N57"/>
  <c r="O57"/>
  <c r="P57"/>
  <c r="C58"/>
  <c r="D58"/>
  <c r="E58"/>
  <c r="F58"/>
  <c r="G58"/>
  <c r="I58"/>
  <c r="J58"/>
  <c r="K58"/>
  <c r="M58"/>
  <c r="N58"/>
  <c r="O58"/>
  <c r="P58"/>
  <c r="C59"/>
  <c r="D59"/>
  <c r="E59"/>
  <c r="F59"/>
  <c r="G59"/>
  <c r="I59"/>
  <c r="J59"/>
  <c r="K59"/>
  <c r="M59"/>
  <c r="N59"/>
  <c r="O59"/>
  <c r="P59"/>
  <c r="C60"/>
  <c r="D60"/>
  <c r="E60"/>
  <c r="F60"/>
  <c r="G60"/>
  <c r="I60"/>
  <c r="J60"/>
  <c r="K60"/>
  <c r="M60"/>
  <c r="N60"/>
  <c r="O60"/>
  <c r="P60"/>
  <c r="C61"/>
  <c r="D61"/>
  <c r="E61"/>
  <c r="F61"/>
  <c r="G61"/>
  <c r="I61"/>
  <c r="J61"/>
  <c r="K61"/>
  <c r="M61"/>
  <c r="N61"/>
  <c r="O61"/>
  <c r="P61"/>
  <c r="C62"/>
  <c r="D62"/>
  <c r="E62"/>
  <c r="F62"/>
  <c r="G62"/>
  <c r="I62"/>
  <c r="J62"/>
  <c r="K62"/>
  <c r="M62"/>
  <c r="N62"/>
  <c r="O62"/>
  <c r="P62"/>
  <c r="C63"/>
  <c r="D63"/>
  <c r="E63"/>
  <c r="F63"/>
  <c r="G63"/>
  <c r="I63"/>
  <c r="J63"/>
  <c r="K63"/>
  <c r="M63"/>
  <c r="N63"/>
  <c r="O63"/>
  <c r="P63"/>
  <c r="C64"/>
  <c r="D64"/>
  <c r="E64"/>
  <c r="F64"/>
  <c r="G64"/>
  <c r="I64"/>
  <c r="J64"/>
  <c r="K64"/>
  <c r="M64"/>
  <c r="N64"/>
  <c r="O64"/>
  <c r="P64"/>
  <c r="C65"/>
  <c r="D65"/>
  <c r="E65"/>
  <c r="F65"/>
  <c r="G65"/>
  <c r="I65"/>
  <c r="J65"/>
  <c r="K65"/>
  <c r="M65"/>
  <c r="N65"/>
  <c r="O65"/>
  <c r="P65"/>
  <c r="C66"/>
  <c r="D66"/>
  <c r="E66"/>
  <c r="F66"/>
  <c r="G66"/>
  <c r="I66"/>
  <c r="J66"/>
  <c r="K66"/>
  <c r="M66"/>
  <c r="N66"/>
  <c r="O66"/>
  <c r="P66"/>
  <c r="C67"/>
  <c r="D67"/>
  <c r="E67"/>
  <c r="F67"/>
  <c r="G67"/>
  <c r="I67"/>
  <c r="J67"/>
  <c r="K67"/>
  <c r="M67"/>
  <c r="N67"/>
  <c r="O67"/>
  <c r="P67"/>
  <c r="C68"/>
  <c r="D68"/>
  <c r="E68"/>
  <c r="F68"/>
  <c r="G68"/>
  <c r="I68"/>
  <c r="J68"/>
  <c r="K68"/>
  <c r="M68"/>
  <c r="N68"/>
  <c r="O68"/>
  <c r="P68"/>
  <c r="C69"/>
  <c r="D69"/>
  <c r="E69"/>
  <c r="F69"/>
  <c r="G69"/>
  <c r="I69"/>
  <c r="J69"/>
  <c r="K69"/>
  <c r="M69"/>
  <c r="N69"/>
  <c r="O69"/>
  <c r="P69"/>
  <c r="C70"/>
  <c r="D70"/>
  <c r="E70"/>
  <c r="F70"/>
  <c r="G70"/>
  <c r="I70"/>
  <c r="J70"/>
  <c r="K70"/>
  <c r="M70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J81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M83"/>
  <c r="N83"/>
  <c r="O83"/>
  <c r="P83"/>
  <c r="C84"/>
  <c r="I98" i="14"/>
  <c r="D84" i="9"/>
  <c r="I99" i="14"/>
  <c r="E84" i="9"/>
  <c r="I100" i="14"/>
  <c r="F84" i="9"/>
  <c r="I101" i="14"/>
  <c r="G84" i="9"/>
  <c r="I102" i="14"/>
  <c r="I84" i="9"/>
  <c r="I105" i="14"/>
  <c r="J84" i="9"/>
  <c r="I106" i="14"/>
  <c r="K84" i="9"/>
  <c r="I107" i="14"/>
  <c r="M84" i="9"/>
  <c r="I110" i="14"/>
  <c r="N84" i="9"/>
  <c r="I111" i="14"/>
  <c r="O84" i="9"/>
  <c r="I112" i="14"/>
  <c r="P84" i="9"/>
  <c r="I113" i="14"/>
  <c r="C85" i="9"/>
  <c r="J98" i="14"/>
  <c r="D85" i="9"/>
  <c r="J99" i="14"/>
  <c r="E85" i="9"/>
  <c r="J100" i="14"/>
  <c r="F85" i="9"/>
  <c r="J101" i="14"/>
  <c r="G85" i="9"/>
  <c r="J102" i="14"/>
  <c r="I85" i="9"/>
  <c r="J105" i="14"/>
  <c r="J85" i="9"/>
  <c r="J106" i="14"/>
  <c r="K85" i="9"/>
  <c r="J107" i="14"/>
  <c r="M85" i="9"/>
  <c r="J110" i="14"/>
  <c r="N85" i="9"/>
  <c r="J111" i="14"/>
  <c r="O85" i="9"/>
  <c r="J112" i="14"/>
  <c r="P85" i="9"/>
  <c r="J113" i="14"/>
  <c r="C86" i="9"/>
  <c r="K98" i="14"/>
  <c r="D86" i="9"/>
  <c r="K99" i="14"/>
  <c r="E86" i="9"/>
  <c r="K100" i="14"/>
  <c r="F86" i="9"/>
  <c r="K101" i="14"/>
  <c r="G86" i="9"/>
  <c r="K102" i="14"/>
  <c r="I86" i="9"/>
  <c r="K105" i="14"/>
  <c r="J86" i="9"/>
  <c r="K106" i="14"/>
  <c r="K86" i="9"/>
  <c r="K107" i="14"/>
  <c r="M86" i="9"/>
  <c r="K110" i="14"/>
  <c r="N86" i="9"/>
  <c r="K111" i="14"/>
  <c r="O86" i="9"/>
  <c r="K112" i="14"/>
  <c r="P86" i="9"/>
  <c r="K113" i="14"/>
  <c r="C89" i="9"/>
  <c r="D89"/>
  <c r="E89"/>
  <c r="F89"/>
  <c r="G89"/>
  <c r="H89"/>
  <c r="I89"/>
  <c r="J89"/>
  <c r="K89"/>
  <c r="L89"/>
  <c r="M89"/>
  <c r="N89"/>
  <c r="O89"/>
  <c r="P89"/>
  <c r="Q89"/>
  <c r="C90"/>
  <c r="C98" i="14"/>
  <c r="D90" i="9"/>
  <c r="C99" i="14"/>
  <c r="E90" i="9"/>
  <c r="C100" i="14"/>
  <c r="F90" i="9"/>
  <c r="C101" i="14"/>
  <c r="G90" i="9"/>
  <c r="C102" i="14"/>
  <c r="H90" i="9"/>
  <c r="G103" i="14"/>
  <c r="I90" i="9"/>
  <c r="C105" i="14"/>
  <c r="J90" i="9"/>
  <c r="C106" i="14"/>
  <c r="K90" i="9"/>
  <c r="C107" i="14"/>
  <c r="L90" i="9"/>
  <c r="G108" i="14"/>
  <c r="M90" i="9"/>
  <c r="C110" i="14"/>
  <c r="N90" i="9"/>
  <c r="C111" i="14"/>
  <c r="O90" i="9"/>
  <c r="C112" i="14"/>
  <c r="P90" i="9"/>
  <c r="C113" i="14"/>
  <c r="Q90" i="9"/>
  <c r="G114" i="14"/>
  <c r="C91" i="9"/>
  <c r="D98" i="14"/>
  <c r="D91" i="9"/>
  <c r="D99" i="14"/>
  <c r="E91" i="9"/>
  <c r="D100" i="14"/>
  <c r="F91" i="9"/>
  <c r="D101" i="14"/>
  <c r="G91" i="9"/>
  <c r="D102" i="14"/>
  <c r="I91" i="9"/>
  <c r="D105" i="14"/>
  <c r="J91" i="9"/>
  <c r="D106" i="14"/>
  <c r="K91" i="9"/>
  <c r="D107" i="14"/>
  <c r="M91" i="9"/>
  <c r="D110" i="14"/>
  <c r="N91" i="9"/>
  <c r="D111" i="14"/>
  <c r="O91" i="9"/>
  <c r="D112" i="14"/>
  <c r="P91" i="9"/>
  <c r="D113" i="14"/>
  <c r="C92" i="9"/>
  <c r="E98" i="14"/>
  <c r="D92" i="9"/>
  <c r="E99" i="14"/>
  <c r="E92" i="9"/>
  <c r="E100" i="14"/>
  <c r="F92" i="9"/>
  <c r="E101" i="14"/>
  <c r="G92" i="9"/>
  <c r="E102" i="14"/>
  <c r="H92" i="9"/>
  <c r="I92"/>
  <c r="E105" i="14"/>
  <c r="J92" i="9"/>
  <c r="E106" i="14"/>
  <c r="K92" i="9"/>
  <c r="E107" i="14"/>
  <c r="M92" i="9"/>
  <c r="E110" i="14"/>
  <c r="N92" i="9"/>
  <c r="E111" i="14"/>
  <c r="O92" i="9"/>
  <c r="E112" i="14"/>
  <c r="P92" i="9"/>
  <c r="E113" i="14"/>
  <c r="C93" i="9"/>
  <c r="F98" i="14"/>
  <c r="D93" i="9"/>
  <c r="F99" i="14"/>
  <c r="E93" i="9"/>
  <c r="F100" i="14"/>
  <c r="F93" i="9"/>
  <c r="F101" i="14"/>
  <c r="G93" i="9"/>
  <c r="F102" i="14"/>
  <c r="H93" i="9"/>
  <c r="H94"/>
  <c r="C95" i="14"/>
  <c r="I93" i="9"/>
  <c r="F105" i="14"/>
  <c r="J93" i="9"/>
  <c r="F106" i="14"/>
  <c r="K93" i="9"/>
  <c r="F107" i="14"/>
  <c r="M93" i="9"/>
  <c r="F110" i="14"/>
  <c r="N93" i="9"/>
  <c r="F111" i="14"/>
  <c r="O93" i="9"/>
  <c r="F112" i="14"/>
  <c r="P93" i="9"/>
  <c r="F113" i="14"/>
  <c r="C6" i="28"/>
  <c r="D6"/>
  <c r="E6"/>
  <c r="F6"/>
  <c r="G6"/>
  <c r="H6"/>
  <c r="I6"/>
  <c r="I46"/>
  <c r="J6"/>
  <c r="K6"/>
  <c r="K46"/>
  <c r="L6"/>
  <c r="M6"/>
  <c r="N6"/>
  <c r="O6"/>
  <c r="P6"/>
  <c r="Q6"/>
  <c r="C7"/>
  <c r="D7"/>
  <c r="D47"/>
  <c r="E7"/>
  <c r="F7"/>
  <c r="F47"/>
  <c r="G7"/>
  <c r="H7"/>
  <c r="I7"/>
  <c r="J7"/>
  <c r="K7"/>
  <c r="L7"/>
  <c r="M7"/>
  <c r="N7"/>
  <c r="N47"/>
  <c r="O7"/>
  <c r="P7"/>
  <c r="P47"/>
  <c r="Q7"/>
  <c r="C8"/>
  <c r="D8"/>
  <c r="E8"/>
  <c r="F8"/>
  <c r="G8"/>
  <c r="H8"/>
  <c r="I8"/>
  <c r="I48"/>
  <c r="J8"/>
  <c r="K8"/>
  <c r="K48"/>
  <c r="L8"/>
  <c r="M8"/>
  <c r="N8"/>
  <c r="O8"/>
  <c r="P8"/>
  <c r="Q8"/>
  <c r="C9"/>
  <c r="D9"/>
  <c r="D49"/>
  <c r="E9"/>
  <c r="F9"/>
  <c r="F49"/>
  <c r="G9"/>
  <c r="H9"/>
  <c r="I9"/>
  <c r="J9"/>
  <c r="K9"/>
  <c r="L9"/>
  <c r="M9"/>
  <c r="N9"/>
  <c r="N49"/>
  <c r="O9"/>
  <c r="P9"/>
  <c r="P49"/>
  <c r="Q9"/>
  <c r="C10"/>
  <c r="D10"/>
  <c r="E10"/>
  <c r="F10"/>
  <c r="G10"/>
  <c r="H10"/>
  <c r="I10"/>
  <c r="I50"/>
  <c r="J10"/>
  <c r="K10"/>
  <c r="K50"/>
  <c r="L10"/>
  <c r="M10"/>
  <c r="N10"/>
  <c r="O10"/>
  <c r="P10"/>
  <c r="Q10"/>
  <c r="C11"/>
  <c r="D11"/>
  <c r="D51"/>
  <c r="E11"/>
  <c r="F11"/>
  <c r="F51"/>
  <c r="G11"/>
  <c r="H11"/>
  <c r="I11"/>
  <c r="J11"/>
  <c r="K11"/>
  <c r="L11"/>
  <c r="M11"/>
  <c r="N11"/>
  <c r="N51"/>
  <c r="O11"/>
  <c r="P11"/>
  <c r="P51"/>
  <c r="Q11"/>
  <c r="C12"/>
  <c r="D12"/>
  <c r="E12"/>
  <c r="F12"/>
  <c r="G12"/>
  <c r="H12"/>
  <c r="I12"/>
  <c r="I52"/>
  <c r="J12"/>
  <c r="K12"/>
  <c r="K52"/>
  <c r="L12"/>
  <c r="M12"/>
  <c r="N12"/>
  <c r="O12"/>
  <c r="P12"/>
  <c r="Q12"/>
  <c r="C13"/>
  <c r="D13"/>
  <c r="D53"/>
  <c r="E13"/>
  <c r="F13"/>
  <c r="F53"/>
  <c r="G13"/>
  <c r="H13"/>
  <c r="I13"/>
  <c r="J13"/>
  <c r="K13"/>
  <c r="L13"/>
  <c r="M13"/>
  <c r="N13"/>
  <c r="N53"/>
  <c r="O13"/>
  <c r="P13"/>
  <c r="P53"/>
  <c r="Q13"/>
  <c r="C14"/>
  <c r="D14"/>
  <c r="E14"/>
  <c r="F14"/>
  <c r="G14"/>
  <c r="H14"/>
  <c r="I14"/>
  <c r="I54"/>
  <c r="J14"/>
  <c r="K14"/>
  <c r="K54"/>
  <c r="L14"/>
  <c r="M14"/>
  <c r="N14"/>
  <c r="O14"/>
  <c r="P14"/>
  <c r="Q14"/>
  <c r="C15"/>
  <c r="D15"/>
  <c r="D55"/>
  <c r="E15"/>
  <c r="F15"/>
  <c r="F55"/>
  <c r="G15"/>
  <c r="H15"/>
  <c r="I15"/>
  <c r="J15"/>
  <c r="K15"/>
  <c r="L15"/>
  <c r="M15"/>
  <c r="N15"/>
  <c r="N55"/>
  <c r="O15"/>
  <c r="P15"/>
  <c r="P55"/>
  <c r="Q15"/>
  <c r="C16"/>
  <c r="D16"/>
  <c r="E16"/>
  <c r="F16"/>
  <c r="G16"/>
  <c r="H16"/>
  <c r="I16"/>
  <c r="I56"/>
  <c r="J16"/>
  <c r="K16"/>
  <c r="K56"/>
  <c r="L16"/>
  <c r="M16"/>
  <c r="N16"/>
  <c r="O16"/>
  <c r="P16"/>
  <c r="Q16"/>
  <c r="C17"/>
  <c r="D17"/>
  <c r="D57"/>
  <c r="E17"/>
  <c r="F17"/>
  <c r="F57"/>
  <c r="G17"/>
  <c r="H17"/>
  <c r="I17"/>
  <c r="J17"/>
  <c r="K17"/>
  <c r="L17"/>
  <c r="M17"/>
  <c r="N17"/>
  <c r="N57"/>
  <c r="O17"/>
  <c r="P17"/>
  <c r="P57"/>
  <c r="Q17"/>
  <c r="C18"/>
  <c r="D18"/>
  <c r="E18"/>
  <c r="F18"/>
  <c r="G18"/>
  <c r="H18"/>
  <c r="I18"/>
  <c r="I58"/>
  <c r="J18"/>
  <c r="K18"/>
  <c r="K58"/>
  <c r="L18"/>
  <c r="M18"/>
  <c r="N18"/>
  <c r="O18"/>
  <c r="P18"/>
  <c r="Q18"/>
  <c r="C19"/>
  <c r="D19"/>
  <c r="D59"/>
  <c r="E19"/>
  <c r="F19"/>
  <c r="F59"/>
  <c r="G19"/>
  <c r="H19"/>
  <c r="I19"/>
  <c r="J19"/>
  <c r="K19"/>
  <c r="L19"/>
  <c r="M19"/>
  <c r="N19"/>
  <c r="N59"/>
  <c r="O19"/>
  <c r="P19"/>
  <c r="P59"/>
  <c r="Q19"/>
  <c r="C20"/>
  <c r="D20"/>
  <c r="E20"/>
  <c r="F20"/>
  <c r="G20"/>
  <c r="H20"/>
  <c r="I20"/>
  <c r="I60"/>
  <c r="J20"/>
  <c r="K20"/>
  <c r="K60"/>
  <c r="L20"/>
  <c r="M20"/>
  <c r="N20"/>
  <c r="O20"/>
  <c r="P20"/>
  <c r="Q20"/>
  <c r="C21"/>
  <c r="D21"/>
  <c r="D61"/>
  <c r="E21"/>
  <c r="F21"/>
  <c r="F61"/>
  <c r="G21"/>
  <c r="H21"/>
  <c r="I21"/>
  <c r="J21"/>
  <c r="K21"/>
  <c r="L21"/>
  <c r="M21"/>
  <c r="N21"/>
  <c r="N61"/>
  <c r="O21"/>
  <c r="P21"/>
  <c r="P61"/>
  <c r="Q21"/>
  <c r="C22"/>
  <c r="D22"/>
  <c r="E22"/>
  <c r="F22"/>
  <c r="G22"/>
  <c r="H22"/>
  <c r="I22"/>
  <c r="I62"/>
  <c r="J22"/>
  <c r="K22"/>
  <c r="K62"/>
  <c r="L22"/>
  <c r="M22"/>
  <c r="N22"/>
  <c r="O22"/>
  <c r="P22"/>
  <c r="Q22"/>
  <c r="C23"/>
  <c r="D23"/>
  <c r="D63"/>
  <c r="E23"/>
  <c r="F23"/>
  <c r="F63"/>
  <c r="G23"/>
  <c r="H23"/>
  <c r="I23"/>
  <c r="J23"/>
  <c r="K23"/>
  <c r="L23"/>
  <c r="M23"/>
  <c r="N23"/>
  <c r="N63"/>
  <c r="O23"/>
  <c r="P23"/>
  <c r="P63"/>
  <c r="Q23"/>
  <c r="C24"/>
  <c r="D24"/>
  <c r="E24"/>
  <c r="F24"/>
  <c r="G24"/>
  <c r="H24"/>
  <c r="I24"/>
  <c r="I64"/>
  <c r="J24"/>
  <c r="K24"/>
  <c r="K64"/>
  <c r="L24"/>
  <c r="M24"/>
  <c r="N24"/>
  <c r="O24"/>
  <c r="P24"/>
  <c r="Q24"/>
  <c r="C25"/>
  <c r="D25"/>
  <c r="D65"/>
  <c r="E25"/>
  <c r="F25"/>
  <c r="F65"/>
  <c r="G25"/>
  <c r="H25"/>
  <c r="I25"/>
  <c r="J25"/>
  <c r="K25"/>
  <c r="L25"/>
  <c r="M25"/>
  <c r="N25"/>
  <c r="N65"/>
  <c r="O25"/>
  <c r="P25"/>
  <c r="P65"/>
  <c r="Q25"/>
  <c r="C26"/>
  <c r="D26"/>
  <c r="E26"/>
  <c r="F26"/>
  <c r="G26"/>
  <c r="H26"/>
  <c r="I26"/>
  <c r="I66"/>
  <c r="J26"/>
  <c r="K26"/>
  <c r="K66"/>
  <c r="L26"/>
  <c r="M26"/>
  <c r="N26"/>
  <c r="O26"/>
  <c r="P26"/>
  <c r="Q26"/>
  <c r="C27"/>
  <c r="D27"/>
  <c r="D67"/>
  <c r="E27"/>
  <c r="F27"/>
  <c r="F67"/>
  <c r="G27"/>
  <c r="H27"/>
  <c r="I27"/>
  <c r="J27"/>
  <c r="K27"/>
  <c r="L27"/>
  <c r="M27"/>
  <c r="N27"/>
  <c r="N67"/>
  <c r="O27"/>
  <c r="P27"/>
  <c r="P67"/>
  <c r="Q27"/>
  <c r="C28"/>
  <c r="D28"/>
  <c r="E28"/>
  <c r="F28"/>
  <c r="G28"/>
  <c r="H28"/>
  <c r="I28"/>
  <c r="I68"/>
  <c r="J28"/>
  <c r="K28"/>
  <c r="K68"/>
  <c r="L28"/>
  <c r="M28"/>
  <c r="N28"/>
  <c r="O28"/>
  <c r="P28"/>
  <c r="Q28"/>
  <c r="C29"/>
  <c r="D29"/>
  <c r="D69"/>
  <c r="E29"/>
  <c r="F29"/>
  <c r="F69"/>
  <c r="G29"/>
  <c r="H29"/>
  <c r="I29"/>
  <c r="J29"/>
  <c r="K29"/>
  <c r="L29"/>
  <c r="M29"/>
  <c r="N29"/>
  <c r="N69"/>
  <c r="O29"/>
  <c r="P29"/>
  <c r="P69"/>
  <c r="Q29"/>
  <c r="C30"/>
  <c r="D30"/>
  <c r="E30"/>
  <c r="F30"/>
  <c r="G30"/>
  <c r="H30"/>
  <c r="I30"/>
  <c r="I70"/>
  <c r="J30"/>
  <c r="K30"/>
  <c r="K70"/>
  <c r="L30"/>
  <c r="M30"/>
  <c r="N30"/>
  <c r="O30"/>
  <c r="P30"/>
  <c r="Q3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C33"/>
  <c r="D33"/>
  <c r="E33"/>
  <c r="F33"/>
  <c r="G33"/>
  <c r="H33"/>
  <c r="I33"/>
  <c r="J33"/>
  <c r="K33"/>
  <c r="L33"/>
  <c r="M33"/>
  <c r="N33"/>
  <c r="O33"/>
  <c r="P33"/>
  <c r="Q33"/>
  <c r="C34"/>
  <c r="D34"/>
  <c r="E34"/>
  <c r="F34"/>
  <c r="G34"/>
  <c r="H34"/>
  <c r="I34"/>
  <c r="J34"/>
  <c r="K34"/>
  <c r="L34"/>
  <c r="M34"/>
  <c r="N34"/>
  <c r="O34"/>
  <c r="P34"/>
  <c r="Q34"/>
  <c r="C35"/>
  <c r="D35"/>
  <c r="E35"/>
  <c r="F35"/>
  <c r="G35"/>
  <c r="H35"/>
  <c r="I35"/>
  <c r="J35"/>
  <c r="K35"/>
  <c r="L35"/>
  <c r="M35"/>
  <c r="N35"/>
  <c r="O35"/>
  <c r="P35"/>
  <c r="Q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8"/>
  <c r="D38"/>
  <c r="E38"/>
  <c r="F38"/>
  <c r="G38"/>
  <c r="H38"/>
  <c r="I38"/>
  <c r="J38"/>
  <c r="K38"/>
  <c r="L38"/>
  <c r="M38"/>
  <c r="N38"/>
  <c r="O38"/>
  <c r="P38"/>
  <c r="Q38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43"/>
  <c r="D43"/>
  <c r="E43"/>
  <c r="F43"/>
  <c r="G43"/>
  <c r="H43"/>
  <c r="I43"/>
  <c r="J43"/>
  <c r="K43"/>
  <c r="L43"/>
  <c r="M43"/>
  <c r="N43"/>
  <c r="O43"/>
  <c r="P43"/>
  <c r="Q43"/>
  <c r="C46"/>
  <c r="D46"/>
  <c r="E46"/>
  <c r="F46"/>
  <c r="G46"/>
  <c r="J46"/>
  <c r="J84"/>
  <c r="I129" i="14"/>
  <c r="M46" i="28"/>
  <c r="N46"/>
  <c r="O46"/>
  <c r="P46"/>
  <c r="C47"/>
  <c r="E47"/>
  <c r="E84"/>
  <c r="I123" i="14"/>
  <c r="G47" i="28"/>
  <c r="I47"/>
  <c r="J47"/>
  <c r="K47"/>
  <c r="M47"/>
  <c r="O47"/>
  <c r="O84"/>
  <c r="I135" i="14"/>
  <c r="C48" i="28"/>
  <c r="D48"/>
  <c r="E48"/>
  <c r="F48"/>
  <c r="G48"/>
  <c r="J48"/>
  <c r="M48"/>
  <c r="N48"/>
  <c r="O48"/>
  <c r="P48"/>
  <c r="C49"/>
  <c r="E49"/>
  <c r="G49"/>
  <c r="I49"/>
  <c r="J49"/>
  <c r="K49"/>
  <c r="M49"/>
  <c r="O49"/>
  <c r="C50"/>
  <c r="D50"/>
  <c r="E50"/>
  <c r="F50"/>
  <c r="G50"/>
  <c r="J50"/>
  <c r="M50"/>
  <c r="N50"/>
  <c r="O50"/>
  <c r="P50"/>
  <c r="C51"/>
  <c r="E51"/>
  <c r="G51"/>
  <c r="I51"/>
  <c r="J51"/>
  <c r="K51"/>
  <c r="M51"/>
  <c r="O51"/>
  <c r="C52"/>
  <c r="D52"/>
  <c r="E52"/>
  <c r="F52"/>
  <c r="G52"/>
  <c r="J52"/>
  <c r="M52"/>
  <c r="N52"/>
  <c r="O52"/>
  <c r="P52"/>
  <c r="C53"/>
  <c r="E53"/>
  <c r="G53"/>
  <c r="I53"/>
  <c r="J53"/>
  <c r="K53"/>
  <c r="M53"/>
  <c r="O53"/>
  <c r="C54"/>
  <c r="D54"/>
  <c r="E54"/>
  <c r="F54"/>
  <c r="G54"/>
  <c r="J54"/>
  <c r="M54"/>
  <c r="N54"/>
  <c r="O54"/>
  <c r="P54"/>
  <c r="C55"/>
  <c r="E55"/>
  <c r="G55"/>
  <c r="I55"/>
  <c r="J55"/>
  <c r="K55"/>
  <c r="M55"/>
  <c r="O55"/>
  <c r="C56"/>
  <c r="D56"/>
  <c r="E56"/>
  <c r="F56"/>
  <c r="G56"/>
  <c r="J56"/>
  <c r="M56"/>
  <c r="N56"/>
  <c r="O56"/>
  <c r="P56"/>
  <c r="C57"/>
  <c r="E57"/>
  <c r="G57"/>
  <c r="I57"/>
  <c r="J57"/>
  <c r="K57"/>
  <c r="M57"/>
  <c r="O57"/>
  <c r="C58"/>
  <c r="D58"/>
  <c r="E58"/>
  <c r="F58"/>
  <c r="G58"/>
  <c r="J58"/>
  <c r="M58"/>
  <c r="N58"/>
  <c r="O58"/>
  <c r="P58"/>
  <c r="C59"/>
  <c r="E59"/>
  <c r="G59"/>
  <c r="I59"/>
  <c r="J59"/>
  <c r="K59"/>
  <c r="M59"/>
  <c r="O59"/>
  <c r="C60"/>
  <c r="D60"/>
  <c r="E60"/>
  <c r="F60"/>
  <c r="G60"/>
  <c r="J60"/>
  <c r="M60"/>
  <c r="N60"/>
  <c r="O60"/>
  <c r="P60"/>
  <c r="C61"/>
  <c r="E61"/>
  <c r="G61"/>
  <c r="I61"/>
  <c r="J61"/>
  <c r="K61"/>
  <c r="M61"/>
  <c r="O61"/>
  <c r="C62"/>
  <c r="D62"/>
  <c r="E62"/>
  <c r="F62"/>
  <c r="G62"/>
  <c r="J62"/>
  <c r="M62"/>
  <c r="N62"/>
  <c r="O62"/>
  <c r="P62"/>
  <c r="C63"/>
  <c r="E63"/>
  <c r="G63"/>
  <c r="I63"/>
  <c r="J63"/>
  <c r="K63"/>
  <c r="M63"/>
  <c r="O63"/>
  <c r="C64"/>
  <c r="D64"/>
  <c r="E64"/>
  <c r="F64"/>
  <c r="G64"/>
  <c r="J64"/>
  <c r="M64"/>
  <c r="N64"/>
  <c r="O64"/>
  <c r="P64"/>
  <c r="C65"/>
  <c r="E65"/>
  <c r="G65"/>
  <c r="I65"/>
  <c r="J65"/>
  <c r="K65"/>
  <c r="M65"/>
  <c r="O65"/>
  <c r="C66"/>
  <c r="D66"/>
  <c r="E66"/>
  <c r="F66"/>
  <c r="G66"/>
  <c r="J66"/>
  <c r="M66"/>
  <c r="N66"/>
  <c r="O66"/>
  <c r="P66"/>
  <c r="C67"/>
  <c r="E67"/>
  <c r="E85"/>
  <c r="J123" i="14"/>
  <c r="G67" i="28"/>
  <c r="I67"/>
  <c r="J67"/>
  <c r="K67"/>
  <c r="M67"/>
  <c r="O67"/>
  <c r="C68"/>
  <c r="D68"/>
  <c r="E68"/>
  <c r="F68"/>
  <c r="G68"/>
  <c r="J68"/>
  <c r="M68"/>
  <c r="N68"/>
  <c r="O68"/>
  <c r="P68"/>
  <c r="C69"/>
  <c r="E69"/>
  <c r="G69"/>
  <c r="I69"/>
  <c r="J69"/>
  <c r="K69"/>
  <c r="M69"/>
  <c r="O69"/>
  <c r="C70"/>
  <c r="D70"/>
  <c r="E70"/>
  <c r="F70"/>
  <c r="G70"/>
  <c r="J70"/>
  <c r="J85"/>
  <c r="J129" i="14"/>
  <c r="M70" i="28"/>
  <c r="N70"/>
  <c r="O70"/>
  <c r="P70"/>
  <c r="C71"/>
  <c r="D71"/>
  <c r="E71"/>
  <c r="F71"/>
  <c r="G71"/>
  <c r="I71"/>
  <c r="J71"/>
  <c r="K71"/>
  <c r="M71"/>
  <c r="N71"/>
  <c r="O71"/>
  <c r="P71"/>
  <c r="C72"/>
  <c r="D72"/>
  <c r="E72"/>
  <c r="F72"/>
  <c r="G72"/>
  <c r="I72"/>
  <c r="J72"/>
  <c r="K72"/>
  <c r="M72"/>
  <c r="N72"/>
  <c r="O72"/>
  <c r="P72"/>
  <c r="C73"/>
  <c r="D73"/>
  <c r="E73"/>
  <c r="F73"/>
  <c r="G73"/>
  <c r="I73"/>
  <c r="J73"/>
  <c r="K73"/>
  <c r="M73"/>
  <c r="N73"/>
  <c r="O73"/>
  <c r="P73"/>
  <c r="C74"/>
  <c r="D74"/>
  <c r="E74"/>
  <c r="F74"/>
  <c r="G74"/>
  <c r="I74"/>
  <c r="J74"/>
  <c r="K74"/>
  <c r="M74"/>
  <c r="N74"/>
  <c r="O74"/>
  <c r="P74"/>
  <c r="C75"/>
  <c r="D75"/>
  <c r="E75"/>
  <c r="F75"/>
  <c r="G75"/>
  <c r="I75"/>
  <c r="J75"/>
  <c r="K75"/>
  <c r="M75"/>
  <c r="N75"/>
  <c r="O75"/>
  <c r="P75"/>
  <c r="C76"/>
  <c r="D76"/>
  <c r="E76"/>
  <c r="F76"/>
  <c r="G76"/>
  <c r="I76"/>
  <c r="J76"/>
  <c r="K76"/>
  <c r="M76"/>
  <c r="N76"/>
  <c r="O76"/>
  <c r="P76"/>
  <c r="C77"/>
  <c r="D77"/>
  <c r="E77"/>
  <c r="F77"/>
  <c r="G77"/>
  <c r="I77"/>
  <c r="J77"/>
  <c r="K77"/>
  <c r="M77"/>
  <c r="N77"/>
  <c r="O77"/>
  <c r="P77"/>
  <c r="C78"/>
  <c r="D78"/>
  <c r="E78"/>
  <c r="F78"/>
  <c r="G78"/>
  <c r="I78"/>
  <c r="J78"/>
  <c r="K78"/>
  <c r="M78"/>
  <c r="N78"/>
  <c r="O78"/>
  <c r="P78"/>
  <c r="C79"/>
  <c r="D79"/>
  <c r="E79"/>
  <c r="F79"/>
  <c r="G79"/>
  <c r="I79"/>
  <c r="J79"/>
  <c r="K79"/>
  <c r="M79"/>
  <c r="N79"/>
  <c r="O79"/>
  <c r="P79"/>
  <c r="C80"/>
  <c r="D80"/>
  <c r="E80"/>
  <c r="F80"/>
  <c r="G80"/>
  <c r="I80"/>
  <c r="J80"/>
  <c r="K80"/>
  <c r="M80"/>
  <c r="N80"/>
  <c r="O80"/>
  <c r="P80"/>
  <c r="C81"/>
  <c r="D81"/>
  <c r="E81"/>
  <c r="F81"/>
  <c r="G81"/>
  <c r="I81"/>
  <c r="J81"/>
  <c r="K81"/>
  <c r="M81"/>
  <c r="N81"/>
  <c r="O81"/>
  <c r="P81"/>
  <c r="C82"/>
  <c r="D82"/>
  <c r="E82"/>
  <c r="F82"/>
  <c r="G82"/>
  <c r="I82"/>
  <c r="J82"/>
  <c r="K82"/>
  <c r="M82"/>
  <c r="N82"/>
  <c r="O82"/>
  <c r="P82"/>
  <c r="C83"/>
  <c r="D83"/>
  <c r="E83"/>
  <c r="F83"/>
  <c r="G83"/>
  <c r="I83"/>
  <c r="J83"/>
  <c r="K83"/>
  <c r="M83"/>
  <c r="N83"/>
  <c r="O83"/>
  <c r="P83"/>
  <c r="C84"/>
  <c r="I121" i="14"/>
  <c r="G84" i="28"/>
  <c r="I125" i="14"/>
  <c r="M84" i="28"/>
  <c r="I133" i="14"/>
  <c r="C85" i="28"/>
  <c r="J121" i="14"/>
  <c r="G85" i="28"/>
  <c r="J125" i="14"/>
  <c r="M85" i="28"/>
  <c r="J133" i="14"/>
  <c r="O85" i="28"/>
  <c r="J135" i="14"/>
  <c r="C86" i="28"/>
  <c r="K121" i="14"/>
  <c r="E86" i="28"/>
  <c r="K123" i="14"/>
  <c r="G86" i="28"/>
  <c r="K125" i="14"/>
  <c r="J86" i="28"/>
  <c r="K129" i="14"/>
  <c r="M86" i="28"/>
  <c r="K133" i="14"/>
  <c r="O86" i="28"/>
  <c r="K135" i="14"/>
  <c r="C89" i="28"/>
  <c r="D89"/>
  <c r="E89"/>
  <c r="F89"/>
  <c r="G89"/>
  <c r="H89"/>
  <c r="I89"/>
  <c r="J89"/>
  <c r="K89"/>
  <c r="L89"/>
  <c r="M89"/>
  <c r="N89"/>
  <c r="O89"/>
  <c r="P89"/>
  <c r="Q89"/>
  <c r="C90"/>
  <c r="C121" i="14"/>
  <c r="D90" i="28"/>
  <c r="C122" i="14"/>
  <c r="E90" i="28"/>
  <c r="C123" i="14"/>
  <c r="F90" i="28"/>
  <c r="C124" i="14"/>
  <c r="G90" i="28"/>
  <c r="C125" i="14"/>
  <c r="H90" i="28"/>
  <c r="G126" i="14"/>
  <c r="I90" i="28"/>
  <c r="C128" i="14"/>
  <c r="J90" i="28"/>
  <c r="C129" i="14"/>
  <c r="K90" i="28"/>
  <c r="C130" i="14"/>
  <c r="L90" i="28"/>
  <c r="G131" i="14"/>
  <c r="M90" i="28"/>
  <c r="C133" i="14"/>
  <c r="N90" i="28"/>
  <c r="C134" i="14"/>
  <c r="O90" i="28"/>
  <c r="C135" i="14"/>
  <c r="P90" i="28"/>
  <c r="C136" i="14"/>
  <c r="Q90" i="28"/>
  <c r="G137" i="14"/>
  <c r="C91" i="28"/>
  <c r="D121" i="14"/>
  <c r="D91" i="28"/>
  <c r="D122" i="14"/>
  <c r="E91" i="28"/>
  <c r="D123" i="14"/>
  <c r="F91" i="28"/>
  <c r="D124" i="14"/>
  <c r="G91" i="28"/>
  <c r="D125" i="14"/>
  <c r="I91" i="28"/>
  <c r="D128" i="14"/>
  <c r="J91" i="28"/>
  <c r="D129" i="14"/>
  <c r="K91" i="28"/>
  <c r="D130" i="14"/>
  <c r="M91" i="28"/>
  <c r="D133" i="14"/>
  <c r="N91" i="28"/>
  <c r="D134" i="14"/>
  <c r="O91" i="28"/>
  <c r="D135" i="14"/>
  <c r="P91" i="28"/>
  <c r="D136" i="14"/>
  <c r="C92" i="28"/>
  <c r="E121" i="14"/>
  <c r="D92" i="28"/>
  <c r="E122" i="14"/>
  <c r="E92" i="28"/>
  <c r="E123" i="14"/>
  <c r="F92" i="28"/>
  <c r="E124" i="14"/>
  <c r="G92" i="28"/>
  <c r="E125" i="14"/>
  <c r="H92" i="28"/>
  <c r="I92"/>
  <c r="E128" i="14"/>
  <c r="J92" i="28"/>
  <c r="E129" i="14"/>
  <c r="K92" i="28"/>
  <c r="E130" i="14"/>
  <c r="M92" i="28"/>
  <c r="E133" i="14"/>
  <c r="N92" i="28"/>
  <c r="E134" i="14"/>
  <c r="O92" i="28"/>
  <c r="E135" i="14"/>
  <c r="P92" i="28"/>
  <c r="E136" i="14"/>
  <c r="C93" i="28"/>
  <c r="F121" i="14"/>
  <c r="D93" i="28"/>
  <c r="F122" i="14"/>
  <c r="E93" i="28"/>
  <c r="F123" i="14"/>
  <c r="F93" i="28"/>
  <c r="F124" i="14"/>
  <c r="G93" i="28"/>
  <c r="F125" i="14"/>
  <c r="H93" i="28"/>
  <c r="H94"/>
  <c r="C118" i="14"/>
  <c r="I93" i="28"/>
  <c r="F128" i="14"/>
  <c r="J93" i="28"/>
  <c r="F129" i="14"/>
  <c r="K93" i="28"/>
  <c r="F130" i="14"/>
  <c r="M93" i="28"/>
  <c r="F133" i="14"/>
  <c r="N93" i="28"/>
  <c r="F134" i="14"/>
  <c r="O93" i="28"/>
  <c r="F135" i="14"/>
  <c r="P93" i="28"/>
  <c r="F136" i="14"/>
  <c r="C6" i="29"/>
  <c r="D6"/>
  <c r="E6"/>
  <c r="F6"/>
  <c r="G6"/>
  <c r="H6"/>
  <c r="I6"/>
  <c r="I46"/>
  <c r="J6"/>
  <c r="J46"/>
  <c r="K6"/>
  <c r="K46"/>
  <c r="L6"/>
  <c r="M6"/>
  <c r="N6"/>
  <c r="O6"/>
  <c r="P6"/>
  <c r="Q6"/>
  <c r="C7"/>
  <c r="D7"/>
  <c r="D47"/>
  <c r="E7"/>
  <c r="E47"/>
  <c r="F7"/>
  <c r="F47"/>
  <c r="G7"/>
  <c r="H7"/>
  <c r="I7"/>
  <c r="J7"/>
  <c r="K7"/>
  <c r="L7"/>
  <c r="M7"/>
  <c r="N7"/>
  <c r="N47"/>
  <c r="O7"/>
  <c r="O47"/>
  <c r="P7"/>
  <c r="P47"/>
  <c r="Q7"/>
  <c r="C8"/>
  <c r="D8"/>
  <c r="E8"/>
  <c r="F8"/>
  <c r="G8"/>
  <c r="H8"/>
  <c r="I8"/>
  <c r="I48"/>
  <c r="J8"/>
  <c r="J48"/>
  <c r="K8"/>
  <c r="K48"/>
  <c r="L8"/>
  <c r="M8"/>
  <c r="N8"/>
  <c r="O8"/>
  <c r="P8"/>
  <c r="Q8"/>
  <c r="C9"/>
  <c r="D9"/>
  <c r="D49"/>
  <c r="E9"/>
  <c r="E49"/>
  <c r="F9"/>
  <c r="F49"/>
  <c r="G9"/>
  <c r="H9"/>
  <c r="I9"/>
  <c r="J9"/>
  <c r="K9"/>
  <c r="L9"/>
  <c r="M9"/>
  <c r="N9"/>
  <c r="N49"/>
  <c r="O9"/>
  <c r="O49"/>
  <c r="P9"/>
  <c r="P49"/>
  <c r="Q9"/>
  <c r="C10"/>
  <c r="D10"/>
  <c r="E10"/>
  <c r="F10"/>
  <c r="G10"/>
  <c r="H10"/>
  <c r="I10"/>
  <c r="I50"/>
  <c r="J10"/>
  <c r="J50"/>
  <c r="K10"/>
  <c r="K50"/>
  <c r="L10"/>
  <c r="M10"/>
  <c r="N10"/>
  <c r="O10"/>
  <c r="P10"/>
  <c r="Q10"/>
  <c r="C11"/>
  <c r="D11"/>
  <c r="D51"/>
  <c r="E11"/>
  <c r="E51"/>
  <c r="F11"/>
  <c r="F51"/>
  <c r="G11"/>
  <c r="H11"/>
  <c r="I11"/>
  <c r="J11"/>
  <c r="K11"/>
  <c r="L11"/>
  <c r="M11"/>
  <c r="N11"/>
  <c r="N51"/>
  <c r="O11"/>
  <c r="O51"/>
  <c r="P11"/>
  <c r="P51"/>
  <c r="Q11"/>
  <c r="C12"/>
  <c r="D12"/>
  <c r="E12"/>
  <c r="F12"/>
  <c r="G12"/>
  <c r="H12"/>
  <c r="I12"/>
  <c r="I52"/>
  <c r="J12"/>
  <c r="J52"/>
  <c r="K12"/>
  <c r="K52"/>
  <c r="L12"/>
  <c r="M12"/>
  <c r="N12"/>
  <c r="O12"/>
  <c r="P12"/>
  <c r="Q12"/>
  <c r="C13"/>
  <c r="D13"/>
  <c r="D53"/>
  <c r="E13"/>
  <c r="E53"/>
  <c r="F13"/>
  <c r="F53"/>
  <c r="G13"/>
  <c r="H13"/>
  <c r="I13"/>
  <c r="J13"/>
  <c r="K13"/>
  <c r="L13"/>
  <c r="M13"/>
  <c r="N13"/>
  <c r="N53"/>
  <c r="O13"/>
  <c r="O53"/>
  <c r="P13"/>
  <c r="P53"/>
  <c r="Q13"/>
  <c r="C14"/>
  <c r="D14"/>
  <c r="E14"/>
  <c r="F14"/>
  <c r="G14"/>
  <c r="H14"/>
  <c r="I14"/>
  <c r="I54"/>
  <c r="J14"/>
  <c r="J54"/>
  <c r="K14"/>
  <c r="K54"/>
  <c r="L14"/>
  <c r="M14"/>
  <c r="N14"/>
  <c r="O14"/>
  <c r="P14"/>
  <c r="Q14"/>
  <c r="C15"/>
  <c r="D15"/>
  <c r="D55"/>
  <c r="E15"/>
  <c r="E55"/>
  <c r="F15"/>
  <c r="F55"/>
  <c r="G15"/>
  <c r="H15"/>
  <c r="I15"/>
  <c r="J15"/>
  <c r="K15"/>
  <c r="L15"/>
  <c r="M15"/>
  <c r="N15"/>
  <c r="N55"/>
  <c r="O15"/>
  <c r="O55"/>
  <c r="P15"/>
  <c r="P55"/>
  <c r="Q15"/>
  <c r="C16"/>
  <c r="D16"/>
  <c r="E16"/>
  <c r="F16"/>
  <c r="G16"/>
  <c r="H16"/>
  <c r="I16"/>
  <c r="I56"/>
  <c r="J16"/>
  <c r="J56"/>
  <c r="K16"/>
  <c r="K56"/>
  <c r="L16"/>
  <c r="M16"/>
  <c r="N16"/>
  <c r="O16"/>
  <c r="P16"/>
  <c r="Q16"/>
  <c r="C17"/>
  <c r="D17"/>
  <c r="D57"/>
  <c r="E17"/>
  <c r="E57"/>
  <c r="F17"/>
  <c r="F57"/>
  <c r="G17"/>
  <c r="H17"/>
  <c r="I17"/>
  <c r="J17"/>
  <c r="K17"/>
  <c r="L17"/>
  <c r="M17"/>
  <c r="N17"/>
  <c r="N57"/>
  <c r="O17"/>
  <c r="O57"/>
  <c r="P17"/>
  <c r="P57"/>
  <c r="Q17"/>
  <c r="C18"/>
  <c r="D18"/>
  <c r="E18"/>
  <c r="F18"/>
  <c r="G18"/>
  <c r="H18"/>
  <c r="I18"/>
  <c r="I58"/>
  <c r="J18"/>
  <c r="J58"/>
  <c r="K18"/>
  <c r="K58"/>
  <c r="L18"/>
  <c r="M18"/>
  <c r="N18"/>
  <c r="O18"/>
  <c r="P18"/>
  <c r="Q18"/>
  <c r="C19"/>
  <c r="D19"/>
  <c r="D59"/>
  <c r="E19"/>
  <c r="E59"/>
  <c r="F19"/>
  <c r="F59"/>
  <c r="G19"/>
  <c r="H19"/>
  <c r="I19"/>
  <c r="J19"/>
  <c r="K19"/>
  <c r="L19"/>
  <c r="M19"/>
  <c r="N19"/>
  <c r="N59"/>
  <c r="O19"/>
  <c r="O59"/>
  <c r="P19"/>
  <c r="P59"/>
  <c r="Q19"/>
  <c r="C20"/>
  <c r="D20"/>
  <c r="E20"/>
  <c r="F20"/>
  <c r="G20"/>
  <c r="H20"/>
  <c r="I20"/>
  <c r="I60"/>
  <c r="J20"/>
  <c r="J60"/>
  <c r="K20"/>
  <c r="K60"/>
  <c r="L20"/>
  <c r="M20"/>
  <c r="N20"/>
  <c r="O20"/>
  <c r="P20"/>
  <c r="Q20"/>
  <c r="C21"/>
  <c r="D21"/>
  <c r="D61"/>
  <c r="E21"/>
  <c r="E61"/>
  <c r="F21"/>
  <c r="F61"/>
  <c r="G21"/>
  <c r="H21"/>
  <c r="I21"/>
  <c r="J21"/>
  <c r="K21"/>
  <c r="L21"/>
  <c r="M21"/>
  <c r="N21"/>
  <c r="N61"/>
  <c r="O21"/>
  <c r="O61"/>
  <c r="P21"/>
  <c r="P61"/>
  <c r="Q21"/>
  <c r="C22"/>
  <c r="D22"/>
  <c r="E22"/>
  <c r="F22"/>
  <c r="G22"/>
  <c r="H22"/>
  <c r="I22"/>
  <c r="I62"/>
  <c r="J22"/>
  <c r="J62"/>
  <c r="K22"/>
  <c r="K62"/>
  <c r="L22"/>
  <c r="M22"/>
  <c r="N22"/>
  <c r="O22"/>
  <c r="P22"/>
  <c r="Q22"/>
  <c r="C23"/>
  <c r="D23"/>
  <c r="D63"/>
  <c r="E23"/>
  <c r="E63"/>
  <c r="F23"/>
  <c r="F63"/>
  <c r="G23"/>
  <c r="H23"/>
  <c r="I23"/>
  <c r="J23"/>
  <c r="K23"/>
  <c r="L23"/>
  <c r="M23"/>
  <c r="N23"/>
  <c r="N63"/>
  <c r="O23"/>
  <c r="O63"/>
  <c r="P23"/>
  <c r="P63"/>
  <c r="Q23"/>
  <c r="C24"/>
  <c r="D24"/>
  <c r="E24"/>
  <c r="F24"/>
  <c r="G24"/>
  <c r="H24"/>
  <c r="I24"/>
  <c r="I64"/>
  <c r="J24"/>
  <c r="J64"/>
  <c r="K24"/>
  <c r="K64"/>
  <c r="L24"/>
  <c r="M24"/>
  <c r="N24"/>
  <c r="O24"/>
  <c r="P24"/>
  <c r="Q24"/>
  <c r="C25"/>
  <c r="D25"/>
  <c r="D65"/>
  <c r="E25"/>
  <c r="E65"/>
  <c r="F25"/>
  <c r="F65"/>
  <c r="G25"/>
  <c r="H25"/>
  <c r="I25"/>
  <c r="J25"/>
  <c r="K25"/>
  <c r="L25"/>
  <c r="M25"/>
  <c r="N25"/>
  <c r="N65"/>
  <c r="O25"/>
  <c r="O65"/>
  <c r="P25"/>
  <c r="P65"/>
  <c r="Q25"/>
  <c r="C26"/>
  <c r="D26"/>
  <c r="E26"/>
  <c r="F26"/>
  <c r="G26"/>
  <c r="H26"/>
  <c r="I26"/>
  <c r="I66"/>
  <c r="J26"/>
  <c r="J66"/>
  <c r="K26"/>
  <c r="K66"/>
  <c r="L26"/>
  <c r="M26"/>
  <c r="N26"/>
  <c r="O26"/>
  <c r="P26"/>
  <c r="Q26"/>
  <c r="C27"/>
  <c r="D27"/>
  <c r="D67"/>
  <c r="E27"/>
  <c r="E67"/>
  <c r="F27"/>
  <c r="F67"/>
  <c r="G27"/>
  <c r="H27"/>
  <c r="I27"/>
  <c r="J27"/>
  <c r="K27"/>
  <c r="L27"/>
  <c r="M27"/>
  <c r="N27"/>
  <c r="N67"/>
  <c r="O27"/>
  <c r="O67"/>
  <c r="P27"/>
  <c r="P67"/>
  <c r="Q27"/>
  <c r="C28"/>
  <c r="D28"/>
  <c r="E28"/>
  <c r="F28"/>
  <c r="G28"/>
  <c r="H28"/>
  <c r="I28"/>
  <c r="I68"/>
  <c r="J28"/>
  <c r="J68"/>
  <c r="K28"/>
  <c r="K68"/>
  <c r="L28"/>
  <c r="M28"/>
  <c r="N28"/>
  <c r="O28"/>
  <c r="P28"/>
  <c r="Q28"/>
  <c r="C29"/>
  <c r="D29"/>
  <c r="D69"/>
  <c r="E29"/>
  <c r="E69"/>
  <c r="F29"/>
  <c r="F69"/>
  <c r="G29"/>
  <c r="H29"/>
  <c r="I29"/>
  <c r="J29"/>
  <c r="K29"/>
  <c r="L29"/>
  <c r="M29"/>
  <c r="N29"/>
  <c r="N69"/>
  <c r="O29"/>
  <c r="O69"/>
  <c r="P29"/>
  <c r="P69"/>
  <c r="Q29"/>
  <c r="C30"/>
  <c r="D30"/>
  <c r="E30"/>
  <c r="F30"/>
  <c r="G30"/>
  <c r="H30"/>
  <c r="I30"/>
  <c r="I70"/>
  <c r="J30"/>
  <c r="J70"/>
  <c r="K30"/>
  <c r="K70"/>
  <c r="L30"/>
  <c r="M30"/>
  <c r="N30"/>
  <c r="O30"/>
  <c r="P30"/>
  <c r="Q30"/>
  <c r="C31"/>
  <c r="D31"/>
  <c r="D71"/>
  <c r="E31"/>
  <c r="E71"/>
  <c r="F31"/>
  <c r="F71"/>
  <c r="G31"/>
  <c r="H31"/>
  <c r="H89"/>
  <c r="I31"/>
  <c r="J31"/>
  <c r="J89"/>
  <c r="K31"/>
  <c r="L31"/>
  <c r="L89"/>
  <c r="M31"/>
  <c r="N31"/>
  <c r="N71"/>
  <c r="O31"/>
  <c r="O71"/>
  <c r="P31"/>
  <c r="P71"/>
  <c r="Q31"/>
  <c r="C32"/>
  <c r="D32"/>
  <c r="E32"/>
  <c r="F32"/>
  <c r="G32"/>
  <c r="H32"/>
  <c r="I32"/>
  <c r="I72"/>
  <c r="J32"/>
  <c r="J72"/>
  <c r="K32"/>
  <c r="K72"/>
  <c r="L32"/>
  <c r="M32"/>
  <c r="N32"/>
  <c r="O32"/>
  <c r="P32"/>
  <c r="Q32"/>
  <c r="C33"/>
  <c r="D33"/>
  <c r="D73"/>
  <c r="E33"/>
  <c r="E73"/>
  <c r="F33"/>
  <c r="F73"/>
  <c r="G33"/>
  <c r="H33"/>
  <c r="I33"/>
  <c r="J33"/>
  <c r="K33"/>
  <c r="L33"/>
  <c r="M33"/>
  <c r="N33"/>
  <c r="N73"/>
  <c r="O33"/>
  <c r="O73"/>
  <c r="P33"/>
  <c r="P73"/>
  <c r="Q33"/>
  <c r="C34"/>
  <c r="C90"/>
  <c r="C144" i="14"/>
  <c r="D34" i="29"/>
  <c r="E34"/>
  <c r="F34"/>
  <c r="G34"/>
  <c r="H34"/>
  <c r="I34"/>
  <c r="I74"/>
  <c r="J34"/>
  <c r="J74"/>
  <c r="K34"/>
  <c r="K74"/>
  <c r="L34"/>
  <c r="M34"/>
  <c r="N34"/>
  <c r="O34"/>
  <c r="P34"/>
  <c r="Q34"/>
  <c r="C35"/>
  <c r="D35"/>
  <c r="D75"/>
  <c r="E35"/>
  <c r="E75"/>
  <c r="F35"/>
  <c r="F75"/>
  <c r="G35"/>
  <c r="H35"/>
  <c r="I35"/>
  <c r="J35"/>
  <c r="K35"/>
  <c r="L35"/>
  <c r="M35"/>
  <c r="N35"/>
  <c r="N75"/>
  <c r="O35"/>
  <c r="O75"/>
  <c r="P35"/>
  <c r="P75"/>
  <c r="Q35"/>
  <c r="C36"/>
  <c r="D36"/>
  <c r="E36"/>
  <c r="E90"/>
  <c r="C146" i="14"/>
  <c r="F36" i="29"/>
  <c r="G36"/>
  <c r="H36"/>
  <c r="I36"/>
  <c r="I76"/>
  <c r="J36"/>
  <c r="J76"/>
  <c r="K36"/>
  <c r="K76"/>
  <c r="L36"/>
  <c r="M36"/>
  <c r="N36"/>
  <c r="O36"/>
  <c r="P36"/>
  <c r="Q36"/>
  <c r="C37"/>
  <c r="D37"/>
  <c r="D77"/>
  <c r="E37"/>
  <c r="E77"/>
  <c r="F37"/>
  <c r="F77"/>
  <c r="G37"/>
  <c r="H37"/>
  <c r="I37"/>
  <c r="J37"/>
  <c r="K37"/>
  <c r="L37"/>
  <c r="M37"/>
  <c r="N37"/>
  <c r="N77"/>
  <c r="O37"/>
  <c r="O77"/>
  <c r="P37"/>
  <c r="P77"/>
  <c r="Q37"/>
  <c r="C38"/>
  <c r="D38"/>
  <c r="E38"/>
  <c r="F38"/>
  <c r="G38"/>
  <c r="G90"/>
  <c r="C148" i="14"/>
  <c r="H38" i="29"/>
  <c r="I38"/>
  <c r="I78"/>
  <c r="J38"/>
  <c r="J78"/>
  <c r="K38"/>
  <c r="K78"/>
  <c r="L38"/>
  <c r="M38"/>
  <c r="N38"/>
  <c r="O38"/>
  <c r="P38"/>
  <c r="Q38"/>
  <c r="C39"/>
  <c r="D39"/>
  <c r="D79"/>
  <c r="E39"/>
  <c r="E79"/>
  <c r="F39"/>
  <c r="F79"/>
  <c r="G39"/>
  <c r="H39"/>
  <c r="I39"/>
  <c r="J39"/>
  <c r="K39"/>
  <c r="L39"/>
  <c r="M39"/>
  <c r="N39"/>
  <c r="N79"/>
  <c r="O39"/>
  <c r="O79"/>
  <c r="P39"/>
  <c r="P79"/>
  <c r="Q39"/>
  <c r="C40"/>
  <c r="D40"/>
  <c r="E40"/>
  <c r="F40"/>
  <c r="G40"/>
  <c r="H40"/>
  <c r="I40"/>
  <c r="I80"/>
  <c r="J40"/>
  <c r="J80"/>
  <c r="K40"/>
  <c r="K80"/>
  <c r="L40"/>
  <c r="M40"/>
  <c r="N40"/>
  <c r="O40"/>
  <c r="P40"/>
  <c r="Q40"/>
  <c r="C41"/>
  <c r="D41"/>
  <c r="D81"/>
  <c r="E41"/>
  <c r="E81"/>
  <c r="F41"/>
  <c r="F81"/>
  <c r="G41"/>
  <c r="H41"/>
  <c r="H90"/>
  <c r="G149" i="14"/>
  <c r="I41" i="29"/>
  <c r="J41"/>
  <c r="J90"/>
  <c r="C152" i="14"/>
  <c r="K41" i="29"/>
  <c r="L41"/>
  <c r="M41"/>
  <c r="N41"/>
  <c r="N81"/>
  <c r="O41"/>
  <c r="O81"/>
  <c r="P41"/>
  <c r="P81"/>
  <c r="Q41"/>
  <c r="C42"/>
  <c r="D42"/>
  <c r="E42"/>
  <c r="F42"/>
  <c r="G42"/>
  <c r="H42"/>
  <c r="I42"/>
  <c r="I82"/>
  <c r="J42"/>
  <c r="J82"/>
  <c r="K42"/>
  <c r="K82"/>
  <c r="L42"/>
  <c r="M42"/>
  <c r="N42"/>
  <c r="O42"/>
  <c r="P42"/>
  <c r="Q42"/>
  <c r="C43"/>
  <c r="D43"/>
  <c r="D83"/>
  <c r="E43"/>
  <c r="E83"/>
  <c r="F43"/>
  <c r="F83"/>
  <c r="G43"/>
  <c r="H43"/>
  <c r="I43"/>
  <c r="J43"/>
  <c r="K43"/>
  <c r="L43"/>
  <c r="M43"/>
  <c r="N43"/>
  <c r="N83"/>
  <c r="O43"/>
  <c r="O83"/>
  <c r="P43"/>
  <c r="P83"/>
  <c r="Q43"/>
  <c r="C46"/>
  <c r="D46"/>
  <c r="E46"/>
  <c r="F46"/>
  <c r="G46"/>
  <c r="M46"/>
  <c r="N46"/>
  <c r="O46"/>
  <c r="P46"/>
  <c r="C47"/>
  <c r="G47"/>
  <c r="I47"/>
  <c r="J47"/>
  <c r="K47"/>
  <c r="M47"/>
  <c r="C48"/>
  <c r="D48"/>
  <c r="E48"/>
  <c r="F48"/>
  <c r="G48"/>
  <c r="M48"/>
  <c r="N48"/>
  <c r="O48"/>
  <c r="P48"/>
  <c r="C49"/>
  <c r="G49"/>
  <c r="I49"/>
  <c r="J49"/>
  <c r="K49"/>
  <c r="M49"/>
  <c r="C50"/>
  <c r="D50"/>
  <c r="E50"/>
  <c r="F50"/>
  <c r="G50"/>
  <c r="M50"/>
  <c r="N50"/>
  <c r="O50"/>
  <c r="P50"/>
  <c r="C51"/>
  <c r="G51"/>
  <c r="I51"/>
  <c r="J51"/>
  <c r="K51"/>
  <c r="M51"/>
  <c r="C52"/>
  <c r="D52"/>
  <c r="E52"/>
  <c r="F52"/>
  <c r="G52"/>
  <c r="M52"/>
  <c r="N52"/>
  <c r="O52"/>
  <c r="P52"/>
  <c r="C53"/>
  <c r="G53"/>
  <c r="I53"/>
  <c r="J53"/>
  <c r="K53"/>
  <c r="M53"/>
  <c r="C54"/>
  <c r="D54"/>
  <c r="E54"/>
  <c r="F54"/>
  <c r="G54"/>
  <c r="M54"/>
  <c r="N54"/>
  <c r="O54"/>
  <c r="P54"/>
  <c r="C55"/>
  <c r="G55"/>
  <c r="I55"/>
  <c r="J55"/>
  <c r="K55"/>
  <c r="M55"/>
  <c r="C56"/>
  <c r="D56"/>
  <c r="E56"/>
  <c r="F56"/>
  <c r="G56"/>
  <c r="M56"/>
  <c r="N56"/>
  <c r="O56"/>
  <c r="P56"/>
  <c r="C57"/>
  <c r="G57"/>
  <c r="I57"/>
  <c r="J57"/>
  <c r="K57"/>
  <c r="M57"/>
  <c r="C58"/>
  <c r="D58"/>
  <c r="E58"/>
  <c r="F58"/>
  <c r="G58"/>
  <c r="M58"/>
  <c r="N58"/>
  <c r="O58"/>
  <c r="P58"/>
  <c r="C59"/>
  <c r="G59"/>
  <c r="I59"/>
  <c r="J59"/>
  <c r="K59"/>
  <c r="M59"/>
  <c r="C60"/>
  <c r="D60"/>
  <c r="E60"/>
  <c r="F60"/>
  <c r="G60"/>
  <c r="M60"/>
  <c r="N60"/>
  <c r="O60"/>
  <c r="P60"/>
  <c r="C61"/>
  <c r="G61"/>
  <c r="I61"/>
  <c r="J61"/>
  <c r="K61"/>
  <c r="M61"/>
  <c r="C62"/>
  <c r="D62"/>
  <c r="E62"/>
  <c r="F62"/>
  <c r="G62"/>
  <c r="M62"/>
  <c r="N62"/>
  <c r="O62"/>
  <c r="P62"/>
  <c r="C63"/>
  <c r="G63"/>
  <c r="I63"/>
  <c r="J63"/>
  <c r="K63"/>
  <c r="M63"/>
  <c r="C64"/>
  <c r="D64"/>
  <c r="E64"/>
  <c r="F64"/>
  <c r="G64"/>
  <c r="M64"/>
  <c r="N64"/>
  <c r="O64"/>
  <c r="P64"/>
  <c r="C65"/>
  <c r="G65"/>
  <c r="I65"/>
  <c r="J65"/>
  <c r="K65"/>
  <c r="M65"/>
  <c r="C66"/>
  <c r="D66"/>
  <c r="E66"/>
  <c r="F66"/>
  <c r="G66"/>
  <c r="M66"/>
  <c r="N66"/>
  <c r="O66"/>
  <c r="P66"/>
  <c r="C67"/>
  <c r="G67"/>
  <c r="I67"/>
  <c r="J67"/>
  <c r="K67"/>
  <c r="M67"/>
  <c r="C68"/>
  <c r="D68"/>
  <c r="E68"/>
  <c r="F68"/>
  <c r="G68"/>
  <c r="M68"/>
  <c r="N68"/>
  <c r="O68"/>
  <c r="P68"/>
  <c r="C69"/>
  <c r="G69"/>
  <c r="I69"/>
  <c r="J69"/>
  <c r="K69"/>
  <c r="M69"/>
  <c r="C70"/>
  <c r="D70"/>
  <c r="E70"/>
  <c r="F70"/>
  <c r="G70"/>
  <c r="M70"/>
  <c r="N70"/>
  <c r="O70"/>
  <c r="P70"/>
  <c r="C71"/>
  <c r="G71"/>
  <c r="I71"/>
  <c r="J71"/>
  <c r="K71"/>
  <c r="M71"/>
  <c r="C72"/>
  <c r="D72"/>
  <c r="E72"/>
  <c r="F72"/>
  <c r="G72"/>
  <c r="M72"/>
  <c r="N72"/>
  <c r="O72"/>
  <c r="P72"/>
  <c r="C73"/>
  <c r="G73"/>
  <c r="I73"/>
  <c r="J73"/>
  <c r="K73"/>
  <c r="M73"/>
  <c r="C74"/>
  <c r="D74"/>
  <c r="E74"/>
  <c r="F74"/>
  <c r="G74"/>
  <c r="M74"/>
  <c r="N74"/>
  <c r="O74"/>
  <c r="P74"/>
  <c r="C75"/>
  <c r="G75"/>
  <c r="I75"/>
  <c r="J75"/>
  <c r="K75"/>
  <c r="M75"/>
  <c r="C76"/>
  <c r="D76"/>
  <c r="E76"/>
  <c r="F76"/>
  <c r="G76"/>
  <c r="M76"/>
  <c r="N76"/>
  <c r="O76"/>
  <c r="P76"/>
  <c r="C77"/>
  <c r="G77"/>
  <c r="I77"/>
  <c r="J77"/>
  <c r="K77"/>
  <c r="M77"/>
  <c r="C78"/>
  <c r="D78"/>
  <c r="E78"/>
  <c r="F78"/>
  <c r="G78"/>
  <c r="M78"/>
  <c r="N78"/>
  <c r="O78"/>
  <c r="P78"/>
  <c r="C79"/>
  <c r="G79"/>
  <c r="I79"/>
  <c r="J79"/>
  <c r="K79"/>
  <c r="M79"/>
  <c r="C80"/>
  <c r="D80"/>
  <c r="E80"/>
  <c r="F80"/>
  <c r="G80"/>
  <c r="M80"/>
  <c r="N80"/>
  <c r="O80"/>
  <c r="P80"/>
  <c r="C81"/>
  <c r="G81"/>
  <c r="I81"/>
  <c r="J81"/>
  <c r="K81"/>
  <c r="M81"/>
  <c r="C82"/>
  <c r="D82"/>
  <c r="E82"/>
  <c r="F82"/>
  <c r="G82"/>
  <c r="M82"/>
  <c r="N82"/>
  <c r="O82"/>
  <c r="P82"/>
  <c r="C83"/>
  <c r="G83"/>
  <c r="I83"/>
  <c r="J83"/>
  <c r="K83"/>
  <c r="M83"/>
  <c r="C84"/>
  <c r="I144" i="14"/>
  <c r="G84" i="29"/>
  <c r="I148" i="14"/>
  <c r="M84" i="29"/>
  <c r="I156" i="14"/>
  <c r="C85" i="29"/>
  <c r="J144" i="14"/>
  <c r="G85" i="29"/>
  <c r="J148" i="14"/>
  <c r="M85" i="29"/>
  <c r="J156" i="14"/>
  <c r="C86" i="29"/>
  <c r="K144" i="14"/>
  <c r="G86" i="29"/>
  <c r="K148" i="14"/>
  <c r="M86" i="29"/>
  <c r="K156" i="14"/>
  <c r="C89" i="29"/>
  <c r="E89"/>
  <c r="F89"/>
  <c r="G89"/>
  <c r="I89"/>
  <c r="K89"/>
  <c r="M89"/>
  <c r="O89"/>
  <c r="P89"/>
  <c r="Q89"/>
  <c r="F90"/>
  <c r="C147" i="14"/>
  <c r="K90" i="29"/>
  <c r="C153" i="14"/>
  <c r="L90" i="29"/>
  <c r="G154" i="14"/>
  <c r="M90" i="29"/>
  <c r="C156" i="14"/>
  <c r="N90" i="29"/>
  <c r="C157" i="14"/>
  <c r="O90" i="29"/>
  <c r="C158" i="14"/>
  <c r="P90" i="29"/>
  <c r="C159" i="14"/>
  <c r="Q90" i="29"/>
  <c r="G160" i="14"/>
  <c r="C91" i="29"/>
  <c r="D144" i="14"/>
  <c r="D91" i="29"/>
  <c r="D145" i="14"/>
  <c r="E91" i="29"/>
  <c r="D146" i="14"/>
  <c r="F91" i="29"/>
  <c r="D147" i="14"/>
  <c r="G91" i="29"/>
  <c r="D148" i="14"/>
  <c r="I91" i="29"/>
  <c r="D151" i="14"/>
  <c r="J91" i="29"/>
  <c r="D152" i="14"/>
  <c r="K91" i="29"/>
  <c r="D153" i="14"/>
  <c r="M91" i="29"/>
  <c r="D156" i="14"/>
  <c r="N91" i="29"/>
  <c r="D157" i="14"/>
  <c r="O91" i="29"/>
  <c r="D158" i="14"/>
  <c r="P91" i="29"/>
  <c r="D159" i="14"/>
  <c r="C92" i="29"/>
  <c r="E144" i="14"/>
  <c r="D92" i="29"/>
  <c r="E145" i="14"/>
  <c r="E92" i="29"/>
  <c r="E146" i="14"/>
  <c r="F92" i="29"/>
  <c r="E147" i="14"/>
  <c r="G92" i="29"/>
  <c r="E148" i="14"/>
  <c r="H92" i="29"/>
  <c r="I92"/>
  <c r="E151" i="14"/>
  <c r="J92" i="29"/>
  <c r="E152" i="14"/>
  <c r="K92" i="29"/>
  <c r="E153" i="14"/>
  <c r="M92" i="29"/>
  <c r="E156" i="14"/>
  <c r="N92" i="29"/>
  <c r="E157" i="14"/>
  <c r="O92" i="29"/>
  <c r="E158" i="14"/>
  <c r="P92" i="29"/>
  <c r="E159" i="14"/>
  <c r="C93" i="29"/>
  <c r="F144" i="14"/>
  <c r="D93" i="29"/>
  <c r="F145" i="14"/>
  <c r="E93" i="29"/>
  <c r="F146" i="14"/>
  <c r="F93" i="29"/>
  <c r="F147" i="14"/>
  <c r="G93" i="29"/>
  <c r="F148" i="14"/>
  <c r="H93" i="29"/>
  <c r="H94"/>
  <c r="C141" i="14"/>
  <c r="I93" i="29"/>
  <c r="F151" i="14"/>
  <c r="J93" i="29"/>
  <c r="F152" i="14"/>
  <c r="K93" i="29"/>
  <c r="F153" i="14"/>
  <c r="M93" i="29"/>
  <c r="F156" i="14"/>
  <c r="N93" i="29"/>
  <c r="F157" i="14"/>
  <c r="O93" i="29"/>
  <c r="F158" i="14"/>
  <c r="P93" i="29"/>
  <c r="F159" i="14"/>
  <c r="C6" i="27"/>
  <c r="D6"/>
  <c r="E6"/>
  <c r="F6"/>
  <c r="G6"/>
  <c r="H6"/>
  <c r="I6"/>
  <c r="J6"/>
  <c r="J46"/>
  <c r="K6"/>
  <c r="L6"/>
  <c r="M6"/>
  <c r="N6"/>
  <c r="O6"/>
  <c r="P6"/>
  <c r="P46"/>
  <c r="Q6"/>
  <c r="C7"/>
  <c r="C47"/>
  <c r="D7"/>
  <c r="E7"/>
  <c r="E47"/>
  <c r="F7"/>
  <c r="G7"/>
  <c r="H7"/>
  <c r="I7"/>
  <c r="I47"/>
  <c r="J7"/>
  <c r="K7"/>
  <c r="K47"/>
  <c r="L7"/>
  <c r="M7"/>
  <c r="N7"/>
  <c r="O7"/>
  <c r="P7"/>
  <c r="Q7"/>
  <c r="C8"/>
  <c r="D8"/>
  <c r="D48"/>
  <c r="E8"/>
  <c r="F8"/>
  <c r="F48"/>
  <c r="G8"/>
  <c r="H8"/>
  <c r="I8"/>
  <c r="J8"/>
  <c r="K8"/>
  <c r="L8"/>
  <c r="M8"/>
  <c r="N8"/>
  <c r="N48"/>
  <c r="O8"/>
  <c r="P8"/>
  <c r="P48"/>
  <c r="Q8"/>
  <c r="C9"/>
  <c r="D9"/>
  <c r="E9"/>
  <c r="F9"/>
  <c r="G9"/>
  <c r="H9"/>
  <c r="I9"/>
  <c r="I49"/>
  <c r="J9"/>
  <c r="K9"/>
  <c r="K49"/>
  <c r="L9"/>
  <c r="M9"/>
  <c r="N9"/>
  <c r="O9"/>
  <c r="P9"/>
  <c r="Q9"/>
  <c r="C10"/>
  <c r="D10"/>
  <c r="D50"/>
  <c r="E10"/>
  <c r="F10"/>
  <c r="F50"/>
  <c r="G10"/>
  <c r="H10"/>
  <c r="I10"/>
  <c r="J10"/>
  <c r="K10"/>
  <c r="L10"/>
  <c r="M10"/>
  <c r="N10"/>
  <c r="N50"/>
  <c r="O10"/>
  <c r="P10"/>
  <c r="P50"/>
  <c r="Q10"/>
  <c r="C11"/>
  <c r="D11"/>
  <c r="E11"/>
  <c r="F11"/>
  <c r="G11"/>
  <c r="H11"/>
  <c r="I11"/>
  <c r="I51"/>
  <c r="J11"/>
  <c r="K11"/>
  <c r="K51"/>
  <c r="L11"/>
  <c r="M11"/>
  <c r="N11"/>
  <c r="O11"/>
  <c r="P11"/>
  <c r="Q11"/>
  <c r="C12"/>
  <c r="D12"/>
  <c r="D52"/>
  <c r="E12"/>
  <c r="F12"/>
  <c r="F52"/>
  <c r="G12"/>
  <c r="H12"/>
  <c r="I12"/>
  <c r="J12"/>
  <c r="K12"/>
  <c r="L12"/>
  <c r="M12"/>
  <c r="N12"/>
  <c r="N52"/>
  <c r="O12"/>
  <c r="P12"/>
  <c r="P52"/>
  <c r="Q12"/>
  <c r="C13"/>
  <c r="D13"/>
  <c r="E13"/>
  <c r="F13"/>
  <c r="G13"/>
  <c r="H13"/>
  <c r="I13"/>
  <c r="I53"/>
  <c r="J13"/>
  <c r="K13"/>
  <c r="K53"/>
  <c r="L13"/>
  <c r="M13"/>
  <c r="N13"/>
  <c r="O13"/>
  <c r="P13"/>
  <c r="Q13"/>
  <c r="C14"/>
  <c r="D14"/>
  <c r="D54"/>
  <c r="E14"/>
  <c r="F14"/>
  <c r="F54"/>
  <c r="G14"/>
  <c r="H14"/>
  <c r="I14"/>
  <c r="J14"/>
  <c r="K14"/>
  <c r="L14"/>
  <c r="M14"/>
  <c r="N14"/>
  <c r="N54"/>
  <c r="O14"/>
  <c r="P14"/>
  <c r="P54"/>
  <c r="Q14"/>
  <c r="C15"/>
  <c r="D15"/>
  <c r="E15"/>
  <c r="F15"/>
  <c r="G15"/>
  <c r="H15"/>
  <c r="I15"/>
  <c r="I55"/>
  <c r="J15"/>
  <c r="K15"/>
  <c r="K55"/>
  <c r="L15"/>
  <c r="M15"/>
  <c r="N15"/>
  <c r="O15"/>
  <c r="P15"/>
  <c r="Q15"/>
  <c r="C16"/>
  <c r="D16"/>
  <c r="D56"/>
  <c r="E16"/>
  <c r="F16"/>
  <c r="F56"/>
  <c r="G16"/>
  <c r="H16"/>
  <c r="I16"/>
  <c r="J16"/>
  <c r="K16"/>
  <c r="L16"/>
  <c r="M16"/>
  <c r="N16"/>
  <c r="N56"/>
  <c r="O16"/>
  <c r="P16"/>
  <c r="P56"/>
  <c r="Q16"/>
  <c r="C17"/>
  <c r="D17"/>
  <c r="E17"/>
  <c r="F17"/>
  <c r="G17"/>
  <c r="H17"/>
  <c r="I17"/>
  <c r="I57"/>
  <c r="J17"/>
  <c r="K17"/>
  <c r="K57"/>
  <c r="L17"/>
  <c r="M17"/>
  <c r="N17"/>
  <c r="O17"/>
  <c r="P17"/>
  <c r="Q17"/>
  <c r="C18"/>
  <c r="D18"/>
  <c r="D58"/>
  <c r="E18"/>
  <c r="F18"/>
  <c r="F58"/>
  <c r="G18"/>
  <c r="H18"/>
  <c r="I18"/>
  <c r="J18"/>
  <c r="K18"/>
  <c r="L18"/>
  <c r="M18"/>
  <c r="N18"/>
  <c r="N58"/>
  <c r="O18"/>
  <c r="P18"/>
  <c r="P58"/>
  <c r="Q18"/>
  <c r="C19"/>
  <c r="D19"/>
  <c r="E19"/>
  <c r="F19"/>
  <c r="G19"/>
  <c r="H19"/>
  <c r="I19"/>
  <c r="I59"/>
  <c r="J19"/>
  <c r="K19"/>
  <c r="K59"/>
  <c r="L19"/>
  <c r="M19"/>
  <c r="N19"/>
  <c r="O19"/>
  <c r="P19"/>
  <c r="Q19"/>
  <c r="C20"/>
  <c r="D20"/>
  <c r="D60"/>
  <c r="E20"/>
  <c r="F20"/>
  <c r="F60"/>
  <c r="G20"/>
  <c r="H20"/>
  <c r="I20"/>
  <c r="J20"/>
  <c r="K20"/>
  <c r="L20"/>
  <c r="M20"/>
  <c r="N20"/>
  <c r="N60"/>
  <c r="O20"/>
  <c r="P20"/>
  <c r="P60"/>
  <c r="Q20"/>
  <c r="C21"/>
  <c r="D21"/>
  <c r="E21"/>
  <c r="F21"/>
  <c r="G21"/>
  <c r="H21"/>
  <c r="I21"/>
  <c r="I61"/>
  <c r="J21"/>
  <c r="K21"/>
  <c r="K61"/>
  <c r="L21"/>
  <c r="M21"/>
  <c r="N21"/>
  <c r="O21"/>
  <c r="P21"/>
  <c r="Q21"/>
  <c r="C22"/>
  <c r="D22"/>
  <c r="D62"/>
  <c r="E22"/>
  <c r="F22"/>
  <c r="F62"/>
  <c r="G22"/>
  <c r="H22"/>
  <c r="I22"/>
  <c r="J22"/>
  <c r="K22"/>
  <c r="L22"/>
  <c r="M22"/>
  <c r="N22"/>
  <c r="N62"/>
  <c r="O22"/>
  <c r="P22"/>
  <c r="P62"/>
  <c r="Q22"/>
  <c r="C23"/>
  <c r="D23"/>
  <c r="E23"/>
  <c r="F23"/>
  <c r="G23"/>
  <c r="H23"/>
  <c r="I23"/>
  <c r="I63"/>
  <c r="J23"/>
  <c r="K23"/>
  <c r="K63"/>
  <c r="L23"/>
  <c r="M23"/>
  <c r="N23"/>
  <c r="O23"/>
  <c r="P23"/>
  <c r="Q23"/>
  <c r="C24"/>
  <c r="D24"/>
  <c r="D64"/>
  <c r="E24"/>
  <c r="F24"/>
  <c r="F64"/>
  <c r="G24"/>
  <c r="H24"/>
  <c r="I24"/>
  <c r="J24"/>
  <c r="K24"/>
  <c r="L24"/>
  <c r="M24"/>
  <c r="N24"/>
  <c r="N64"/>
  <c r="O24"/>
  <c r="P24"/>
  <c r="P64"/>
  <c r="Q24"/>
  <c r="C25"/>
  <c r="D25"/>
  <c r="E25"/>
  <c r="F25"/>
  <c r="G25"/>
  <c r="H25"/>
  <c r="I25"/>
  <c r="I65"/>
  <c r="J25"/>
  <c r="K25"/>
  <c r="K65"/>
  <c r="L25"/>
  <c r="M25"/>
  <c r="N25"/>
  <c r="O25"/>
  <c r="P25"/>
  <c r="Q25"/>
  <c r="C26"/>
  <c r="D26"/>
  <c r="D66"/>
  <c r="E26"/>
  <c r="F26"/>
  <c r="F66"/>
  <c r="G26"/>
  <c r="H26"/>
  <c r="I26"/>
  <c r="J26"/>
  <c r="K26"/>
  <c r="L26"/>
  <c r="M26"/>
  <c r="N26"/>
  <c r="N66"/>
  <c r="O26"/>
  <c r="P26"/>
  <c r="P66"/>
  <c r="Q26"/>
  <c r="C27"/>
  <c r="D27"/>
  <c r="E27"/>
  <c r="F27"/>
  <c r="G27"/>
  <c r="H27"/>
  <c r="I27"/>
  <c r="I67"/>
  <c r="J27"/>
  <c r="K27"/>
  <c r="K67"/>
  <c r="L27"/>
  <c r="M27"/>
  <c r="N27"/>
  <c r="O27"/>
  <c r="P27"/>
  <c r="Q27"/>
  <c r="C28"/>
  <c r="D28"/>
  <c r="D68"/>
  <c r="E28"/>
  <c r="F28"/>
  <c r="F68"/>
  <c r="G28"/>
  <c r="H28"/>
  <c r="I28"/>
  <c r="J28"/>
  <c r="K28"/>
  <c r="L28"/>
  <c r="M28"/>
  <c r="N28"/>
  <c r="N68"/>
  <c r="O28"/>
  <c r="P28"/>
  <c r="P68"/>
  <c r="Q28"/>
  <c r="C29"/>
  <c r="D29"/>
  <c r="E29"/>
  <c r="F29"/>
  <c r="G29"/>
  <c r="H29"/>
  <c r="I29"/>
  <c r="I69"/>
  <c r="J29"/>
  <c r="K29"/>
  <c r="K69"/>
  <c r="L29"/>
  <c r="M29"/>
  <c r="N29"/>
  <c r="O29"/>
  <c r="P29"/>
  <c r="Q29"/>
  <c r="C30"/>
  <c r="D30"/>
  <c r="D70"/>
  <c r="E30"/>
  <c r="F30"/>
  <c r="F70"/>
  <c r="G30"/>
  <c r="H30"/>
  <c r="I30"/>
  <c r="J30"/>
  <c r="K30"/>
  <c r="L30"/>
  <c r="M30"/>
  <c r="N30"/>
  <c r="N70"/>
  <c r="O30"/>
  <c r="P30"/>
  <c r="P70"/>
  <c r="Q30"/>
  <c r="C31"/>
  <c r="D31"/>
  <c r="E31"/>
  <c r="F31"/>
  <c r="G31"/>
  <c r="H31"/>
  <c r="I31"/>
  <c r="I71"/>
  <c r="J31"/>
  <c r="K31"/>
  <c r="K71"/>
  <c r="L31"/>
  <c r="M31"/>
  <c r="N31"/>
  <c r="O31"/>
  <c r="P31"/>
  <c r="Q31"/>
  <c r="C32"/>
  <c r="D32"/>
  <c r="D72"/>
  <c r="E32"/>
  <c r="F32"/>
  <c r="F72"/>
  <c r="G32"/>
  <c r="H32"/>
  <c r="I32"/>
  <c r="J32"/>
  <c r="K32"/>
  <c r="L32"/>
  <c r="M32"/>
  <c r="N32"/>
  <c r="N72"/>
  <c r="O32"/>
  <c r="P32"/>
  <c r="P72"/>
  <c r="Q32"/>
  <c r="C33"/>
  <c r="D33"/>
  <c r="E33"/>
  <c r="F33"/>
  <c r="G33"/>
  <c r="H33"/>
  <c r="I33"/>
  <c r="I73"/>
  <c r="J33"/>
  <c r="K33"/>
  <c r="K73"/>
  <c r="L33"/>
  <c r="M33"/>
  <c r="N33"/>
  <c r="O33"/>
  <c r="P33"/>
  <c r="Q33"/>
  <c r="C34"/>
  <c r="D34"/>
  <c r="D74"/>
  <c r="E34"/>
  <c r="F34"/>
  <c r="F74"/>
  <c r="G34"/>
  <c r="H34"/>
  <c r="I34"/>
  <c r="J34"/>
  <c r="K34"/>
  <c r="L34"/>
  <c r="M34"/>
  <c r="N34"/>
  <c r="N74"/>
  <c r="O34"/>
  <c r="P34"/>
  <c r="P74"/>
  <c r="Q34"/>
  <c r="C35"/>
  <c r="D35"/>
  <c r="E35"/>
  <c r="F35"/>
  <c r="G35"/>
  <c r="H35"/>
  <c r="I35"/>
  <c r="I75"/>
  <c r="J35"/>
  <c r="K35"/>
  <c r="K75"/>
  <c r="L35"/>
  <c r="M35"/>
  <c r="N35"/>
  <c r="O35"/>
  <c r="P35"/>
  <c r="Q35"/>
  <c r="C36"/>
  <c r="D36"/>
  <c r="D76"/>
  <c r="E36"/>
  <c r="F36"/>
  <c r="F76"/>
  <c r="G36"/>
  <c r="H36"/>
  <c r="I36"/>
  <c r="J36"/>
  <c r="K36"/>
  <c r="L36"/>
  <c r="M36"/>
  <c r="N36"/>
  <c r="N76"/>
  <c r="O36"/>
  <c r="P36"/>
  <c r="P76"/>
  <c r="Q36"/>
  <c r="C37"/>
  <c r="D37"/>
  <c r="E37"/>
  <c r="F37"/>
  <c r="G37"/>
  <c r="H37"/>
  <c r="I37"/>
  <c r="I77"/>
  <c r="J37"/>
  <c r="K37"/>
  <c r="K77"/>
  <c r="L37"/>
  <c r="M37"/>
  <c r="N37"/>
  <c r="O37"/>
  <c r="P37"/>
  <c r="Q37"/>
  <c r="C38"/>
  <c r="D38"/>
  <c r="D78"/>
  <c r="E38"/>
  <c r="F38"/>
  <c r="F78"/>
  <c r="G38"/>
  <c r="H38"/>
  <c r="I38"/>
  <c r="J38"/>
  <c r="K38"/>
  <c r="L38"/>
  <c r="M38"/>
  <c r="N38"/>
  <c r="N78"/>
  <c r="O38"/>
  <c r="P38"/>
  <c r="P78"/>
  <c r="Q38"/>
  <c r="C39"/>
  <c r="D39"/>
  <c r="E39"/>
  <c r="F39"/>
  <c r="G39"/>
  <c r="H39"/>
  <c r="I39"/>
  <c r="I79"/>
  <c r="J39"/>
  <c r="K39"/>
  <c r="K79"/>
  <c r="L39"/>
  <c r="M39"/>
  <c r="N39"/>
  <c r="O39"/>
  <c r="P39"/>
  <c r="Q39"/>
  <c r="C40"/>
  <c r="D40"/>
  <c r="D80"/>
  <c r="E40"/>
  <c r="F40"/>
  <c r="F80"/>
  <c r="G40"/>
  <c r="H40"/>
  <c r="I40"/>
  <c r="J40"/>
  <c r="K40"/>
  <c r="L40"/>
  <c r="M40"/>
  <c r="N40"/>
  <c r="N80"/>
  <c r="O40"/>
  <c r="P40"/>
  <c r="P80"/>
  <c r="Q40"/>
  <c r="C41"/>
  <c r="D41"/>
  <c r="E41"/>
  <c r="F41"/>
  <c r="G41"/>
  <c r="H41"/>
  <c r="I41"/>
  <c r="I81"/>
  <c r="J41"/>
  <c r="K41"/>
  <c r="K81"/>
  <c r="L41"/>
  <c r="M41"/>
  <c r="N41"/>
  <c r="O41"/>
  <c r="P41"/>
  <c r="Q41"/>
  <c r="C42"/>
  <c r="D42"/>
  <c r="D82"/>
  <c r="E42"/>
  <c r="F42"/>
  <c r="F82"/>
  <c r="G42"/>
  <c r="H42"/>
  <c r="I42"/>
  <c r="J42"/>
  <c r="K42"/>
  <c r="L42"/>
  <c r="M42"/>
  <c r="N42"/>
  <c r="N82"/>
  <c r="O42"/>
  <c r="P42"/>
  <c r="P82"/>
  <c r="Q42"/>
  <c r="C43"/>
  <c r="D43"/>
  <c r="E43"/>
  <c r="F43"/>
  <c r="G43"/>
  <c r="H43"/>
  <c r="I43"/>
  <c r="I83"/>
  <c r="J43"/>
  <c r="K43"/>
  <c r="K83"/>
  <c r="L43"/>
  <c r="M43"/>
  <c r="N43"/>
  <c r="O43"/>
  <c r="P43"/>
  <c r="Q43"/>
  <c r="C46"/>
  <c r="D46"/>
  <c r="E46"/>
  <c r="F46"/>
  <c r="G46"/>
  <c r="I46"/>
  <c r="K46"/>
  <c r="M46"/>
  <c r="N46"/>
  <c r="O46"/>
  <c r="D47"/>
  <c r="D84"/>
  <c r="I237" i="14"/>
  <c r="F47" i="27"/>
  <c r="G47"/>
  <c r="J47"/>
  <c r="M47"/>
  <c r="N47"/>
  <c r="O47"/>
  <c r="P47"/>
  <c r="C48"/>
  <c r="E48"/>
  <c r="G48"/>
  <c r="I48"/>
  <c r="J48"/>
  <c r="K48"/>
  <c r="M48"/>
  <c r="O48"/>
  <c r="C49"/>
  <c r="D49"/>
  <c r="E49"/>
  <c r="F49"/>
  <c r="G49"/>
  <c r="J49"/>
  <c r="M49"/>
  <c r="N49"/>
  <c r="O49"/>
  <c r="P49"/>
  <c r="C50"/>
  <c r="E50"/>
  <c r="G50"/>
  <c r="I50"/>
  <c r="J50"/>
  <c r="K50"/>
  <c r="M50"/>
  <c r="O50"/>
  <c r="C51"/>
  <c r="D51"/>
  <c r="E51"/>
  <c r="F51"/>
  <c r="G51"/>
  <c r="J51"/>
  <c r="M51"/>
  <c r="N51"/>
  <c r="O51"/>
  <c r="P51"/>
  <c r="C52"/>
  <c r="E52"/>
  <c r="G52"/>
  <c r="I52"/>
  <c r="I84"/>
  <c r="I243" i="14"/>
  <c r="J52" i="27"/>
  <c r="K52"/>
  <c r="M52"/>
  <c r="O52"/>
  <c r="C53"/>
  <c r="D53"/>
  <c r="E53"/>
  <c r="F53"/>
  <c r="F84"/>
  <c r="I239" i="14"/>
  <c r="G53" i="27"/>
  <c r="J53"/>
  <c r="M53"/>
  <c r="N53"/>
  <c r="O53"/>
  <c r="P53"/>
  <c r="C54"/>
  <c r="E54"/>
  <c r="G54"/>
  <c r="I54"/>
  <c r="J54"/>
  <c r="K54"/>
  <c r="M54"/>
  <c r="O54"/>
  <c r="C55"/>
  <c r="D55"/>
  <c r="E55"/>
  <c r="F55"/>
  <c r="G55"/>
  <c r="J55"/>
  <c r="M55"/>
  <c r="N55"/>
  <c r="O55"/>
  <c r="P55"/>
  <c r="C56"/>
  <c r="E56"/>
  <c r="G56"/>
  <c r="I56"/>
  <c r="J56"/>
  <c r="K56"/>
  <c r="M56"/>
  <c r="O56"/>
  <c r="C57"/>
  <c r="D57"/>
  <c r="E57"/>
  <c r="F57"/>
  <c r="G57"/>
  <c r="J57"/>
  <c r="M57"/>
  <c r="N57"/>
  <c r="O57"/>
  <c r="P57"/>
  <c r="C58"/>
  <c r="E58"/>
  <c r="G58"/>
  <c r="I58"/>
  <c r="J58"/>
  <c r="K58"/>
  <c r="M58"/>
  <c r="O58"/>
  <c r="C59"/>
  <c r="D59"/>
  <c r="E59"/>
  <c r="F59"/>
  <c r="G59"/>
  <c r="J59"/>
  <c r="M59"/>
  <c r="N59"/>
  <c r="O59"/>
  <c r="P59"/>
  <c r="C60"/>
  <c r="E60"/>
  <c r="G60"/>
  <c r="I60"/>
  <c r="J60"/>
  <c r="K60"/>
  <c r="M60"/>
  <c r="O60"/>
  <c r="C61"/>
  <c r="D61"/>
  <c r="E61"/>
  <c r="F61"/>
  <c r="G61"/>
  <c r="J61"/>
  <c r="M61"/>
  <c r="N61"/>
  <c r="O61"/>
  <c r="P61"/>
  <c r="C62"/>
  <c r="E62"/>
  <c r="G62"/>
  <c r="I62"/>
  <c r="J62"/>
  <c r="K62"/>
  <c r="M62"/>
  <c r="O62"/>
  <c r="C63"/>
  <c r="D63"/>
  <c r="E63"/>
  <c r="F63"/>
  <c r="G63"/>
  <c r="J63"/>
  <c r="M63"/>
  <c r="N63"/>
  <c r="O63"/>
  <c r="P63"/>
  <c r="C64"/>
  <c r="E64"/>
  <c r="G64"/>
  <c r="I64"/>
  <c r="J64"/>
  <c r="K64"/>
  <c r="M64"/>
  <c r="O64"/>
  <c r="C65"/>
  <c r="D65"/>
  <c r="E65"/>
  <c r="F65"/>
  <c r="G65"/>
  <c r="J65"/>
  <c r="M65"/>
  <c r="N65"/>
  <c r="O65"/>
  <c r="P65"/>
  <c r="C66"/>
  <c r="E66"/>
  <c r="G66"/>
  <c r="I66"/>
  <c r="J66"/>
  <c r="K66"/>
  <c r="M66"/>
  <c r="O66"/>
  <c r="C67"/>
  <c r="D67"/>
  <c r="E67"/>
  <c r="F67"/>
  <c r="G67"/>
  <c r="J67"/>
  <c r="M67"/>
  <c r="N67"/>
  <c r="O67"/>
  <c r="P67"/>
  <c r="C68"/>
  <c r="E68"/>
  <c r="G68"/>
  <c r="I68"/>
  <c r="J68"/>
  <c r="K68"/>
  <c r="M68"/>
  <c r="O68"/>
  <c r="C69"/>
  <c r="D69"/>
  <c r="E69"/>
  <c r="F69"/>
  <c r="G69"/>
  <c r="J69"/>
  <c r="M69"/>
  <c r="N69"/>
  <c r="O69"/>
  <c r="P69"/>
  <c r="C70"/>
  <c r="E70"/>
  <c r="G70"/>
  <c r="I70"/>
  <c r="J70"/>
  <c r="K70"/>
  <c r="M70"/>
  <c r="O70"/>
  <c r="C71"/>
  <c r="D71"/>
  <c r="E71"/>
  <c r="F71"/>
  <c r="G71"/>
  <c r="J71"/>
  <c r="M71"/>
  <c r="N71"/>
  <c r="O71"/>
  <c r="P71"/>
  <c r="C72"/>
  <c r="E72"/>
  <c r="G72"/>
  <c r="I72"/>
  <c r="J72"/>
  <c r="K72"/>
  <c r="M72"/>
  <c r="O72"/>
  <c r="C73"/>
  <c r="D73"/>
  <c r="E73"/>
  <c r="F73"/>
  <c r="G73"/>
  <c r="J73"/>
  <c r="M73"/>
  <c r="N73"/>
  <c r="O73"/>
  <c r="P73"/>
  <c r="C74"/>
  <c r="E74"/>
  <c r="G74"/>
  <c r="I74"/>
  <c r="J74"/>
  <c r="K74"/>
  <c r="M74"/>
  <c r="O74"/>
  <c r="C75"/>
  <c r="D75"/>
  <c r="E75"/>
  <c r="F75"/>
  <c r="G75"/>
  <c r="J75"/>
  <c r="M75"/>
  <c r="N75"/>
  <c r="O75"/>
  <c r="P75"/>
  <c r="C76"/>
  <c r="E76"/>
  <c r="G76"/>
  <c r="I76"/>
  <c r="J76"/>
  <c r="K76"/>
  <c r="M76"/>
  <c r="O76"/>
  <c r="C77"/>
  <c r="D77"/>
  <c r="E77"/>
  <c r="F77"/>
  <c r="G77"/>
  <c r="J77"/>
  <c r="M77"/>
  <c r="N77"/>
  <c r="O77"/>
  <c r="P77"/>
  <c r="C78"/>
  <c r="E78"/>
  <c r="G78"/>
  <c r="I78"/>
  <c r="J78"/>
  <c r="K78"/>
  <c r="M78"/>
  <c r="O78"/>
  <c r="C79"/>
  <c r="D79"/>
  <c r="E79"/>
  <c r="F79"/>
  <c r="G79"/>
  <c r="J79"/>
  <c r="M79"/>
  <c r="N79"/>
  <c r="O79"/>
  <c r="P79"/>
  <c r="C80"/>
  <c r="E80"/>
  <c r="G80"/>
  <c r="I80"/>
  <c r="J80"/>
  <c r="K80"/>
  <c r="M80"/>
  <c r="O80"/>
  <c r="C81"/>
  <c r="D81"/>
  <c r="E81"/>
  <c r="F81"/>
  <c r="G81"/>
  <c r="J81"/>
  <c r="M81"/>
  <c r="N81"/>
  <c r="O81"/>
  <c r="P81"/>
  <c r="C82"/>
  <c r="E82"/>
  <c r="G82"/>
  <c r="I82"/>
  <c r="J82"/>
  <c r="K82"/>
  <c r="M82"/>
  <c r="O82"/>
  <c r="C83"/>
  <c r="D83"/>
  <c r="E83"/>
  <c r="F83"/>
  <c r="G83"/>
  <c r="J83"/>
  <c r="M83"/>
  <c r="N83"/>
  <c r="O83"/>
  <c r="P83"/>
  <c r="C84"/>
  <c r="I236" i="14"/>
  <c r="E84" i="27"/>
  <c r="I238" i="14"/>
  <c r="G84" i="27"/>
  <c r="I240" i="14"/>
  <c r="J84" i="27"/>
  <c r="I244" i="14"/>
  <c r="M84" i="27"/>
  <c r="I248" i="14"/>
  <c r="O84" i="27"/>
  <c r="I250" i="14"/>
  <c r="C85" i="27"/>
  <c r="J236" i="14"/>
  <c r="E85" i="27"/>
  <c r="J238" i="14"/>
  <c r="G85" i="27"/>
  <c r="J240" i="14"/>
  <c r="J85" i="27"/>
  <c r="J244" i="14"/>
  <c r="M85" i="27"/>
  <c r="J248" i="14"/>
  <c r="O85" i="27"/>
  <c r="J250" i="14"/>
  <c r="C86" i="27"/>
  <c r="K236" i="14"/>
  <c r="E86" i="27"/>
  <c r="K238" i="14"/>
  <c r="G86" i="27"/>
  <c r="K240" i="14"/>
  <c r="J86" i="27"/>
  <c r="K244" i="14"/>
  <c r="M86" i="27"/>
  <c r="K248" i="14"/>
  <c r="O86" i="27"/>
  <c r="K250" i="14"/>
  <c r="C89" i="27"/>
  <c r="D89"/>
  <c r="E89"/>
  <c r="F89"/>
  <c r="G89"/>
  <c r="H89"/>
  <c r="I89"/>
  <c r="J89"/>
  <c r="K89"/>
  <c r="L89"/>
  <c r="M89"/>
  <c r="N89"/>
  <c r="O89"/>
  <c r="P89"/>
  <c r="Q89"/>
  <c r="C90"/>
  <c r="C236" i="14"/>
  <c r="D90" i="27"/>
  <c r="C237" i="14"/>
  <c r="E90" i="27"/>
  <c r="C238" i="14"/>
  <c r="F90" i="27"/>
  <c r="C239" i="14"/>
  <c r="G90" i="27"/>
  <c r="C240" i="14"/>
  <c r="H90" i="27"/>
  <c r="G241" i="14"/>
  <c r="H241"/>
  <c r="I90" i="27"/>
  <c r="C243" i="14"/>
  <c r="J90" i="27"/>
  <c r="C244" i="14"/>
  <c r="K90" i="27"/>
  <c r="C245" i="14"/>
  <c r="L90" i="27"/>
  <c r="G246" i="14"/>
  <c r="H246" s="1"/>
  <c r="M90" i="27"/>
  <c r="C248" i="14"/>
  <c r="N90" i="27"/>
  <c r="C249" i="14"/>
  <c r="O90" i="27"/>
  <c r="C250" i="14"/>
  <c r="P90" i="27"/>
  <c r="C251" i="14"/>
  <c r="Q90" i="27"/>
  <c r="G252" i="14"/>
  <c r="H252" s="1"/>
  <c r="C91" i="27"/>
  <c r="D236" i="14"/>
  <c r="D91" i="27"/>
  <c r="D237" i="14"/>
  <c r="E91" i="27"/>
  <c r="D238" i="14"/>
  <c r="F91" i="27"/>
  <c r="D239" i="14"/>
  <c r="G91" i="27"/>
  <c r="D240" i="14"/>
  <c r="I91" i="27"/>
  <c r="D243" i="14"/>
  <c r="J91" i="27"/>
  <c r="D244" i="14"/>
  <c r="K91" i="27"/>
  <c r="D245" i="14"/>
  <c r="M91" i="27"/>
  <c r="D248" i="14"/>
  <c r="N91" i="27"/>
  <c r="D249" i="14"/>
  <c r="O91" i="27"/>
  <c r="D250" i="14"/>
  <c r="P91" i="27"/>
  <c r="D251" i="14"/>
  <c r="C92" i="27"/>
  <c r="E236" i="14"/>
  <c r="D92" i="27"/>
  <c r="E237" i="14"/>
  <c r="E92" i="27"/>
  <c r="E238" i="14"/>
  <c r="F92" i="27"/>
  <c r="E239" i="14"/>
  <c r="G92" i="27"/>
  <c r="E240" i="14"/>
  <c r="H92" i="27"/>
  <c r="I92"/>
  <c r="E243" i="14"/>
  <c r="J92" i="27"/>
  <c r="E244" i="14"/>
  <c r="K92" i="27"/>
  <c r="E245" i="14"/>
  <c r="M92" i="27"/>
  <c r="E248" i="14"/>
  <c r="N92" i="27"/>
  <c r="E249" i="14"/>
  <c r="O92" i="27"/>
  <c r="E250" i="14"/>
  <c r="P92" i="27"/>
  <c r="E251" i="14"/>
  <c r="C93" i="27"/>
  <c r="F236" i="14"/>
  <c r="D93" i="27"/>
  <c r="F237" i="14"/>
  <c r="E93" i="27"/>
  <c r="F238" i="14"/>
  <c r="F93" i="27"/>
  <c r="F239" i="14"/>
  <c r="G93" i="27"/>
  <c r="F240" i="14"/>
  <c r="H93" i="27"/>
  <c r="I93"/>
  <c r="F243" i="14"/>
  <c r="J93" i="27"/>
  <c r="F244" i="14"/>
  <c r="K93" i="27"/>
  <c r="F245" i="14"/>
  <c r="M93" i="27"/>
  <c r="N93"/>
  <c r="O93"/>
  <c r="P93"/>
  <c r="H94"/>
  <c r="C6" i="7"/>
  <c r="D6"/>
  <c r="E6"/>
  <c r="F6"/>
  <c r="G6"/>
  <c r="H6"/>
  <c r="I6"/>
  <c r="J6"/>
  <c r="J46"/>
  <c r="K6"/>
  <c r="L6"/>
  <c r="M6"/>
  <c r="N6"/>
  <c r="O6"/>
  <c r="P6"/>
  <c r="Q6"/>
  <c r="C7"/>
  <c r="C47"/>
  <c r="D7"/>
  <c r="E7"/>
  <c r="E47"/>
  <c r="F7"/>
  <c r="G7"/>
  <c r="G47"/>
  <c r="H7"/>
  <c r="I7"/>
  <c r="J7"/>
  <c r="K7"/>
  <c r="L7"/>
  <c r="M7"/>
  <c r="M47"/>
  <c r="N7"/>
  <c r="O7"/>
  <c r="O47"/>
  <c r="P7"/>
  <c r="Q7"/>
  <c r="C8"/>
  <c r="D8"/>
  <c r="E8"/>
  <c r="F8"/>
  <c r="G8"/>
  <c r="H8"/>
  <c r="I8"/>
  <c r="J8"/>
  <c r="J48"/>
  <c r="K8"/>
  <c r="L8"/>
  <c r="M8"/>
  <c r="N8"/>
  <c r="O8"/>
  <c r="P8"/>
  <c r="Q8"/>
  <c r="C9"/>
  <c r="C49"/>
  <c r="D9"/>
  <c r="E9"/>
  <c r="E49"/>
  <c r="F9"/>
  <c r="G9"/>
  <c r="G49"/>
  <c r="H9"/>
  <c r="I9"/>
  <c r="J9"/>
  <c r="K9"/>
  <c r="L9"/>
  <c r="M9"/>
  <c r="M49"/>
  <c r="N9"/>
  <c r="O9"/>
  <c r="O49"/>
  <c r="P9"/>
  <c r="Q9"/>
  <c r="C10"/>
  <c r="D10"/>
  <c r="E10"/>
  <c r="F10"/>
  <c r="G10"/>
  <c r="H10"/>
  <c r="I10"/>
  <c r="J10"/>
  <c r="J50"/>
  <c r="K10"/>
  <c r="L10"/>
  <c r="M10"/>
  <c r="N10"/>
  <c r="O10"/>
  <c r="P1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I12"/>
  <c r="J12"/>
  <c r="J52"/>
  <c r="K12"/>
  <c r="L12"/>
  <c r="M12"/>
  <c r="N12"/>
  <c r="O12"/>
  <c r="P12"/>
  <c r="Q12"/>
  <c r="C13"/>
  <c r="C53"/>
  <c r="D13"/>
  <c r="E13"/>
  <c r="E53"/>
  <c r="F13"/>
  <c r="G13"/>
  <c r="G53"/>
  <c r="H13"/>
  <c r="I13"/>
  <c r="J13"/>
  <c r="K13"/>
  <c r="L13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M14"/>
  <c r="N14"/>
  <c r="O14"/>
  <c r="P1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E16"/>
  <c r="F16"/>
  <c r="G16"/>
  <c r="H16"/>
  <c r="I16"/>
  <c r="J16"/>
  <c r="J56"/>
  <c r="K16"/>
  <c r="L16"/>
  <c r="M16"/>
  <c r="N16"/>
  <c r="O16"/>
  <c r="P1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C18"/>
  <c r="D18"/>
  <c r="E18"/>
  <c r="F18"/>
  <c r="G18"/>
  <c r="H18"/>
  <c r="I18"/>
  <c r="J18"/>
  <c r="J58"/>
  <c r="K18"/>
  <c r="L18"/>
  <c r="M18"/>
  <c r="N18"/>
  <c r="O18"/>
  <c r="P18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E20"/>
  <c r="F20"/>
  <c r="G20"/>
  <c r="H20"/>
  <c r="I20"/>
  <c r="J20"/>
  <c r="J60"/>
  <c r="K20"/>
  <c r="L20"/>
  <c r="M20"/>
  <c r="N20"/>
  <c r="O20"/>
  <c r="P2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E22"/>
  <c r="F22"/>
  <c r="G22"/>
  <c r="H22"/>
  <c r="I22"/>
  <c r="J22"/>
  <c r="J62"/>
  <c r="K22"/>
  <c r="L22"/>
  <c r="M22"/>
  <c r="N22"/>
  <c r="O22"/>
  <c r="P22"/>
  <c r="Q22"/>
  <c r="C23"/>
  <c r="C63"/>
  <c r="D23"/>
  <c r="E23"/>
  <c r="E63"/>
  <c r="F23"/>
  <c r="G23"/>
  <c r="G63"/>
  <c r="H23"/>
  <c r="I23"/>
  <c r="J23"/>
  <c r="K23"/>
  <c r="L23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O24"/>
  <c r="P24"/>
  <c r="Q24"/>
  <c r="C25"/>
  <c r="C65"/>
  <c r="D25"/>
  <c r="E25"/>
  <c r="E65"/>
  <c r="F25"/>
  <c r="G25"/>
  <c r="G65"/>
  <c r="H25"/>
  <c r="I25"/>
  <c r="I89"/>
  <c r="J25"/>
  <c r="K25"/>
  <c r="L25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M26"/>
  <c r="N26"/>
  <c r="O26"/>
  <c r="P2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L28"/>
  <c r="M28"/>
  <c r="N28"/>
  <c r="O28"/>
  <c r="P2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O30"/>
  <c r="P30"/>
  <c r="Q30"/>
  <c r="Q89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G34"/>
  <c r="H34"/>
  <c r="I34"/>
  <c r="J34"/>
  <c r="J74"/>
  <c r="K34"/>
  <c r="L34"/>
  <c r="M34"/>
  <c r="N34"/>
  <c r="O34"/>
  <c r="P3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C36"/>
  <c r="D36"/>
  <c r="E36"/>
  <c r="F36"/>
  <c r="G36"/>
  <c r="H36"/>
  <c r="I36"/>
  <c r="J36"/>
  <c r="J76"/>
  <c r="K36"/>
  <c r="L36"/>
  <c r="M36"/>
  <c r="N36"/>
  <c r="O36"/>
  <c r="P3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J39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K89"/>
  <c r="L40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G42"/>
  <c r="H42"/>
  <c r="I42"/>
  <c r="J42"/>
  <c r="J82"/>
  <c r="K42"/>
  <c r="L42"/>
  <c r="M42"/>
  <c r="N42"/>
  <c r="O42"/>
  <c r="P42"/>
  <c r="Q42"/>
  <c r="C43"/>
  <c r="C83"/>
  <c r="D43"/>
  <c r="E43"/>
  <c r="E83"/>
  <c r="F43"/>
  <c r="G43"/>
  <c r="G83"/>
  <c r="H43"/>
  <c r="I43"/>
  <c r="J43"/>
  <c r="K43"/>
  <c r="L43"/>
  <c r="M43"/>
  <c r="M83"/>
  <c r="N43"/>
  <c r="O43"/>
  <c r="O83"/>
  <c r="P43"/>
  <c r="Q43"/>
  <c r="C46"/>
  <c r="D46"/>
  <c r="E46"/>
  <c r="F46"/>
  <c r="G46"/>
  <c r="I46"/>
  <c r="K46"/>
  <c r="K84"/>
  <c r="I61" i="14"/>
  <c r="M46" i="7"/>
  <c r="N46"/>
  <c r="N84"/>
  <c r="I65" i="14"/>
  <c r="O46" i="7"/>
  <c r="P46"/>
  <c r="P84"/>
  <c r="I67" i="14"/>
  <c r="D47" i="7"/>
  <c r="F47"/>
  <c r="F84"/>
  <c r="I55" i="14"/>
  <c r="I47" i="7"/>
  <c r="J47"/>
  <c r="K47"/>
  <c r="N47"/>
  <c r="P47"/>
  <c r="C48"/>
  <c r="D48"/>
  <c r="E48"/>
  <c r="F48"/>
  <c r="G48"/>
  <c r="I48"/>
  <c r="K48"/>
  <c r="M48"/>
  <c r="N48"/>
  <c r="O48"/>
  <c r="P48"/>
  <c r="D49"/>
  <c r="F49"/>
  <c r="I49"/>
  <c r="J49"/>
  <c r="K49"/>
  <c r="N49"/>
  <c r="P49"/>
  <c r="C50"/>
  <c r="D50"/>
  <c r="E50"/>
  <c r="F50"/>
  <c r="G50"/>
  <c r="I50"/>
  <c r="K50"/>
  <c r="M50"/>
  <c r="N50"/>
  <c r="O50"/>
  <c r="P50"/>
  <c r="D51"/>
  <c r="F51"/>
  <c r="I51"/>
  <c r="J51"/>
  <c r="K51"/>
  <c r="N51"/>
  <c r="P51"/>
  <c r="C52"/>
  <c r="D52"/>
  <c r="E52"/>
  <c r="F52"/>
  <c r="G52"/>
  <c r="I52"/>
  <c r="K52"/>
  <c r="M52"/>
  <c r="N52"/>
  <c r="O52"/>
  <c r="P52"/>
  <c r="D53"/>
  <c r="F53"/>
  <c r="I53"/>
  <c r="J53"/>
  <c r="K53"/>
  <c r="N53"/>
  <c r="P53"/>
  <c r="C54"/>
  <c r="D54"/>
  <c r="E54"/>
  <c r="F54"/>
  <c r="G54"/>
  <c r="I54"/>
  <c r="K54"/>
  <c r="M54"/>
  <c r="N54"/>
  <c r="O54"/>
  <c r="P54"/>
  <c r="D55"/>
  <c r="F55"/>
  <c r="I55"/>
  <c r="J55"/>
  <c r="K55"/>
  <c r="N55"/>
  <c r="P55"/>
  <c r="C56"/>
  <c r="D56"/>
  <c r="E56"/>
  <c r="F56"/>
  <c r="G56"/>
  <c r="I56"/>
  <c r="K56"/>
  <c r="M56"/>
  <c r="N56"/>
  <c r="O56"/>
  <c r="P56"/>
  <c r="D57"/>
  <c r="F57"/>
  <c r="I57"/>
  <c r="J57"/>
  <c r="K57"/>
  <c r="N57"/>
  <c r="P57"/>
  <c r="C58"/>
  <c r="D58"/>
  <c r="E58"/>
  <c r="F58"/>
  <c r="G58"/>
  <c r="I58"/>
  <c r="K58"/>
  <c r="M58"/>
  <c r="N58"/>
  <c r="O58"/>
  <c r="P58"/>
  <c r="D59"/>
  <c r="F59"/>
  <c r="I59"/>
  <c r="J59"/>
  <c r="K59"/>
  <c r="N59"/>
  <c r="P59"/>
  <c r="C60"/>
  <c r="D60"/>
  <c r="E60"/>
  <c r="F60"/>
  <c r="G60"/>
  <c r="I60"/>
  <c r="K60"/>
  <c r="M60"/>
  <c r="N60"/>
  <c r="O60"/>
  <c r="P60"/>
  <c r="D61"/>
  <c r="F61"/>
  <c r="I61"/>
  <c r="J61"/>
  <c r="K61"/>
  <c r="N61"/>
  <c r="P61"/>
  <c r="C62"/>
  <c r="D62"/>
  <c r="E62"/>
  <c r="F62"/>
  <c r="G62"/>
  <c r="I62"/>
  <c r="K62"/>
  <c r="M62"/>
  <c r="N62"/>
  <c r="O62"/>
  <c r="P62"/>
  <c r="D63"/>
  <c r="F63"/>
  <c r="I63"/>
  <c r="J63"/>
  <c r="K63"/>
  <c r="N63"/>
  <c r="P63"/>
  <c r="C64"/>
  <c r="D64"/>
  <c r="E64"/>
  <c r="F64"/>
  <c r="G64"/>
  <c r="I64"/>
  <c r="K64"/>
  <c r="M64"/>
  <c r="N64"/>
  <c r="O64"/>
  <c r="P64"/>
  <c r="D65"/>
  <c r="D84"/>
  <c r="I53" i="14"/>
  <c r="F65" i="7"/>
  <c r="I65"/>
  <c r="J65"/>
  <c r="K65"/>
  <c r="N65"/>
  <c r="P65"/>
  <c r="C66"/>
  <c r="D66"/>
  <c r="E66"/>
  <c r="F66"/>
  <c r="G66"/>
  <c r="I66"/>
  <c r="I84"/>
  <c r="I59" i="14"/>
  <c r="K66" i="7"/>
  <c r="M66"/>
  <c r="N66"/>
  <c r="O66"/>
  <c r="P66"/>
  <c r="D67"/>
  <c r="F67"/>
  <c r="I67"/>
  <c r="J67"/>
  <c r="K67"/>
  <c r="N67"/>
  <c r="P67"/>
  <c r="C68"/>
  <c r="D68"/>
  <c r="E68"/>
  <c r="F68"/>
  <c r="G68"/>
  <c r="I68"/>
  <c r="K68"/>
  <c r="M68"/>
  <c r="N68"/>
  <c r="O68"/>
  <c r="P68"/>
  <c r="D69"/>
  <c r="F69"/>
  <c r="I69"/>
  <c r="J69"/>
  <c r="K69"/>
  <c r="N69"/>
  <c r="P69"/>
  <c r="C70"/>
  <c r="D70"/>
  <c r="E70"/>
  <c r="F70"/>
  <c r="G70"/>
  <c r="I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D73"/>
  <c r="F73"/>
  <c r="I73"/>
  <c r="J73"/>
  <c r="K73"/>
  <c r="N73"/>
  <c r="P73"/>
  <c r="C74"/>
  <c r="D74"/>
  <c r="E74"/>
  <c r="F74"/>
  <c r="G74"/>
  <c r="I74"/>
  <c r="K74"/>
  <c r="M74"/>
  <c r="N74"/>
  <c r="O74"/>
  <c r="P74"/>
  <c r="D75"/>
  <c r="F75"/>
  <c r="I75"/>
  <c r="J75"/>
  <c r="K75"/>
  <c r="N75"/>
  <c r="P75"/>
  <c r="C76"/>
  <c r="D76"/>
  <c r="E76"/>
  <c r="F76"/>
  <c r="G76"/>
  <c r="I76"/>
  <c r="K76"/>
  <c r="M76"/>
  <c r="N76"/>
  <c r="O76"/>
  <c r="P76"/>
  <c r="D77"/>
  <c r="F77"/>
  <c r="I77"/>
  <c r="J77"/>
  <c r="K77"/>
  <c r="N77"/>
  <c r="P77"/>
  <c r="C78"/>
  <c r="D78"/>
  <c r="E7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F80"/>
  <c r="G80"/>
  <c r="I80"/>
  <c r="K80"/>
  <c r="M80"/>
  <c r="N80"/>
  <c r="O80"/>
  <c r="P80"/>
  <c r="D81"/>
  <c r="F81"/>
  <c r="I81"/>
  <c r="J81"/>
  <c r="K81"/>
  <c r="N81"/>
  <c r="P81"/>
  <c r="C82"/>
  <c r="D82"/>
  <c r="E82"/>
  <c r="F82"/>
  <c r="G82"/>
  <c r="I82"/>
  <c r="K82"/>
  <c r="M82"/>
  <c r="N82"/>
  <c r="O82"/>
  <c r="P82"/>
  <c r="D83"/>
  <c r="F83"/>
  <c r="I83"/>
  <c r="J83"/>
  <c r="K83"/>
  <c r="N83"/>
  <c r="P83"/>
  <c r="D89"/>
  <c r="F89"/>
  <c r="H89"/>
  <c r="J89"/>
  <c r="L89"/>
  <c r="N89"/>
  <c r="P89"/>
  <c r="C90"/>
  <c r="C52" i="14"/>
  <c r="D90" i="7"/>
  <c r="C53" i="14"/>
  <c r="E90" i="7"/>
  <c r="C54" i="14"/>
  <c r="F90" i="7"/>
  <c r="C55" i="14"/>
  <c r="G90" i="7"/>
  <c r="C56" i="14"/>
  <c r="H90" i="7"/>
  <c r="G57" i="14"/>
  <c r="I90" i="7"/>
  <c r="C59" i="14"/>
  <c r="J90" i="7"/>
  <c r="C60" i="14"/>
  <c r="K90" i="7"/>
  <c r="C61" i="14"/>
  <c r="L90" i="7"/>
  <c r="G62" i="14"/>
  <c r="M90" i="7"/>
  <c r="C64" i="14"/>
  <c r="N90" i="7"/>
  <c r="C65" i="14"/>
  <c r="O90" i="7"/>
  <c r="C66" i="14"/>
  <c r="P90" i="7"/>
  <c r="C67" i="14"/>
  <c r="Q90" i="7"/>
  <c r="G68" i="14"/>
  <c r="C91" i="7"/>
  <c r="D52" i="14"/>
  <c r="D91" i="7"/>
  <c r="D53" i="14"/>
  <c r="E91" i="7"/>
  <c r="D54" i="14"/>
  <c r="F91" i="7"/>
  <c r="D55" i="14"/>
  <c r="G91" i="7"/>
  <c r="D56" i="14"/>
  <c r="I91" i="7"/>
  <c r="D59" i="14"/>
  <c r="J91" i="7"/>
  <c r="D60" i="14"/>
  <c r="K91" i="7"/>
  <c r="D61" i="14"/>
  <c r="M91" i="7"/>
  <c r="D64" i="14"/>
  <c r="N91" i="7"/>
  <c r="D65" i="14"/>
  <c r="O91" i="7"/>
  <c r="D66" i="14"/>
  <c r="P91" i="7"/>
  <c r="D67" i="14"/>
  <c r="C92" i="7"/>
  <c r="E52" i="14"/>
  <c r="D92" i="7"/>
  <c r="E53" i="14"/>
  <c r="E92" i="7"/>
  <c r="E54" i="14"/>
  <c r="F92" i="7"/>
  <c r="E55" i="14"/>
  <c r="G92" i="7"/>
  <c r="E56" i="14"/>
  <c r="H92" i="7"/>
  <c r="I92"/>
  <c r="E59" i="14"/>
  <c r="J92" i="7"/>
  <c r="E60" i="14"/>
  <c r="K92" i="7"/>
  <c r="E61" i="14"/>
  <c r="M92" i="7"/>
  <c r="E64" i="14"/>
  <c r="N92" i="7"/>
  <c r="E65" i="14"/>
  <c r="O92" i="7"/>
  <c r="E66" i="14"/>
  <c r="P92" i="7"/>
  <c r="E67" i="14"/>
  <c r="C93" i="7"/>
  <c r="F52" i="14"/>
  <c r="D93" i="7"/>
  <c r="F53" i="14"/>
  <c r="E93" i="7"/>
  <c r="F54" i="14"/>
  <c r="F93" i="7"/>
  <c r="F55" i="14"/>
  <c r="G93" i="7"/>
  <c r="F56" i="14"/>
  <c r="H93" i="7"/>
  <c r="I93"/>
  <c r="F59" i="14"/>
  <c r="J93" i="7"/>
  <c r="F60" i="14"/>
  <c r="K93" i="7"/>
  <c r="F61" i="14"/>
  <c r="M93" i="7"/>
  <c r="F248" i="14"/>
  <c r="N93" i="7"/>
  <c r="F249" i="14"/>
  <c r="O93" i="7"/>
  <c r="F250" i="14"/>
  <c r="P93" i="7"/>
  <c r="F251" i="14"/>
  <c r="H94" i="7"/>
  <c r="C49" i="14"/>
  <c r="C6" i="6"/>
  <c r="C90"/>
  <c r="C29" i="14"/>
  <c r="C6"/>
  <c r="D6" i="6"/>
  <c r="E6"/>
  <c r="F6"/>
  <c r="G6"/>
  <c r="G90"/>
  <c r="C33" i="14"/>
  <c r="C10" s="1"/>
  <c r="H6" i="6"/>
  <c r="H89"/>
  <c r="I6"/>
  <c r="I46"/>
  <c r="J6"/>
  <c r="K6"/>
  <c r="K46"/>
  <c r="L6"/>
  <c r="L89"/>
  <c r="M6"/>
  <c r="N6"/>
  <c r="O6"/>
  <c r="O90"/>
  <c r="C43" i="14"/>
  <c r="C20" s="1"/>
  <c r="C20" i="13" s="1"/>
  <c r="P6" i="6"/>
  <c r="Q6"/>
  <c r="C7"/>
  <c r="D7"/>
  <c r="D47"/>
  <c r="E7"/>
  <c r="E90"/>
  <c r="C31" i="14"/>
  <c r="C8" s="1"/>
  <c r="F7" i="6"/>
  <c r="F47"/>
  <c r="G7"/>
  <c r="H7"/>
  <c r="I7"/>
  <c r="J7"/>
  <c r="K7"/>
  <c r="L7"/>
  <c r="M7"/>
  <c r="M91"/>
  <c r="D41" i="14"/>
  <c r="D18" s="1"/>
  <c r="N7" i="6"/>
  <c r="N47"/>
  <c r="O7"/>
  <c r="P7"/>
  <c r="P47"/>
  <c r="Q7"/>
  <c r="Q90"/>
  <c r="G45" i="14"/>
  <c r="G22" s="1"/>
  <c r="C8" i="6"/>
  <c r="D8"/>
  <c r="E8"/>
  <c r="F8"/>
  <c r="G8"/>
  <c r="G92"/>
  <c r="E33" i="14"/>
  <c r="E10" s="1"/>
  <c r="H8" i="6"/>
  <c r="I8"/>
  <c r="I48"/>
  <c r="J8"/>
  <c r="K8"/>
  <c r="K48"/>
  <c r="L8"/>
  <c r="M8"/>
  <c r="N8"/>
  <c r="O8"/>
  <c r="P8"/>
  <c r="Q8"/>
  <c r="C9"/>
  <c r="C92"/>
  <c r="E29" i="14"/>
  <c r="E6" s="1"/>
  <c r="D9" i="6"/>
  <c r="D49"/>
  <c r="E9"/>
  <c r="F9"/>
  <c r="F49"/>
  <c r="G9"/>
  <c r="H9"/>
  <c r="I9"/>
  <c r="J9"/>
  <c r="K9"/>
  <c r="L9"/>
  <c r="M9"/>
  <c r="N9"/>
  <c r="N49"/>
  <c r="O9"/>
  <c r="P9"/>
  <c r="P49"/>
  <c r="Q9"/>
  <c r="C10"/>
  <c r="D10"/>
  <c r="E10"/>
  <c r="E91"/>
  <c r="D31" i="14"/>
  <c r="D8" s="1"/>
  <c r="D8" i="13" s="1"/>
  <c r="F10" i="6"/>
  <c r="G10"/>
  <c r="H10"/>
  <c r="I10"/>
  <c r="I50"/>
  <c r="J10"/>
  <c r="J89"/>
  <c r="K10"/>
  <c r="K50"/>
  <c r="L10"/>
  <c r="M10"/>
  <c r="N10"/>
  <c r="O10"/>
  <c r="P10"/>
  <c r="Q10"/>
  <c r="C11"/>
  <c r="D11"/>
  <c r="D51"/>
  <c r="E11"/>
  <c r="F11"/>
  <c r="F51"/>
  <c r="G11"/>
  <c r="H11"/>
  <c r="I11"/>
  <c r="J11"/>
  <c r="K11"/>
  <c r="L11"/>
  <c r="M11"/>
  <c r="N11"/>
  <c r="N51"/>
  <c r="O11"/>
  <c r="P11"/>
  <c r="P51"/>
  <c r="Q11"/>
  <c r="C12"/>
  <c r="D12"/>
  <c r="E12"/>
  <c r="F12"/>
  <c r="G12"/>
  <c r="H12"/>
  <c r="I12"/>
  <c r="I52"/>
  <c r="J12"/>
  <c r="K12"/>
  <c r="K52"/>
  <c r="L12"/>
  <c r="M12"/>
  <c r="N12"/>
  <c r="O12"/>
  <c r="P12"/>
  <c r="Q12"/>
  <c r="C13"/>
  <c r="D13"/>
  <c r="D53"/>
  <c r="E13"/>
  <c r="F13"/>
  <c r="F53"/>
  <c r="G13"/>
  <c r="H13"/>
  <c r="I13"/>
  <c r="J13"/>
  <c r="K13"/>
  <c r="L13"/>
  <c r="M13"/>
  <c r="N13"/>
  <c r="N53"/>
  <c r="O13"/>
  <c r="O91"/>
  <c r="D43" i="14"/>
  <c r="D20" s="1"/>
  <c r="D20" i="13" s="1"/>
  <c r="P13" i="6"/>
  <c r="P53"/>
  <c r="Q13"/>
  <c r="C14"/>
  <c r="D14"/>
  <c r="E14"/>
  <c r="F14"/>
  <c r="G14"/>
  <c r="H14"/>
  <c r="I14"/>
  <c r="I54"/>
  <c r="J14"/>
  <c r="K14"/>
  <c r="K54"/>
  <c r="L14"/>
  <c r="M14"/>
  <c r="N14"/>
  <c r="O14"/>
  <c r="P14"/>
  <c r="Q14"/>
  <c r="C15"/>
  <c r="D15"/>
  <c r="D55"/>
  <c r="E15"/>
  <c r="F15"/>
  <c r="F55"/>
  <c r="G15"/>
  <c r="H15"/>
  <c r="I15"/>
  <c r="J15"/>
  <c r="K15"/>
  <c r="L15"/>
  <c r="M15"/>
  <c r="N15"/>
  <c r="N55"/>
  <c r="O15"/>
  <c r="P15"/>
  <c r="P55"/>
  <c r="Q15"/>
  <c r="C16"/>
  <c r="D16"/>
  <c r="E16"/>
  <c r="F16"/>
  <c r="G16"/>
  <c r="H16"/>
  <c r="I16"/>
  <c r="I56"/>
  <c r="J16"/>
  <c r="K16"/>
  <c r="K56"/>
  <c r="L16"/>
  <c r="M16"/>
  <c r="N16"/>
  <c r="O16"/>
  <c r="P16"/>
  <c r="Q16"/>
  <c r="C17"/>
  <c r="D17"/>
  <c r="D57"/>
  <c r="E17"/>
  <c r="E92"/>
  <c r="E31" i="14"/>
  <c r="E8" s="1"/>
  <c r="F17" i="6"/>
  <c r="F57"/>
  <c r="G17"/>
  <c r="H17"/>
  <c r="I17"/>
  <c r="J17"/>
  <c r="K17"/>
  <c r="L17"/>
  <c r="M17"/>
  <c r="N17"/>
  <c r="N57"/>
  <c r="O17"/>
  <c r="P17"/>
  <c r="P57"/>
  <c r="Q17"/>
  <c r="C18"/>
  <c r="D18"/>
  <c r="E18"/>
  <c r="F18"/>
  <c r="G18"/>
  <c r="H18"/>
  <c r="I18"/>
  <c r="I58"/>
  <c r="J18"/>
  <c r="K18"/>
  <c r="K58"/>
  <c r="L18"/>
  <c r="M18"/>
  <c r="N18"/>
  <c r="O18"/>
  <c r="P18"/>
  <c r="Q18"/>
  <c r="C19"/>
  <c r="D19"/>
  <c r="D59"/>
  <c r="E19"/>
  <c r="F19"/>
  <c r="F59"/>
  <c r="G19"/>
  <c r="H19"/>
  <c r="I19"/>
  <c r="J19"/>
  <c r="K19"/>
  <c r="L19"/>
  <c r="M19"/>
  <c r="N19"/>
  <c r="N59"/>
  <c r="O19"/>
  <c r="P19"/>
  <c r="P59"/>
  <c r="Q19"/>
  <c r="C20"/>
  <c r="D20"/>
  <c r="E20"/>
  <c r="F20"/>
  <c r="G20"/>
  <c r="H20"/>
  <c r="H92"/>
  <c r="H94"/>
  <c r="C26" i="14"/>
  <c r="C3" s="1"/>
  <c r="I20" i="6"/>
  <c r="I60"/>
  <c r="J20"/>
  <c r="K20"/>
  <c r="K60"/>
  <c r="L20"/>
  <c r="M20"/>
  <c r="N20"/>
  <c r="O20"/>
  <c r="P20"/>
  <c r="Q20"/>
  <c r="C21"/>
  <c r="D21"/>
  <c r="D61"/>
  <c r="E21"/>
  <c r="F21"/>
  <c r="F61"/>
  <c r="G21"/>
  <c r="H21"/>
  <c r="I21"/>
  <c r="J21"/>
  <c r="K21"/>
  <c r="L21"/>
  <c r="M21"/>
  <c r="N21"/>
  <c r="N61"/>
  <c r="O21"/>
  <c r="P21"/>
  <c r="P61"/>
  <c r="Q21"/>
  <c r="C22"/>
  <c r="D22"/>
  <c r="E22"/>
  <c r="F22"/>
  <c r="G22"/>
  <c r="H22"/>
  <c r="I22"/>
  <c r="I62"/>
  <c r="J22"/>
  <c r="K22"/>
  <c r="K62"/>
  <c r="L22"/>
  <c r="M22"/>
  <c r="N22"/>
  <c r="O22"/>
  <c r="P22"/>
  <c r="Q22"/>
  <c r="C23"/>
  <c r="D23"/>
  <c r="D63"/>
  <c r="E23"/>
  <c r="F23"/>
  <c r="F63"/>
  <c r="G23"/>
  <c r="H23"/>
  <c r="I23"/>
  <c r="J23"/>
  <c r="K23"/>
  <c r="L23"/>
  <c r="M23"/>
  <c r="N23"/>
  <c r="N63"/>
  <c r="O23"/>
  <c r="P23"/>
  <c r="P63"/>
  <c r="Q23"/>
  <c r="C24"/>
  <c r="D24"/>
  <c r="E24"/>
  <c r="F24"/>
  <c r="G24"/>
  <c r="H24"/>
  <c r="I24"/>
  <c r="I64"/>
  <c r="J24"/>
  <c r="K24"/>
  <c r="K64"/>
  <c r="L24"/>
  <c r="M24"/>
  <c r="N24"/>
  <c r="O24"/>
  <c r="P24"/>
  <c r="Q24"/>
  <c r="C25"/>
  <c r="D25"/>
  <c r="D65"/>
  <c r="E25"/>
  <c r="F25"/>
  <c r="F65"/>
  <c r="G25"/>
  <c r="H25"/>
  <c r="I25"/>
  <c r="J25"/>
  <c r="K25"/>
  <c r="L25"/>
  <c r="M25"/>
  <c r="N25"/>
  <c r="N65"/>
  <c r="O25"/>
  <c r="P25"/>
  <c r="P65"/>
  <c r="Q25"/>
  <c r="C26"/>
  <c r="D26"/>
  <c r="E26"/>
  <c r="F26"/>
  <c r="G26"/>
  <c r="G66"/>
  <c r="G84"/>
  <c r="I33" i="14"/>
  <c r="H26" i="6"/>
  <c r="I26"/>
  <c r="J26"/>
  <c r="J93"/>
  <c r="F37" i="14"/>
  <c r="F14"/>
  <c r="K26" i="6"/>
  <c r="L26"/>
  <c r="M26"/>
  <c r="M66"/>
  <c r="N26"/>
  <c r="O26"/>
  <c r="O66"/>
  <c r="P26"/>
  <c r="Q26"/>
  <c r="C27"/>
  <c r="D27"/>
  <c r="E27"/>
  <c r="F27"/>
  <c r="G27"/>
  <c r="H27"/>
  <c r="I27"/>
  <c r="J27"/>
  <c r="J67"/>
  <c r="K27"/>
  <c r="K93"/>
  <c r="F38" i="14"/>
  <c r="F15"/>
  <c r="L27" i="6"/>
  <c r="M27"/>
  <c r="N27"/>
  <c r="O27"/>
  <c r="P27"/>
  <c r="Q27"/>
  <c r="C28"/>
  <c r="C68"/>
  <c r="D28"/>
  <c r="E28"/>
  <c r="E68"/>
  <c r="F28"/>
  <c r="G28"/>
  <c r="G68"/>
  <c r="H28"/>
  <c r="I28"/>
  <c r="J28"/>
  <c r="K28"/>
  <c r="L28"/>
  <c r="M28"/>
  <c r="M68"/>
  <c r="N28"/>
  <c r="O28"/>
  <c r="O68"/>
  <c r="P28"/>
  <c r="Q28"/>
  <c r="C29"/>
  <c r="D29"/>
  <c r="E29"/>
  <c r="F29"/>
  <c r="G29"/>
  <c r="H29"/>
  <c r="I29"/>
  <c r="J29"/>
  <c r="J69"/>
  <c r="K29"/>
  <c r="L29"/>
  <c r="M29"/>
  <c r="N29"/>
  <c r="O29"/>
  <c r="P29"/>
  <c r="Q29"/>
  <c r="C30"/>
  <c r="C70"/>
  <c r="D30"/>
  <c r="E30"/>
  <c r="E70"/>
  <c r="F30"/>
  <c r="G30"/>
  <c r="G70"/>
  <c r="H30"/>
  <c r="I30"/>
  <c r="J30"/>
  <c r="K30"/>
  <c r="L30"/>
  <c r="M30"/>
  <c r="M70"/>
  <c r="N30"/>
  <c r="N93"/>
  <c r="F42" i="14"/>
  <c r="O30" i="6"/>
  <c r="O70"/>
  <c r="P30"/>
  <c r="Q30"/>
  <c r="C31"/>
  <c r="D31"/>
  <c r="E31"/>
  <c r="F31"/>
  <c r="G31"/>
  <c r="H31"/>
  <c r="I31"/>
  <c r="J31"/>
  <c r="J71"/>
  <c r="K31"/>
  <c r="L31"/>
  <c r="M31"/>
  <c r="N31"/>
  <c r="O31"/>
  <c r="P31"/>
  <c r="Q31"/>
  <c r="C32"/>
  <c r="C72"/>
  <c r="D32"/>
  <c r="E32"/>
  <c r="E72"/>
  <c r="F32"/>
  <c r="G32"/>
  <c r="G72"/>
  <c r="H32"/>
  <c r="I32"/>
  <c r="J32"/>
  <c r="K32"/>
  <c r="L32"/>
  <c r="M32"/>
  <c r="M72"/>
  <c r="N32"/>
  <c r="O32"/>
  <c r="O72"/>
  <c r="P32"/>
  <c r="Q32"/>
  <c r="C33"/>
  <c r="D33"/>
  <c r="E33"/>
  <c r="F33"/>
  <c r="G33"/>
  <c r="H33"/>
  <c r="I33"/>
  <c r="J33"/>
  <c r="J73"/>
  <c r="K33"/>
  <c r="L33"/>
  <c r="M33"/>
  <c r="N33"/>
  <c r="O33"/>
  <c r="P33"/>
  <c r="P93"/>
  <c r="F44" i="14"/>
  <c r="Q33" i="6"/>
  <c r="C34"/>
  <c r="C74"/>
  <c r="D34"/>
  <c r="E34"/>
  <c r="E74"/>
  <c r="F34"/>
  <c r="G34"/>
  <c r="G74"/>
  <c r="H34"/>
  <c r="I34"/>
  <c r="J34"/>
  <c r="K34"/>
  <c r="L34"/>
  <c r="M34"/>
  <c r="M74"/>
  <c r="N34"/>
  <c r="O34"/>
  <c r="O74"/>
  <c r="P34"/>
  <c r="Q34"/>
  <c r="C35"/>
  <c r="D35"/>
  <c r="E35"/>
  <c r="F35"/>
  <c r="G35"/>
  <c r="H35"/>
  <c r="I35"/>
  <c r="J35"/>
  <c r="J75"/>
  <c r="K35"/>
  <c r="L35"/>
  <c r="M35"/>
  <c r="N35"/>
  <c r="O35"/>
  <c r="P35"/>
  <c r="Q35"/>
  <c r="C36"/>
  <c r="C76"/>
  <c r="D36"/>
  <c r="E36"/>
  <c r="E76"/>
  <c r="F36"/>
  <c r="G36"/>
  <c r="G76"/>
  <c r="H36"/>
  <c r="I36"/>
  <c r="J36"/>
  <c r="K36"/>
  <c r="L36"/>
  <c r="M36"/>
  <c r="M76"/>
  <c r="N36"/>
  <c r="O36"/>
  <c r="O76"/>
  <c r="P36"/>
  <c r="Q36"/>
  <c r="C37"/>
  <c r="D37"/>
  <c r="E37"/>
  <c r="F37"/>
  <c r="G37"/>
  <c r="H37"/>
  <c r="I37"/>
  <c r="J37"/>
  <c r="J77"/>
  <c r="K37"/>
  <c r="L37"/>
  <c r="M37"/>
  <c r="N37"/>
  <c r="O37"/>
  <c r="P37"/>
  <c r="Q37"/>
  <c r="C38"/>
  <c r="C78"/>
  <c r="D38"/>
  <c r="E38"/>
  <c r="E78"/>
  <c r="F38"/>
  <c r="G38"/>
  <c r="G78"/>
  <c r="H38"/>
  <c r="I38"/>
  <c r="J38"/>
  <c r="K38"/>
  <c r="L38"/>
  <c r="M38"/>
  <c r="M78"/>
  <c r="N38"/>
  <c r="O38"/>
  <c r="O78"/>
  <c r="P38"/>
  <c r="Q38"/>
  <c r="C39"/>
  <c r="D39"/>
  <c r="E39"/>
  <c r="F39"/>
  <c r="G39"/>
  <c r="H39"/>
  <c r="I39"/>
  <c r="J39"/>
  <c r="J79"/>
  <c r="K39"/>
  <c r="L39"/>
  <c r="M39"/>
  <c r="N39"/>
  <c r="O39"/>
  <c r="P39"/>
  <c r="Q39"/>
  <c r="C40"/>
  <c r="C80"/>
  <c r="D40"/>
  <c r="E40"/>
  <c r="E80"/>
  <c r="F40"/>
  <c r="G40"/>
  <c r="G80"/>
  <c r="H40"/>
  <c r="I40"/>
  <c r="J40"/>
  <c r="K40"/>
  <c r="L40"/>
  <c r="M40"/>
  <c r="M80"/>
  <c r="N40"/>
  <c r="O40"/>
  <c r="O80"/>
  <c r="P40"/>
  <c r="Q40"/>
  <c r="C41"/>
  <c r="D41"/>
  <c r="E41"/>
  <c r="F41"/>
  <c r="G41"/>
  <c r="H41"/>
  <c r="I41"/>
  <c r="J41"/>
  <c r="J81"/>
  <c r="K41"/>
  <c r="L41"/>
  <c r="M41"/>
  <c r="N41"/>
  <c r="O41"/>
  <c r="P41"/>
  <c r="Q41"/>
  <c r="C42"/>
  <c r="C82"/>
  <c r="D42"/>
  <c r="E42"/>
  <c r="E82"/>
  <c r="F42"/>
  <c r="G42"/>
  <c r="G82"/>
  <c r="H42"/>
  <c r="I42"/>
  <c r="J42"/>
  <c r="K42"/>
  <c r="L42"/>
  <c r="M42"/>
  <c r="M82"/>
  <c r="N42"/>
  <c r="O42"/>
  <c r="O82"/>
  <c r="P42"/>
  <c r="Q42"/>
  <c r="C43"/>
  <c r="D43"/>
  <c r="E43"/>
  <c r="F43"/>
  <c r="G43"/>
  <c r="H43"/>
  <c r="I43"/>
  <c r="J43"/>
  <c r="J83"/>
  <c r="K43"/>
  <c r="L43"/>
  <c r="M43"/>
  <c r="N43"/>
  <c r="O43"/>
  <c r="P43"/>
  <c r="Q43"/>
  <c r="C46"/>
  <c r="D46"/>
  <c r="E46"/>
  <c r="F46"/>
  <c r="G46"/>
  <c r="J46"/>
  <c r="M46"/>
  <c r="N46"/>
  <c r="O46"/>
  <c r="P46"/>
  <c r="C47"/>
  <c r="E47"/>
  <c r="G47"/>
  <c r="I47"/>
  <c r="J47"/>
  <c r="K47"/>
  <c r="M47"/>
  <c r="O47"/>
  <c r="O84"/>
  <c r="I43" i="14"/>
  <c r="C48" i="6"/>
  <c r="D48"/>
  <c r="E48"/>
  <c r="F48"/>
  <c r="G48"/>
  <c r="J48"/>
  <c r="M48"/>
  <c r="N48"/>
  <c r="O48"/>
  <c r="P48"/>
  <c r="C49"/>
  <c r="E49"/>
  <c r="G49"/>
  <c r="I49"/>
  <c r="J49"/>
  <c r="K49"/>
  <c r="M49"/>
  <c r="O49"/>
  <c r="C50"/>
  <c r="D50"/>
  <c r="E50"/>
  <c r="F50"/>
  <c r="G50"/>
  <c r="J50"/>
  <c r="M50"/>
  <c r="N50"/>
  <c r="O50"/>
  <c r="P50"/>
  <c r="C51"/>
  <c r="E51"/>
  <c r="G51"/>
  <c r="I51"/>
  <c r="J51"/>
  <c r="K51"/>
  <c r="M51"/>
  <c r="O51"/>
  <c r="C52"/>
  <c r="D52"/>
  <c r="E52"/>
  <c r="F52"/>
  <c r="G52"/>
  <c r="J52"/>
  <c r="M52"/>
  <c r="N52"/>
  <c r="O52"/>
  <c r="P52"/>
  <c r="C53"/>
  <c r="E53"/>
  <c r="G53"/>
  <c r="I53"/>
  <c r="J53"/>
  <c r="K53"/>
  <c r="M53"/>
  <c r="O53"/>
  <c r="C54"/>
  <c r="D54"/>
  <c r="E54"/>
  <c r="F54"/>
  <c r="G54"/>
  <c r="J54"/>
  <c r="M54"/>
  <c r="N54"/>
  <c r="O54"/>
  <c r="P54"/>
  <c r="C55"/>
  <c r="E55"/>
  <c r="G55"/>
  <c r="I55"/>
  <c r="J55"/>
  <c r="K55"/>
  <c r="M55"/>
  <c r="O55"/>
  <c r="C56"/>
  <c r="D56"/>
  <c r="E56"/>
  <c r="F56"/>
  <c r="G56"/>
  <c r="J56"/>
  <c r="M56"/>
  <c r="N56"/>
  <c r="O56"/>
  <c r="P56"/>
  <c r="C57"/>
  <c r="E57"/>
  <c r="G57"/>
  <c r="I57"/>
  <c r="J57"/>
  <c r="K57"/>
  <c r="M57"/>
  <c r="O57"/>
  <c r="C58"/>
  <c r="D58"/>
  <c r="E58"/>
  <c r="F58"/>
  <c r="G58"/>
  <c r="J58"/>
  <c r="M58"/>
  <c r="N58"/>
  <c r="O58"/>
  <c r="P58"/>
  <c r="C59"/>
  <c r="E59"/>
  <c r="G59"/>
  <c r="I59"/>
  <c r="J59"/>
  <c r="K59"/>
  <c r="M59"/>
  <c r="O59"/>
  <c r="C60"/>
  <c r="D60"/>
  <c r="E60"/>
  <c r="F60"/>
  <c r="G60"/>
  <c r="J60"/>
  <c r="M60"/>
  <c r="N60"/>
  <c r="O60"/>
  <c r="P60"/>
  <c r="C61"/>
  <c r="E61"/>
  <c r="G61"/>
  <c r="I61"/>
  <c r="J61"/>
  <c r="K61"/>
  <c r="M61"/>
  <c r="O61"/>
  <c r="C62"/>
  <c r="D62"/>
  <c r="E62"/>
  <c r="F62"/>
  <c r="G62"/>
  <c r="J62"/>
  <c r="M62"/>
  <c r="N62"/>
  <c r="O62"/>
  <c r="P62"/>
  <c r="C63"/>
  <c r="E63"/>
  <c r="G63"/>
  <c r="I63"/>
  <c r="J63"/>
  <c r="K63"/>
  <c r="M63"/>
  <c r="O63"/>
  <c r="C64"/>
  <c r="D64"/>
  <c r="E64"/>
  <c r="F64"/>
  <c r="G64"/>
  <c r="J64"/>
  <c r="M64"/>
  <c r="N64"/>
  <c r="O64"/>
  <c r="P64"/>
  <c r="C65"/>
  <c r="E65"/>
  <c r="G65"/>
  <c r="I65"/>
  <c r="J65"/>
  <c r="K65"/>
  <c r="M65"/>
  <c r="O65"/>
  <c r="C66"/>
  <c r="D66"/>
  <c r="E66"/>
  <c r="F66"/>
  <c r="I66"/>
  <c r="J66"/>
  <c r="K66"/>
  <c r="N66"/>
  <c r="P66"/>
  <c r="C67"/>
  <c r="C85"/>
  <c r="J29" i="14"/>
  <c r="D67" i="6"/>
  <c r="E67"/>
  <c r="F67"/>
  <c r="G67"/>
  <c r="I67"/>
  <c r="K67"/>
  <c r="M67"/>
  <c r="N67"/>
  <c r="O67"/>
  <c r="P67"/>
  <c r="D68"/>
  <c r="F68"/>
  <c r="I68"/>
  <c r="J68"/>
  <c r="K68"/>
  <c r="N68"/>
  <c r="P68"/>
  <c r="C69"/>
  <c r="D69"/>
  <c r="E69"/>
  <c r="F69"/>
  <c r="G69"/>
  <c r="I69"/>
  <c r="K69"/>
  <c r="M69"/>
  <c r="N69"/>
  <c r="O69"/>
  <c r="P69"/>
  <c r="D70"/>
  <c r="F70"/>
  <c r="I70"/>
  <c r="J70"/>
  <c r="K70"/>
  <c r="N70"/>
  <c r="P70"/>
  <c r="C71"/>
  <c r="D71"/>
  <c r="E71"/>
  <c r="F71"/>
  <c r="G71"/>
  <c r="I71"/>
  <c r="K71"/>
  <c r="M71"/>
  <c r="N71"/>
  <c r="O71"/>
  <c r="P71"/>
  <c r="D72"/>
  <c r="F72"/>
  <c r="I72"/>
  <c r="J72"/>
  <c r="K72"/>
  <c r="N72"/>
  <c r="P72"/>
  <c r="C73"/>
  <c r="D73"/>
  <c r="E73"/>
  <c r="F73"/>
  <c r="G73"/>
  <c r="I73"/>
  <c r="K73"/>
  <c r="M73"/>
  <c r="N73"/>
  <c r="O73"/>
  <c r="P73"/>
  <c r="D74"/>
  <c r="F74"/>
  <c r="I74"/>
  <c r="J74"/>
  <c r="K74"/>
  <c r="N74"/>
  <c r="P74"/>
  <c r="C75"/>
  <c r="D75"/>
  <c r="E75"/>
  <c r="F75"/>
  <c r="G75"/>
  <c r="I75"/>
  <c r="K75"/>
  <c r="M75"/>
  <c r="N75"/>
  <c r="O75"/>
  <c r="P75"/>
  <c r="D76"/>
  <c r="F76"/>
  <c r="I76"/>
  <c r="J76"/>
  <c r="K76"/>
  <c r="N76"/>
  <c r="P76"/>
  <c r="C77"/>
  <c r="D77"/>
  <c r="E77"/>
  <c r="F77"/>
  <c r="G77"/>
  <c r="I77"/>
  <c r="K77"/>
  <c r="M77"/>
  <c r="N77"/>
  <c r="O77"/>
  <c r="P77"/>
  <c r="D78"/>
  <c r="F78"/>
  <c r="I78"/>
  <c r="J78"/>
  <c r="K78"/>
  <c r="N78"/>
  <c r="P78"/>
  <c r="C79"/>
  <c r="D79"/>
  <c r="E79"/>
  <c r="F79"/>
  <c r="G79"/>
  <c r="I79"/>
  <c r="K79"/>
  <c r="M79"/>
  <c r="N79"/>
  <c r="O79"/>
  <c r="P79"/>
  <c r="D80"/>
  <c r="F80"/>
  <c r="I80"/>
  <c r="J80"/>
  <c r="K80"/>
  <c r="N80"/>
  <c r="P80"/>
  <c r="C81"/>
  <c r="D81"/>
  <c r="E81"/>
  <c r="F81"/>
  <c r="G81"/>
  <c r="I81"/>
  <c r="K81"/>
  <c r="M81"/>
  <c r="N81"/>
  <c r="O81"/>
  <c r="P81"/>
  <c r="D82"/>
  <c r="F82"/>
  <c r="I82"/>
  <c r="J82"/>
  <c r="K82"/>
  <c r="N82"/>
  <c r="P82"/>
  <c r="C83"/>
  <c r="D83"/>
  <c r="E83"/>
  <c r="F83"/>
  <c r="G83"/>
  <c r="I83"/>
  <c r="K83"/>
  <c r="M83"/>
  <c r="N83"/>
  <c r="O83"/>
  <c r="P83"/>
  <c r="C89"/>
  <c r="E89"/>
  <c r="G89"/>
  <c r="I89"/>
  <c r="K89"/>
  <c r="M89"/>
  <c r="O89"/>
  <c r="Q89"/>
  <c r="I92"/>
  <c r="E36" i="14"/>
  <c r="E13"/>
  <c r="J92" i="6"/>
  <c r="E37" i="14"/>
  <c r="E14" s="1"/>
  <c r="K92" i="6"/>
  <c r="E38" i="14"/>
  <c r="E15" s="1"/>
  <c r="M92" i="6"/>
  <c r="E41" i="14"/>
  <c r="E18" s="1"/>
  <c r="N92" i="6"/>
  <c r="E42" i="14"/>
  <c r="E19"/>
  <c r="O92" i="6"/>
  <c r="E43" i="14"/>
  <c r="E20" s="1"/>
  <c r="P92" i="6"/>
  <c r="E44" i="14"/>
  <c r="E21" s="1"/>
  <c r="C93" i="6"/>
  <c r="F29" i="14"/>
  <c r="F6" s="1"/>
  <c r="D93" i="6"/>
  <c r="F30" i="14"/>
  <c r="F7"/>
  <c r="E93" i="6"/>
  <c r="F31" i="14"/>
  <c r="F8" s="1"/>
  <c r="F93" i="6"/>
  <c r="F32" i="14"/>
  <c r="F9" s="1"/>
  <c r="G93" i="6"/>
  <c r="F33" i="14"/>
  <c r="F10" s="1"/>
  <c r="H93" i="6"/>
  <c r="C6" i="8"/>
  <c r="D6"/>
  <c r="E6"/>
  <c r="F6"/>
  <c r="G6"/>
  <c r="H6"/>
  <c r="I6"/>
  <c r="J6"/>
  <c r="J46"/>
  <c r="K6"/>
  <c r="L6"/>
  <c r="M6"/>
  <c r="N6"/>
  <c r="O6"/>
  <c r="P6"/>
  <c r="Q6"/>
  <c r="Q89"/>
  <c r="C7"/>
  <c r="C47"/>
  <c r="D7"/>
  <c r="E7"/>
  <c r="E47"/>
  <c r="F7"/>
  <c r="F93"/>
  <c r="F32" i="15"/>
  <c r="G7" i="8"/>
  <c r="G47"/>
  <c r="H7"/>
  <c r="I7"/>
  <c r="I89"/>
  <c r="J7"/>
  <c r="K7"/>
  <c r="L7"/>
  <c r="M7"/>
  <c r="M47"/>
  <c r="N7"/>
  <c r="N92"/>
  <c r="E42" i="15"/>
  <c r="O7" i="8"/>
  <c r="O47"/>
  <c r="P7"/>
  <c r="Q7"/>
  <c r="C8"/>
  <c r="D8"/>
  <c r="E8"/>
  <c r="F8"/>
  <c r="G8"/>
  <c r="H8"/>
  <c r="I8"/>
  <c r="J8"/>
  <c r="J48"/>
  <c r="K8"/>
  <c r="L8"/>
  <c r="M8"/>
  <c r="N8"/>
  <c r="O8"/>
  <c r="P8"/>
  <c r="P92"/>
  <c r="E44" i="15"/>
  <c r="Q8" i="8"/>
  <c r="C9"/>
  <c r="C49"/>
  <c r="D9"/>
  <c r="D93"/>
  <c r="F30" i="15"/>
  <c r="E9" i="8"/>
  <c r="E49"/>
  <c r="F9"/>
  <c r="G9"/>
  <c r="G49"/>
  <c r="H9"/>
  <c r="H93"/>
  <c r="I9"/>
  <c r="J9"/>
  <c r="K9"/>
  <c r="L9"/>
  <c r="M9"/>
  <c r="M49"/>
  <c r="N9"/>
  <c r="O9"/>
  <c r="O49"/>
  <c r="P9"/>
  <c r="Q9"/>
  <c r="C10"/>
  <c r="D10"/>
  <c r="E10"/>
  <c r="F10"/>
  <c r="G10"/>
  <c r="H10"/>
  <c r="I10"/>
  <c r="J10"/>
  <c r="J50"/>
  <c r="K10"/>
  <c r="L10"/>
  <c r="M10"/>
  <c r="N10"/>
  <c r="O10"/>
  <c r="P1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I12"/>
  <c r="J12"/>
  <c r="J52"/>
  <c r="K12"/>
  <c r="L12"/>
  <c r="M12"/>
  <c r="N12"/>
  <c r="O12"/>
  <c r="P12"/>
  <c r="Q12"/>
  <c r="C13"/>
  <c r="C53"/>
  <c r="D13"/>
  <c r="E13"/>
  <c r="E53"/>
  <c r="F13"/>
  <c r="G13"/>
  <c r="G53"/>
  <c r="H13"/>
  <c r="I13"/>
  <c r="J13"/>
  <c r="K13"/>
  <c r="L13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M14"/>
  <c r="N14"/>
  <c r="O14"/>
  <c r="P1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E16"/>
  <c r="F16"/>
  <c r="G16"/>
  <c r="H16"/>
  <c r="I16"/>
  <c r="J16"/>
  <c r="J56"/>
  <c r="K16"/>
  <c r="L16"/>
  <c r="M16"/>
  <c r="N16"/>
  <c r="O16"/>
  <c r="P1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C18"/>
  <c r="D18"/>
  <c r="E18"/>
  <c r="F18"/>
  <c r="G18"/>
  <c r="H18"/>
  <c r="I18"/>
  <c r="J18"/>
  <c r="J58"/>
  <c r="K18"/>
  <c r="L18"/>
  <c r="M18"/>
  <c r="N18"/>
  <c r="O18"/>
  <c r="P18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E20"/>
  <c r="F20"/>
  <c r="G20"/>
  <c r="H20"/>
  <c r="I20"/>
  <c r="J20"/>
  <c r="J60"/>
  <c r="K20"/>
  <c r="L20"/>
  <c r="M20"/>
  <c r="N20"/>
  <c r="O20"/>
  <c r="P2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E22"/>
  <c r="F22"/>
  <c r="G22"/>
  <c r="H22"/>
  <c r="I22"/>
  <c r="J22"/>
  <c r="J62"/>
  <c r="K22"/>
  <c r="L22"/>
  <c r="M22"/>
  <c r="N22"/>
  <c r="O22"/>
  <c r="P22"/>
  <c r="Q22"/>
  <c r="C23"/>
  <c r="C63"/>
  <c r="D23"/>
  <c r="E23"/>
  <c r="E63"/>
  <c r="F23"/>
  <c r="G23"/>
  <c r="G63"/>
  <c r="H23"/>
  <c r="I23"/>
  <c r="J23"/>
  <c r="K23"/>
  <c r="L23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O24"/>
  <c r="P24"/>
  <c r="Q24"/>
  <c r="C25"/>
  <c r="C65"/>
  <c r="D25"/>
  <c r="E25"/>
  <c r="E65"/>
  <c r="F25"/>
  <c r="G25"/>
  <c r="G65"/>
  <c r="H25"/>
  <c r="I25"/>
  <c r="J25"/>
  <c r="K25"/>
  <c r="L25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M26"/>
  <c r="N26"/>
  <c r="O26"/>
  <c r="P2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K89"/>
  <c r="L28"/>
  <c r="M28"/>
  <c r="N28"/>
  <c r="O28"/>
  <c r="P2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O30"/>
  <c r="P30"/>
  <c r="Q30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G34"/>
  <c r="H34"/>
  <c r="I34"/>
  <c r="J34"/>
  <c r="J74"/>
  <c r="K34"/>
  <c r="L34"/>
  <c r="M34"/>
  <c r="N34"/>
  <c r="O34"/>
  <c r="P3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C36"/>
  <c r="D36"/>
  <c r="E36"/>
  <c r="F36"/>
  <c r="G36"/>
  <c r="H36"/>
  <c r="I36"/>
  <c r="J36"/>
  <c r="J76"/>
  <c r="K36"/>
  <c r="L36"/>
  <c r="M36"/>
  <c r="N36"/>
  <c r="O36"/>
  <c r="P3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J39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L40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G42"/>
  <c r="H42"/>
  <c r="I42"/>
  <c r="J42"/>
  <c r="J82"/>
  <c r="K42"/>
  <c r="L42"/>
  <c r="M42"/>
  <c r="N42"/>
  <c r="O42"/>
  <c r="P42"/>
  <c r="Q42"/>
  <c r="C43"/>
  <c r="C83"/>
  <c r="D43"/>
  <c r="E43"/>
  <c r="E83"/>
  <c r="F43"/>
  <c r="G43"/>
  <c r="G83"/>
  <c r="H43"/>
  <c r="I43"/>
  <c r="J43"/>
  <c r="K43"/>
  <c r="L43"/>
  <c r="M43"/>
  <c r="M83"/>
  <c r="N43"/>
  <c r="O43"/>
  <c r="O83"/>
  <c r="P43"/>
  <c r="Q43"/>
  <c r="C46"/>
  <c r="D46"/>
  <c r="E46"/>
  <c r="F46"/>
  <c r="G46"/>
  <c r="I46"/>
  <c r="K46"/>
  <c r="K84"/>
  <c r="I38" i="15"/>
  <c r="M46" i="8"/>
  <c r="N46"/>
  <c r="N84"/>
  <c r="I42" i="15"/>
  <c r="O46" i="8"/>
  <c r="P46"/>
  <c r="P84"/>
  <c r="I44" i="15"/>
  <c r="D47" i="8"/>
  <c r="F47"/>
  <c r="F84"/>
  <c r="I32" i="15"/>
  <c r="I47" i="8"/>
  <c r="J47"/>
  <c r="K47"/>
  <c r="N47"/>
  <c r="P47"/>
  <c r="C48"/>
  <c r="D48"/>
  <c r="E48"/>
  <c r="F48"/>
  <c r="G48"/>
  <c r="I48"/>
  <c r="K48"/>
  <c r="M48"/>
  <c r="N48"/>
  <c r="O48"/>
  <c r="P48"/>
  <c r="D49"/>
  <c r="F49"/>
  <c r="I49"/>
  <c r="J49"/>
  <c r="K49"/>
  <c r="N49"/>
  <c r="P49"/>
  <c r="C50"/>
  <c r="D50"/>
  <c r="E50"/>
  <c r="F50"/>
  <c r="G50"/>
  <c r="I50"/>
  <c r="K50"/>
  <c r="M50"/>
  <c r="N50"/>
  <c r="O50"/>
  <c r="P50"/>
  <c r="D51"/>
  <c r="F51"/>
  <c r="I51"/>
  <c r="J51"/>
  <c r="K51"/>
  <c r="N51"/>
  <c r="P51"/>
  <c r="C52"/>
  <c r="D52"/>
  <c r="E52"/>
  <c r="F52"/>
  <c r="G52"/>
  <c r="I52"/>
  <c r="K52"/>
  <c r="M52"/>
  <c r="N52"/>
  <c r="O52"/>
  <c r="P52"/>
  <c r="D53"/>
  <c r="F53"/>
  <c r="I53"/>
  <c r="J53"/>
  <c r="K53"/>
  <c r="N53"/>
  <c r="P53"/>
  <c r="C54"/>
  <c r="D54"/>
  <c r="E54"/>
  <c r="F54"/>
  <c r="G54"/>
  <c r="I54"/>
  <c r="K54"/>
  <c r="M54"/>
  <c r="N54"/>
  <c r="O54"/>
  <c r="P54"/>
  <c r="D55"/>
  <c r="F55"/>
  <c r="I55"/>
  <c r="J55"/>
  <c r="K55"/>
  <c r="N55"/>
  <c r="P55"/>
  <c r="C56"/>
  <c r="D56"/>
  <c r="E56"/>
  <c r="F56"/>
  <c r="G56"/>
  <c r="I56"/>
  <c r="K56"/>
  <c r="M56"/>
  <c r="N56"/>
  <c r="O56"/>
  <c r="P56"/>
  <c r="D57"/>
  <c r="F57"/>
  <c r="I57"/>
  <c r="J57"/>
  <c r="K57"/>
  <c r="N57"/>
  <c r="P57"/>
  <c r="C58"/>
  <c r="D58"/>
  <c r="E58"/>
  <c r="F58"/>
  <c r="G58"/>
  <c r="I58"/>
  <c r="K58"/>
  <c r="M58"/>
  <c r="N58"/>
  <c r="O58"/>
  <c r="P58"/>
  <c r="D59"/>
  <c r="F59"/>
  <c r="I59"/>
  <c r="J59"/>
  <c r="K59"/>
  <c r="N59"/>
  <c r="P59"/>
  <c r="C60"/>
  <c r="D60"/>
  <c r="E60"/>
  <c r="F60"/>
  <c r="G60"/>
  <c r="I60"/>
  <c r="K60"/>
  <c r="M60"/>
  <c r="N60"/>
  <c r="O60"/>
  <c r="P60"/>
  <c r="D61"/>
  <c r="F61"/>
  <c r="I61"/>
  <c r="J61"/>
  <c r="K61"/>
  <c r="N61"/>
  <c r="P61"/>
  <c r="C62"/>
  <c r="D62"/>
  <c r="E62"/>
  <c r="F62"/>
  <c r="G62"/>
  <c r="I62"/>
  <c r="K62"/>
  <c r="M62"/>
  <c r="N62"/>
  <c r="O62"/>
  <c r="P62"/>
  <c r="D63"/>
  <c r="F63"/>
  <c r="I63"/>
  <c r="J63"/>
  <c r="K63"/>
  <c r="N63"/>
  <c r="P63"/>
  <c r="C64"/>
  <c r="D64"/>
  <c r="E64"/>
  <c r="F64"/>
  <c r="G64"/>
  <c r="I64"/>
  <c r="K64"/>
  <c r="M64"/>
  <c r="N64"/>
  <c r="O64"/>
  <c r="P64"/>
  <c r="D65"/>
  <c r="F65"/>
  <c r="I65"/>
  <c r="J65"/>
  <c r="K65"/>
  <c r="N65"/>
  <c r="P65"/>
  <c r="C66"/>
  <c r="D66"/>
  <c r="E66"/>
  <c r="F66"/>
  <c r="G66"/>
  <c r="I66"/>
  <c r="K66"/>
  <c r="M66"/>
  <c r="N66"/>
  <c r="O66"/>
  <c r="P66"/>
  <c r="D67"/>
  <c r="F67"/>
  <c r="I67"/>
  <c r="J67"/>
  <c r="K67"/>
  <c r="N67"/>
  <c r="P67"/>
  <c r="C68"/>
  <c r="D68"/>
  <c r="E68"/>
  <c r="F68"/>
  <c r="G68"/>
  <c r="I68"/>
  <c r="K68"/>
  <c r="M68"/>
  <c r="N68"/>
  <c r="O68"/>
  <c r="P68"/>
  <c r="D69"/>
  <c r="F69"/>
  <c r="I69"/>
  <c r="J69"/>
  <c r="K69"/>
  <c r="N69"/>
  <c r="P69"/>
  <c r="C70"/>
  <c r="D70"/>
  <c r="E70"/>
  <c r="F70"/>
  <c r="G70"/>
  <c r="I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D73"/>
  <c r="F73"/>
  <c r="I73"/>
  <c r="J73"/>
  <c r="K73"/>
  <c r="N73"/>
  <c r="P73"/>
  <c r="C74"/>
  <c r="D74"/>
  <c r="E74"/>
  <c r="F74"/>
  <c r="G74"/>
  <c r="I74"/>
  <c r="K74"/>
  <c r="M74"/>
  <c r="N74"/>
  <c r="O74"/>
  <c r="P74"/>
  <c r="D75"/>
  <c r="F75"/>
  <c r="I75"/>
  <c r="J75"/>
  <c r="K75"/>
  <c r="N75"/>
  <c r="P75"/>
  <c r="C76"/>
  <c r="D76"/>
  <c r="E76"/>
  <c r="F76"/>
  <c r="G76"/>
  <c r="I76"/>
  <c r="K76"/>
  <c r="M76"/>
  <c r="N76"/>
  <c r="O76"/>
  <c r="P76"/>
  <c r="D77"/>
  <c r="F77"/>
  <c r="I77"/>
  <c r="J77"/>
  <c r="K77"/>
  <c r="N77"/>
  <c r="P77"/>
  <c r="C78"/>
  <c r="D78"/>
  <c r="D84"/>
  <c r="I30" i="15"/>
  <c r="E78" i="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F80"/>
  <c r="G80"/>
  <c r="I80"/>
  <c r="I84"/>
  <c r="I36" i="15"/>
  <c r="K80" i="8"/>
  <c r="M80"/>
  <c r="N80"/>
  <c r="O80"/>
  <c r="P80"/>
  <c r="D81"/>
  <c r="F81"/>
  <c r="I81"/>
  <c r="J81"/>
  <c r="K81"/>
  <c r="N81"/>
  <c r="P81"/>
  <c r="C82"/>
  <c r="D82"/>
  <c r="E82"/>
  <c r="F82"/>
  <c r="G82"/>
  <c r="I82"/>
  <c r="K82"/>
  <c r="M82"/>
  <c r="N82"/>
  <c r="O82"/>
  <c r="P82"/>
  <c r="D83"/>
  <c r="F83"/>
  <c r="I83"/>
  <c r="J83"/>
  <c r="K83"/>
  <c r="N83"/>
  <c r="P83"/>
  <c r="D89"/>
  <c r="F89"/>
  <c r="H89"/>
  <c r="J89"/>
  <c r="L89"/>
  <c r="N89"/>
  <c r="P89"/>
  <c r="C90"/>
  <c r="C29" i="15"/>
  <c r="D90" i="8"/>
  <c r="C30" i="15"/>
  <c r="E90" i="8"/>
  <c r="C31" i="15"/>
  <c r="F90" i="8"/>
  <c r="C32" i="15"/>
  <c r="G90" i="8"/>
  <c r="C33" i="15"/>
  <c r="H90" i="8"/>
  <c r="G34" i="15"/>
  <c r="I90" i="8"/>
  <c r="C36" i="15"/>
  <c r="J90" i="8"/>
  <c r="C37" i="15"/>
  <c r="K90" i="8"/>
  <c r="C38" i="15"/>
  <c r="L90" i="8"/>
  <c r="G39" i="15"/>
  <c r="M90" i="8"/>
  <c r="C41" i="15"/>
  <c r="N90" i="8"/>
  <c r="C42" i="15"/>
  <c r="O90" i="8"/>
  <c r="C43" i="15"/>
  <c r="P90" i="8"/>
  <c r="C44" i="15"/>
  <c r="Q90" i="8"/>
  <c r="G45" i="15"/>
  <c r="C91" i="8"/>
  <c r="D29" i="15"/>
  <c r="D91" i="8"/>
  <c r="D30" i="15"/>
  <c r="E91" i="8"/>
  <c r="D31" i="15"/>
  <c r="F91" i="8"/>
  <c r="D32" i="15"/>
  <c r="G91" i="8"/>
  <c r="D33" i="15"/>
  <c r="I91" i="8"/>
  <c r="D36" i="15"/>
  <c r="J91" i="8"/>
  <c r="D37" i="15"/>
  <c r="K91" i="8"/>
  <c r="D38" i="15"/>
  <c r="M91" i="8"/>
  <c r="D41" i="15"/>
  <c r="N91" i="8"/>
  <c r="D42" i="15"/>
  <c r="O91" i="8"/>
  <c r="D43" i="15"/>
  <c r="P91" i="8"/>
  <c r="D44" i="15"/>
  <c r="C92" i="8"/>
  <c r="E29" i="15"/>
  <c r="D92" i="8"/>
  <c r="E30" i="15"/>
  <c r="E92" i="8"/>
  <c r="E31" i="15"/>
  <c r="F92" i="8"/>
  <c r="E32" i="15"/>
  <c r="G92" i="8"/>
  <c r="E33" i="15"/>
  <c r="H92" i="8"/>
  <c r="H94"/>
  <c r="C26" i="15"/>
  <c r="I93" i="8"/>
  <c r="F36" i="15"/>
  <c r="J93" i="8"/>
  <c r="F37" i="15"/>
  <c r="K93" i="8"/>
  <c r="F38" i="15"/>
  <c r="M93" i="8"/>
  <c r="F41" i="15"/>
  <c r="N93" i="8"/>
  <c r="F42" i="15"/>
  <c r="O93" i="8"/>
  <c r="F43" i="15"/>
  <c r="P93" i="8"/>
  <c r="F44" i="15"/>
  <c r="C6" i="21"/>
  <c r="D6"/>
  <c r="E6"/>
  <c r="F6"/>
  <c r="G6"/>
  <c r="H6"/>
  <c r="H92"/>
  <c r="I6"/>
  <c r="J6"/>
  <c r="K6"/>
  <c r="L6"/>
  <c r="L90"/>
  <c r="G62" i="15"/>
  <c r="M6" i="21"/>
  <c r="N6"/>
  <c r="O6"/>
  <c r="P6"/>
  <c r="Q6"/>
  <c r="C7"/>
  <c r="D7"/>
  <c r="D47"/>
  <c r="E7"/>
  <c r="F7"/>
  <c r="G7"/>
  <c r="G47"/>
  <c r="H7"/>
  <c r="I7"/>
  <c r="J7"/>
  <c r="J47"/>
  <c r="K7"/>
  <c r="L7"/>
  <c r="M7"/>
  <c r="N7"/>
  <c r="N47"/>
  <c r="O7"/>
  <c r="P7"/>
  <c r="P47"/>
  <c r="Q7"/>
  <c r="C8"/>
  <c r="D8"/>
  <c r="E8"/>
  <c r="F8"/>
  <c r="G8"/>
  <c r="H8"/>
  <c r="I8"/>
  <c r="I48"/>
  <c r="J8"/>
  <c r="J48"/>
  <c r="K8"/>
  <c r="K48"/>
  <c r="L8"/>
  <c r="M8"/>
  <c r="N8"/>
  <c r="O8"/>
  <c r="O48"/>
  <c r="P8"/>
  <c r="Q8"/>
  <c r="C9"/>
  <c r="D9"/>
  <c r="E9"/>
  <c r="E49"/>
  <c r="F9"/>
  <c r="F49"/>
  <c r="G9"/>
  <c r="H9"/>
  <c r="I9"/>
  <c r="J9"/>
  <c r="K9"/>
  <c r="L9"/>
  <c r="M9"/>
  <c r="N9"/>
  <c r="N49"/>
  <c r="O9"/>
  <c r="O49"/>
  <c r="P9"/>
  <c r="P49"/>
  <c r="Q9"/>
  <c r="C10"/>
  <c r="C50"/>
  <c r="D10"/>
  <c r="E10"/>
  <c r="E50"/>
  <c r="F10"/>
  <c r="G10"/>
  <c r="G50"/>
  <c r="H10"/>
  <c r="I10"/>
  <c r="I50"/>
  <c r="J10"/>
  <c r="J50"/>
  <c r="K10"/>
  <c r="K50"/>
  <c r="L10"/>
  <c r="M10"/>
  <c r="N10"/>
  <c r="O10"/>
  <c r="P10"/>
  <c r="Q10"/>
  <c r="C11"/>
  <c r="D11"/>
  <c r="D51"/>
  <c r="E11"/>
  <c r="E51"/>
  <c r="F11"/>
  <c r="F51"/>
  <c r="G11"/>
  <c r="H11"/>
  <c r="I11"/>
  <c r="J11"/>
  <c r="K11"/>
  <c r="L11"/>
  <c r="M11"/>
  <c r="N11"/>
  <c r="N51"/>
  <c r="O11"/>
  <c r="O51"/>
  <c r="P11"/>
  <c r="P51"/>
  <c r="Q11"/>
  <c r="C12"/>
  <c r="C52"/>
  <c r="D12"/>
  <c r="E12"/>
  <c r="E52"/>
  <c r="F12"/>
  <c r="G12"/>
  <c r="G52"/>
  <c r="H12"/>
  <c r="I12"/>
  <c r="I52"/>
  <c r="J12"/>
  <c r="J52"/>
  <c r="K12"/>
  <c r="K52"/>
  <c r="L12"/>
  <c r="M12"/>
  <c r="N12"/>
  <c r="O12"/>
  <c r="P12"/>
  <c r="Q12"/>
  <c r="C13"/>
  <c r="D13"/>
  <c r="D53"/>
  <c r="E13"/>
  <c r="E53"/>
  <c r="F13"/>
  <c r="F53"/>
  <c r="G13"/>
  <c r="H13"/>
  <c r="I13"/>
  <c r="J13"/>
  <c r="K13"/>
  <c r="L13"/>
  <c r="M13"/>
  <c r="N13"/>
  <c r="N53"/>
  <c r="O13"/>
  <c r="O53"/>
  <c r="P13"/>
  <c r="P53"/>
  <c r="Q13"/>
  <c r="C14"/>
  <c r="C54"/>
  <c r="D14"/>
  <c r="E14"/>
  <c r="E54"/>
  <c r="F14"/>
  <c r="G14"/>
  <c r="G54"/>
  <c r="G85"/>
  <c r="J56" i="15"/>
  <c r="H14" i="21"/>
  <c r="I14"/>
  <c r="I54"/>
  <c r="J14"/>
  <c r="J54"/>
  <c r="K14"/>
  <c r="K54"/>
  <c r="L14"/>
  <c r="M14"/>
  <c r="N14"/>
  <c r="O14"/>
  <c r="P14"/>
  <c r="Q14"/>
  <c r="C15"/>
  <c r="D15"/>
  <c r="D55"/>
  <c r="E15"/>
  <c r="E55"/>
  <c r="F15"/>
  <c r="F55"/>
  <c r="G15"/>
  <c r="H15"/>
  <c r="I15"/>
  <c r="J15"/>
  <c r="J55"/>
  <c r="K15"/>
  <c r="L15"/>
  <c r="M15"/>
  <c r="N15"/>
  <c r="N55"/>
  <c r="O15"/>
  <c r="O55"/>
  <c r="P15"/>
  <c r="P55"/>
  <c r="Q15"/>
  <c r="C16"/>
  <c r="D16"/>
  <c r="E16"/>
  <c r="F16"/>
  <c r="G16"/>
  <c r="H16"/>
  <c r="I16"/>
  <c r="I56"/>
  <c r="J16"/>
  <c r="J56"/>
  <c r="K16"/>
  <c r="K56"/>
  <c r="L16"/>
  <c r="M16"/>
  <c r="M56"/>
  <c r="N16"/>
  <c r="O16"/>
  <c r="O56"/>
  <c r="P16"/>
  <c r="Q16"/>
  <c r="C17"/>
  <c r="D17"/>
  <c r="D57"/>
  <c r="E17"/>
  <c r="E57"/>
  <c r="F17"/>
  <c r="F57"/>
  <c r="G17"/>
  <c r="H17"/>
  <c r="I17"/>
  <c r="J17"/>
  <c r="K17"/>
  <c r="L17"/>
  <c r="M17"/>
  <c r="N17"/>
  <c r="N57"/>
  <c r="O17"/>
  <c r="O57"/>
  <c r="P17"/>
  <c r="P57"/>
  <c r="Q17"/>
  <c r="C18"/>
  <c r="D18"/>
  <c r="E18"/>
  <c r="F18"/>
  <c r="G18"/>
  <c r="H18"/>
  <c r="I18"/>
  <c r="I58"/>
  <c r="J18"/>
  <c r="J58"/>
  <c r="K18"/>
  <c r="K58"/>
  <c r="L18"/>
  <c r="M18"/>
  <c r="N18"/>
  <c r="O18"/>
  <c r="P18"/>
  <c r="Q18"/>
  <c r="C19"/>
  <c r="D19"/>
  <c r="D59"/>
  <c r="E19"/>
  <c r="E59"/>
  <c r="F19"/>
  <c r="F59"/>
  <c r="G19"/>
  <c r="H19"/>
  <c r="I19"/>
  <c r="J19"/>
  <c r="J59"/>
  <c r="K19"/>
  <c r="L19"/>
  <c r="M19"/>
  <c r="N19"/>
  <c r="N59"/>
  <c r="O19"/>
  <c r="O59"/>
  <c r="P19"/>
  <c r="P59"/>
  <c r="Q19"/>
  <c r="C20"/>
  <c r="D20"/>
  <c r="E20"/>
  <c r="F20"/>
  <c r="G20"/>
  <c r="H20"/>
  <c r="I20"/>
  <c r="I60"/>
  <c r="J20"/>
  <c r="J60"/>
  <c r="K20"/>
  <c r="K60"/>
  <c r="L20"/>
  <c r="M20"/>
  <c r="M60"/>
  <c r="N20"/>
  <c r="O20"/>
  <c r="O60"/>
  <c r="P20"/>
  <c r="Q20"/>
  <c r="C21"/>
  <c r="D21"/>
  <c r="D61"/>
  <c r="E21"/>
  <c r="E61"/>
  <c r="F21"/>
  <c r="F61"/>
  <c r="G21"/>
  <c r="H21"/>
  <c r="I21"/>
  <c r="J21"/>
  <c r="K21"/>
  <c r="L21"/>
  <c r="M21"/>
  <c r="N21"/>
  <c r="N61"/>
  <c r="O21"/>
  <c r="O61"/>
  <c r="P21"/>
  <c r="P61"/>
  <c r="Q21"/>
  <c r="C22"/>
  <c r="C62"/>
  <c r="D22"/>
  <c r="E22"/>
  <c r="E62"/>
  <c r="F22"/>
  <c r="G22"/>
  <c r="G62"/>
  <c r="H22"/>
  <c r="I22"/>
  <c r="I62"/>
  <c r="J22"/>
  <c r="J62"/>
  <c r="K22"/>
  <c r="K62"/>
  <c r="L22"/>
  <c r="M22"/>
  <c r="M62"/>
  <c r="N22"/>
  <c r="O22"/>
  <c r="O62"/>
  <c r="P22"/>
  <c r="Q22"/>
  <c r="C23"/>
  <c r="D23"/>
  <c r="D63"/>
  <c r="E23"/>
  <c r="E63"/>
  <c r="F23"/>
  <c r="F63"/>
  <c r="G23"/>
  <c r="H23"/>
  <c r="I23"/>
  <c r="J23"/>
  <c r="K23"/>
  <c r="L23"/>
  <c r="M23"/>
  <c r="N23"/>
  <c r="N63"/>
  <c r="O23"/>
  <c r="O63"/>
  <c r="P23"/>
  <c r="P63"/>
  <c r="Q23"/>
  <c r="C24"/>
  <c r="D24"/>
  <c r="E24"/>
  <c r="F24"/>
  <c r="G24"/>
  <c r="H24"/>
  <c r="I24"/>
  <c r="I64"/>
  <c r="J24"/>
  <c r="J64"/>
  <c r="K24"/>
  <c r="K64"/>
  <c r="L24"/>
  <c r="M24"/>
  <c r="N24"/>
  <c r="O24"/>
  <c r="P24"/>
  <c r="Q24"/>
  <c r="C25"/>
  <c r="D25"/>
  <c r="D65"/>
  <c r="E25"/>
  <c r="E65"/>
  <c r="F25"/>
  <c r="F65"/>
  <c r="G25"/>
  <c r="H25"/>
  <c r="I25"/>
  <c r="J25"/>
  <c r="K25"/>
  <c r="L25"/>
  <c r="M25"/>
  <c r="N25"/>
  <c r="N65"/>
  <c r="O25"/>
  <c r="O65"/>
  <c r="P25"/>
  <c r="P65"/>
  <c r="Q25"/>
  <c r="C26"/>
  <c r="D26"/>
  <c r="E26"/>
  <c r="F26"/>
  <c r="G26"/>
  <c r="H26"/>
  <c r="I26"/>
  <c r="I66"/>
  <c r="J26"/>
  <c r="J66"/>
  <c r="K26"/>
  <c r="K66"/>
  <c r="L26"/>
  <c r="M26"/>
  <c r="N26"/>
  <c r="O26"/>
  <c r="P26"/>
  <c r="Q26"/>
  <c r="C27"/>
  <c r="D27"/>
  <c r="D67"/>
  <c r="E27"/>
  <c r="E67"/>
  <c r="F27"/>
  <c r="F67"/>
  <c r="G27"/>
  <c r="H27"/>
  <c r="I27"/>
  <c r="J27"/>
  <c r="K27"/>
  <c r="L27"/>
  <c r="M27"/>
  <c r="N27"/>
  <c r="N67"/>
  <c r="O27"/>
  <c r="O67"/>
  <c r="P27"/>
  <c r="P67"/>
  <c r="Q27"/>
  <c r="C28"/>
  <c r="D28"/>
  <c r="E28"/>
  <c r="F28"/>
  <c r="G28"/>
  <c r="H28"/>
  <c r="I28"/>
  <c r="I68"/>
  <c r="J28"/>
  <c r="J68"/>
  <c r="K28"/>
  <c r="K68"/>
  <c r="L28"/>
  <c r="M28"/>
  <c r="N28"/>
  <c r="O28"/>
  <c r="P28"/>
  <c r="Q28"/>
  <c r="C29"/>
  <c r="D29"/>
  <c r="D69"/>
  <c r="E29"/>
  <c r="E69"/>
  <c r="F29"/>
  <c r="F69"/>
  <c r="G29"/>
  <c r="H29"/>
  <c r="I29"/>
  <c r="J29"/>
  <c r="K29"/>
  <c r="L29"/>
  <c r="M29"/>
  <c r="N29"/>
  <c r="N69"/>
  <c r="O29"/>
  <c r="O69"/>
  <c r="P29"/>
  <c r="P69"/>
  <c r="Q29"/>
  <c r="C30"/>
  <c r="D30"/>
  <c r="E30"/>
  <c r="F30"/>
  <c r="G30"/>
  <c r="H30"/>
  <c r="I30"/>
  <c r="I70"/>
  <c r="J30"/>
  <c r="J70"/>
  <c r="K30"/>
  <c r="K70"/>
  <c r="L30"/>
  <c r="M30"/>
  <c r="M70"/>
  <c r="N30"/>
  <c r="O30"/>
  <c r="O70"/>
  <c r="P30"/>
  <c r="Q30"/>
  <c r="C31"/>
  <c r="D31"/>
  <c r="D71"/>
  <c r="E31"/>
  <c r="E71"/>
  <c r="F31"/>
  <c r="F71"/>
  <c r="G31"/>
  <c r="H31"/>
  <c r="I31"/>
  <c r="J31"/>
  <c r="K31"/>
  <c r="L31"/>
  <c r="M31"/>
  <c r="N31"/>
  <c r="N71"/>
  <c r="O31"/>
  <c r="O71"/>
  <c r="P31"/>
  <c r="P71"/>
  <c r="Q31"/>
  <c r="C32"/>
  <c r="C72"/>
  <c r="D32"/>
  <c r="E32"/>
  <c r="E72"/>
  <c r="F32"/>
  <c r="G32"/>
  <c r="G72"/>
  <c r="H32"/>
  <c r="I32"/>
  <c r="I72"/>
  <c r="J32"/>
  <c r="J72"/>
  <c r="K32"/>
  <c r="K72"/>
  <c r="L32"/>
  <c r="M32"/>
  <c r="N32"/>
  <c r="O32"/>
  <c r="P32"/>
  <c r="Q32"/>
  <c r="C33"/>
  <c r="D33"/>
  <c r="D73"/>
  <c r="E33"/>
  <c r="E73"/>
  <c r="F33"/>
  <c r="F73"/>
  <c r="G33"/>
  <c r="H33"/>
  <c r="I33"/>
  <c r="J33"/>
  <c r="J73"/>
  <c r="K33"/>
  <c r="L33"/>
  <c r="M33"/>
  <c r="N33"/>
  <c r="N73"/>
  <c r="O33"/>
  <c r="O73"/>
  <c r="P33"/>
  <c r="P73"/>
  <c r="Q33"/>
  <c r="C34"/>
  <c r="D34"/>
  <c r="E34"/>
  <c r="F34"/>
  <c r="G34"/>
  <c r="H34"/>
  <c r="I34"/>
  <c r="I74"/>
  <c r="J34"/>
  <c r="J74"/>
  <c r="K34"/>
  <c r="K74"/>
  <c r="L34"/>
  <c r="M34"/>
  <c r="M74"/>
  <c r="N34"/>
  <c r="O34"/>
  <c r="O74"/>
  <c r="P34"/>
  <c r="Q34"/>
  <c r="C35"/>
  <c r="D35"/>
  <c r="D75"/>
  <c r="E35"/>
  <c r="E75"/>
  <c r="F35"/>
  <c r="F75"/>
  <c r="G35"/>
  <c r="H35"/>
  <c r="I35"/>
  <c r="J35"/>
  <c r="K35"/>
  <c r="L35"/>
  <c r="M35"/>
  <c r="N35"/>
  <c r="N75"/>
  <c r="O35"/>
  <c r="O75"/>
  <c r="P35"/>
  <c r="P75"/>
  <c r="Q35"/>
  <c r="C36"/>
  <c r="C76"/>
  <c r="D36"/>
  <c r="E36"/>
  <c r="E76"/>
  <c r="F36"/>
  <c r="G36"/>
  <c r="G76"/>
  <c r="H36"/>
  <c r="I36"/>
  <c r="I76"/>
  <c r="J36"/>
  <c r="J76"/>
  <c r="K36"/>
  <c r="K76"/>
  <c r="L36"/>
  <c r="M36"/>
  <c r="N36"/>
  <c r="O36"/>
  <c r="P36"/>
  <c r="Q36"/>
  <c r="C37"/>
  <c r="D37"/>
  <c r="D77"/>
  <c r="E37"/>
  <c r="E77"/>
  <c r="F37"/>
  <c r="F77"/>
  <c r="G37"/>
  <c r="H37"/>
  <c r="I37"/>
  <c r="J37"/>
  <c r="J77"/>
  <c r="K37"/>
  <c r="L37"/>
  <c r="M37"/>
  <c r="N37"/>
  <c r="N77"/>
  <c r="O37"/>
  <c r="O77"/>
  <c r="P37"/>
  <c r="P77"/>
  <c r="Q37"/>
  <c r="C38"/>
  <c r="D38"/>
  <c r="E38"/>
  <c r="F38"/>
  <c r="G38"/>
  <c r="H38"/>
  <c r="I38"/>
  <c r="I78"/>
  <c r="J38"/>
  <c r="J78"/>
  <c r="K38"/>
  <c r="K78"/>
  <c r="L38"/>
  <c r="M38"/>
  <c r="M78"/>
  <c r="N38"/>
  <c r="O38"/>
  <c r="O78"/>
  <c r="P38"/>
  <c r="Q38"/>
  <c r="C39"/>
  <c r="D39"/>
  <c r="D79"/>
  <c r="E39"/>
  <c r="E79"/>
  <c r="F39"/>
  <c r="F79"/>
  <c r="G39"/>
  <c r="H39"/>
  <c r="I39"/>
  <c r="J39"/>
  <c r="K39"/>
  <c r="L39"/>
  <c r="M39"/>
  <c r="N39"/>
  <c r="N79"/>
  <c r="O39"/>
  <c r="O79"/>
  <c r="P39"/>
  <c r="P79"/>
  <c r="Q39"/>
  <c r="C40"/>
  <c r="C80"/>
  <c r="D40"/>
  <c r="E40"/>
  <c r="E80"/>
  <c r="F40"/>
  <c r="G40"/>
  <c r="G80"/>
  <c r="H40"/>
  <c r="I40"/>
  <c r="I80"/>
  <c r="J40"/>
  <c r="J80"/>
  <c r="K40"/>
  <c r="K80"/>
  <c r="L40"/>
  <c r="M40"/>
  <c r="N40"/>
  <c r="O40"/>
  <c r="P40"/>
  <c r="Q40"/>
  <c r="C41"/>
  <c r="D41"/>
  <c r="D81"/>
  <c r="E41"/>
  <c r="E81"/>
  <c r="F41"/>
  <c r="F81"/>
  <c r="G41"/>
  <c r="H41"/>
  <c r="I41"/>
  <c r="J41"/>
  <c r="J81"/>
  <c r="K41"/>
  <c r="L41"/>
  <c r="M41"/>
  <c r="N41"/>
  <c r="N81"/>
  <c r="O41"/>
  <c r="O81"/>
  <c r="P41"/>
  <c r="P81"/>
  <c r="Q41"/>
  <c r="C42"/>
  <c r="D42"/>
  <c r="E42"/>
  <c r="F42"/>
  <c r="G42"/>
  <c r="H42"/>
  <c r="I42"/>
  <c r="I82"/>
  <c r="J42"/>
  <c r="J82"/>
  <c r="K42"/>
  <c r="K82"/>
  <c r="L42"/>
  <c r="M42"/>
  <c r="N42"/>
  <c r="O42"/>
  <c r="P42"/>
  <c r="Q42"/>
  <c r="C43"/>
  <c r="D43"/>
  <c r="D83"/>
  <c r="E43"/>
  <c r="E83"/>
  <c r="F43"/>
  <c r="F83"/>
  <c r="G43"/>
  <c r="H43"/>
  <c r="I43"/>
  <c r="J43"/>
  <c r="K43"/>
  <c r="L43"/>
  <c r="M43"/>
  <c r="N43"/>
  <c r="N83"/>
  <c r="O43"/>
  <c r="O83"/>
  <c r="P43"/>
  <c r="P83"/>
  <c r="Q43"/>
  <c r="C46"/>
  <c r="D46"/>
  <c r="E46"/>
  <c r="F46"/>
  <c r="G46"/>
  <c r="M46"/>
  <c r="O46"/>
  <c r="C47"/>
  <c r="C84"/>
  <c r="I52" i="15"/>
  <c r="E47" i="21"/>
  <c r="I47"/>
  <c r="K47"/>
  <c r="M47"/>
  <c r="C48"/>
  <c r="D48"/>
  <c r="E48"/>
  <c r="F48"/>
  <c r="G48"/>
  <c r="N48"/>
  <c r="P48"/>
  <c r="C49"/>
  <c r="G49"/>
  <c r="I49"/>
  <c r="J49"/>
  <c r="K49"/>
  <c r="M49"/>
  <c r="D50"/>
  <c r="F50"/>
  <c r="M50"/>
  <c r="N50"/>
  <c r="O50"/>
  <c r="P50"/>
  <c r="C51"/>
  <c r="G51"/>
  <c r="I51"/>
  <c r="J51"/>
  <c r="K51"/>
  <c r="M51"/>
  <c r="D52"/>
  <c r="F52"/>
  <c r="M52"/>
  <c r="N52"/>
  <c r="O52"/>
  <c r="P52"/>
  <c r="C53"/>
  <c r="G53"/>
  <c r="I53"/>
  <c r="J53"/>
  <c r="K53"/>
  <c r="M53"/>
  <c r="D54"/>
  <c r="F54"/>
  <c r="M54"/>
  <c r="N54"/>
  <c r="O54"/>
  <c r="P54"/>
  <c r="C55"/>
  <c r="G55"/>
  <c r="I55"/>
  <c r="K55"/>
  <c r="M55"/>
  <c r="C56"/>
  <c r="D56"/>
  <c r="E56"/>
  <c r="F56"/>
  <c r="G56"/>
  <c r="N56"/>
  <c r="P56"/>
  <c r="C57"/>
  <c r="G57"/>
  <c r="I57"/>
  <c r="J57"/>
  <c r="K57"/>
  <c r="M57"/>
  <c r="C58"/>
  <c r="D58"/>
  <c r="E58"/>
  <c r="F58"/>
  <c r="G58"/>
  <c r="M58"/>
  <c r="N58"/>
  <c r="O58"/>
  <c r="P58"/>
  <c r="C59"/>
  <c r="G59"/>
  <c r="I59"/>
  <c r="K59"/>
  <c r="M59"/>
  <c r="C60"/>
  <c r="D60"/>
  <c r="E60"/>
  <c r="F60"/>
  <c r="G60"/>
  <c r="N60"/>
  <c r="P60"/>
  <c r="C61"/>
  <c r="G61"/>
  <c r="I61"/>
  <c r="J61"/>
  <c r="K61"/>
  <c r="M61"/>
  <c r="D62"/>
  <c r="F62"/>
  <c r="N62"/>
  <c r="P62"/>
  <c r="C63"/>
  <c r="G63"/>
  <c r="I63"/>
  <c r="J63"/>
  <c r="K63"/>
  <c r="M63"/>
  <c r="C64"/>
  <c r="D64"/>
  <c r="E64"/>
  <c r="F64"/>
  <c r="G64"/>
  <c r="M64"/>
  <c r="N64"/>
  <c r="O64"/>
  <c r="P64"/>
  <c r="C65"/>
  <c r="G65"/>
  <c r="I65"/>
  <c r="J65"/>
  <c r="K65"/>
  <c r="M65"/>
  <c r="C66"/>
  <c r="D66"/>
  <c r="E66"/>
  <c r="F66"/>
  <c r="G66"/>
  <c r="M66"/>
  <c r="N66"/>
  <c r="O66"/>
  <c r="P66"/>
  <c r="C67"/>
  <c r="G67"/>
  <c r="I67"/>
  <c r="J67"/>
  <c r="K67"/>
  <c r="M67"/>
  <c r="C68"/>
  <c r="D68"/>
  <c r="E68"/>
  <c r="F68"/>
  <c r="G68"/>
  <c r="M68"/>
  <c r="N68"/>
  <c r="O68"/>
  <c r="P68"/>
  <c r="C69"/>
  <c r="G69"/>
  <c r="I69"/>
  <c r="J69"/>
  <c r="K69"/>
  <c r="M69"/>
  <c r="C70"/>
  <c r="D70"/>
  <c r="E70"/>
  <c r="F70"/>
  <c r="G70"/>
  <c r="N70"/>
  <c r="P70"/>
  <c r="C71"/>
  <c r="G71"/>
  <c r="I71"/>
  <c r="J71"/>
  <c r="K71"/>
  <c r="M71"/>
  <c r="D72"/>
  <c r="F72"/>
  <c r="M72"/>
  <c r="N72"/>
  <c r="O72"/>
  <c r="P72"/>
  <c r="C73"/>
  <c r="G73"/>
  <c r="I73"/>
  <c r="K73"/>
  <c r="M73"/>
  <c r="C74"/>
  <c r="D74"/>
  <c r="E74"/>
  <c r="F74"/>
  <c r="G74"/>
  <c r="N74"/>
  <c r="P74"/>
  <c r="C75"/>
  <c r="G75"/>
  <c r="I75"/>
  <c r="J75"/>
  <c r="K75"/>
  <c r="M75"/>
  <c r="D76"/>
  <c r="F76"/>
  <c r="M76"/>
  <c r="N76"/>
  <c r="O76"/>
  <c r="P76"/>
  <c r="C77"/>
  <c r="G77"/>
  <c r="I77"/>
  <c r="K77"/>
  <c r="M77"/>
  <c r="C78"/>
  <c r="D78"/>
  <c r="E78"/>
  <c r="F78"/>
  <c r="G78"/>
  <c r="N78"/>
  <c r="P78"/>
  <c r="C79"/>
  <c r="G79"/>
  <c r="I79"/>
  <c r="J79"/>
  <c r="K79"/>
  <c r="M79"/>
  <c r="D80"/>
  <c r="F80"/>
  <c r="M80"/>
  <c r="N80"/>
  <c r="O80"/>
  <c r="P80"/>
  <c r="C81"/>
  <c r="G81"/>
  <c r="I81"/>
  <c r="K81"/>
  <c r="M81"/>
  <c r="C82"/>
  <c r="D82"/>
  <c r="E82"/>
  <c r="F82"/>
  <c r="G82"/>
  <c r="M82"/>
  <c r="N82"/>
  <c r="O82"/>
  <c r="P82"/>
  <c r="C83"/>
  <c r="G83"/>
  <c r="I83"/>
  <c r="J83"/>
  <c r="K83"/>
  <c r="M83"/>
  <c r="C89"/>
  <c r="K89"/>
  <c r="P90"/>
  <c r="C67" i="15"/>
  <c r="C91" i="21"/>
  <c r="D52" i="15"/>
  <c r="E91" i="21"/>
  <c r="D54" i="15"/>
  <c r="F91" i="21"/>
  <c r="D55" i="15"/>
  <c r="G91" i="21"/>
  <c r="D56" i="15"/>
  <c r="J91" i="21"/>
  <c r="D60" i="15"/>
  <c r="M91" i="21"/>
  <c r="D64" i="15"/>
  <c r="O91" i="21"/>
  <c r="D66" i="15"/>
  <c r="P91" i="21"/>
  <c r="D67" i="15"/>
  <c r="C92" i="21"/>
  <c r="E52" i="15"/>
  <c r="E92" i="21"/>
  <c r="E54" i="15"/>
  <c r="F92" i="21"/>
  <c r="E55" i="15"/>
  <c r="G92" i="21"/>
  <c r="E56" i="15"/>
  <c r="J93" i="21"/>
  <c r="F60" i="15"/>
  <c r="M93" i="21"/>
  <c r="F64" i="15"/>
  <c r="O93" i="21"/>
  <c r="F66" i="15"/>
  <c r="P93" i="21"/>
  <c r="F67" i="15"/>
  <c r="C6" i="22"/>
  <c r="C90"/>
  <c r="C98" i="15"/>
  <c r="D6" i="22"/>
  <c r="E6"/>
  <c r="E90"/>
  <c r="C100" i="15"/>
  <c r="F6" i="22"/>
  <c r="G6"/>
  <c r="H6"/>
  <c r="I6"/>
  <c r="I46"/>
  <c r="J6"/>
  <c r="J46"/>
  <c r="K6"/>
  <c r="L6"/>
  <c r="L89"/>
  <c r="M6"/>
  <c r="N6"/>
  <c r="N46"/>
  <c r="O6"/>
  <c r="P6"/>
  <c r="P46"/>
  <c r="Q6"/>
  <c r="C7"/>
  <c r="C47"/>
  <c r="D7"/>
  <c r="D47"/>
  <c r="E7"/>
  <c r="E47"/>
  <c r="F7"/>
  <c r="G7"/>
  <c r="G90"/>
  <c r="C102" i="15"/>
  <c r="H7" i="22"/>
  <c r="H89"/>
  <c r="I7"/>
  <c r="J7"/>
  <c r="K7"/>
  <c r="L7"/>
  <c r="M7"/>
  <c r="M47"/>
  <c r="N7"/>
  <c r="O7"/>
  <c r="O47"/>
  <c r="P7"/>
  <c r="P47"/>
  <c r="Q7"/>
  <c r="C8"/>
  <c r="D8"/>
  <c r="E8"/>
  <c r="F8"/>
  <c r="G8"/>
  <c r="H8"/>
  <c r="I8"/>
  <c r="I48"/>
  <c r="J8"/>
  <c r="J48"/>
  <c r="K8"/>
  <c r="L8"/>
  <c r="M8"/>
  <c r="N8"/>
  <c r="O8"/>
  <c r="P8"/>
  <c r="Q8"/>
  <c r="C9"/>
  <c r="C49"/>
  <c r="D9"/>
  <c r="D49"/>
  <c r="E9"/>
  <c r="E49"/>
  <c r="F9"/>
  <c r="G9"/>
  <c r="G49"/>
  <c r="H9"/>
  <c r="I9"/>
  <c r="J9"/>
  <c r="J89"/>
  <c r="K9"/>
  <c r="L9"/>
  <c r="M9"/>
  <c r="M49"/>
  <c r="N9"/>
  <c r="O9"/>
  <c r="O49"/>
  <c r="P9"/>
  <c r="P49"/>
  <c r="Q9"/>
  <c r="C10"/>
  <c r="D10"/>
  <c r="E10"/>
  <c r="F10"/>
  <c r="G10"/>
  <c r="H10"/>
  <c r="I10"/>
  <c r="I50"/>
  <c r="J10"/>
  <c r="J50"/>
  <c r="K10"/>
  <c r="L10"/>
  <c r="M10"/>
  <c r="N10"/>
  <c r="N50"/>
  <c r="O10"/>
  <c r="P10"/>
  <c r="P50"/>
  <c r="Q10"/>
  <c r="C11"/>
  <c r="C51"/>
  <c r="D11"/>
  <c r="D51"/>
  <c r="E11"/>
  <c r="E51"/>
  <c r="F11"/>
  <c r="G11"/>
  <c r="G51"/>
  <c r="H11"/>
  <c r="I11"/>
  <c r="J11"/>
  <c r="K11"/>
  <c r="L11"/>
  <c r="M11"/>
  <c r="M51"/>
  <c r="N11"/>
  <c r="O11"/>
  <c r="O51"/>
  <c r="P11"/>
  <c r="P51"/>
  <c r="Q11"/>
  <c r="C12"/>
  <c r="D12"/>
  <c r="E12"/>
  <c r="F12"/>
  <c r="G12"/>
  <c r="H12"/>
  <c r="I12"/>
  <c r="I52"/>
  <c r="J12"/>
  <c r="J52"/>
  <c r="K12"/>
  <c r="L12"/>
  <c r="M12"/>
  <c r="N12"/>
  <c r="O12"/>
  <c r="P12"/>
  <c r="Q12"/>
  <c r="C13"/>
  <c r="C53"/>
  <c r="D13"/>
  <c r="D53"/>
  <c r="E13"/>
  <c r="E53"/>
  <c r="F13"/>
  <c r="G13"/>
  <c r="G53"/>
  <c r="H13"/>
  <c r="I13"/>
  <c r="J13"/>
  <c r="K13"/>
  <c r="L13"/>
  <c r="M13"/>
  <c r="M53"/>
  <c r="N13"/>
  <c r="O13"/>
  <c r="O53"/>
  <c r="P13"/>
  <c r="P53"/>
  <c r="Q13"/>
  <c r="C14"/>
  <c r="D14"/>
  <c r="E14"/>
  <c r="F14"/>
  <c r="G14"/>
  <c r="H14"/>
  <c r="I14"/>
  <c r="I54"/>
  <c r="J14"/>
  <c r="J54"/>
  <c r="K14"/>
  <c r="L14"/>
  <c r="M14"/>
  <c r="N14"/>
  <c r="N54"/>
  <c r="O14"/>
  <c r="P14"/>
  <c r="P54"/>
  <c r="Q14"/>
  <c r="C15"/>
  <c r="C55"/>
  <c r="D15"/>
  <c r="D55"/>
  <c r="E15"/>
  <c r="E55"/>
  <c r="F15"/>
  <c r="G15"/>
  <c r="G55"/>
  <c r="H15"/>
  <c r="I15"/>
  <c r="J15"/>
  <c r="K15"/>
  <c r="L15"/>
  <c r="M15"/>
  <c r="M55"/>
  <c r="N15"/>
  <c r="O15"/>
  <c r="O55"/>
  <c r="P15"/>
  <c r="P55"/>
  <c r="Q15"/>
  <c r="C16"/>
  <c r="D16"/>
  <c r="E16"/>
  <c r="F16"/>
  <c r="G16"/>
  <c r="H16"/>
  <c r="I16"/>
  <c r="I56"/>
  <c r="J16"/>
  <c r="J56"/>
  <c r="K16"/>
  <c r="L16"/>
  <c r="M16"/>
  <c r="N16"/>
  <c r="O16"/>
  <c r="P16"/>
  <c r="Q16"/>
  <c r="C17"/>
  <c r="C57"/>
  <c r="D17"/>
  <c r="D57"/>
  <c r="E17"/>
  <c r="E57"/>
  <c r="F17"/>
  <c r="G17"/>
  <c r="G57"/>
  <c r="H17"/>
  <c r="I17"/>
  <c r="J17"/>
  <c r="K17"/>
  <c r="L17"/>
  <c r="M17"/>
  <c r="M57"/>
  <c r="N17"/>
  <c r="O17"/>
  <c r="O57"/>
  <c r="P17"/>
  <c r="P57"/>
  <c r="Q17"/>
  <c r="C18"/>
  <c r="D18"/>
  <c r="E18"/>
  <c r="F18"/>
  <c r="G18"/>
  <c r="H18"/>
  <c r="I18"/>
  <c r="I58"/>
  <c r="J18"/>
  <c r="J58"/>
  <c r="K18"/>
  <c r="L18"/>
  <c r="M18"/>
  <c r="N18"/>
  <c r="N58"/>
  <c r="O18"/>
  <c r="P18"/>
  <c r="P58"/>
  <c r="Q18"/>
  <c r="C19"/>
  <c r="C59"/>
  <c r="D19"/>
  <c r="D59"/>
  <c r="E19"/>
  <c r="E59"/>
  <c r="F19"/>
  <c r="G19"/>
  <c r="G59"/>
  <c r="H19"/>
  <c r="I19"/>
  <c r="J19"/>
  <c r="K19"/>
  <c r="L19"/>
  <c r="M19"/>
  <c r="M59"/>
  <c r="N19"/>
  <c r="O19"/>
  <c r="O59"/>
  <c r="P19"/>
  <c r="P59"/>
  <c r="Q19"/>
  <c r="C20"/>
  <c r="D20"/>
  <c r="E20"/>
  <c r="F20"/>
  <c r="G20"/>
  <c r="H20"/>
  <c r="I20"/>
  <c r="I60"/>
  <c r="J20"/>
  <c r="J60"/>
  <c r="K20"/>
  <c r="L20"/>
  <c r="M20"/>
  <c r="N20"/>
  <c r="O20"/>
  <c r="P20"/>
  <c r="Q20"/>
  <c r="C21"/>
  <c r="C61"/>
  <c r="D21"/>
  <c r="D61"/>
  <c r="E21"/>
  <c r="E61"/>
  <c r="F21"/>
  <c r="G21"/>
  <c r="G61"/>
  <c r="H21"/>
  <c r="I21"/>
  <c r="J21"/>
  <c r="K21"/>
  <c r="L21"/>
  <c r="M21"/>
  <c r="M61"/>
  <c r="N21"/>
  <c r="O21"/>
  <c r="O61"/>
  <c r="P21"/>
  <c r="P61"/>
  <c r="Q21"/>
  <c r="C22"/>
  <c r="D22"/>
  <c r="E22"/>
  <c r="F22"/>
  <c r="G22"/>
  <c r="H22"/>
  <c r="I22"/>
  <c r="I62"/>
  <c r="J22"/>
  <c r="J62"/>
  <c r="K22"/>
  <c r="L22"/>
  <c r="M22"/>
  <c r="N22"/>
  <c r="N62"/>
  <c r="O22"/>
  <c r="P22"/>
  <c r="P62"/>
  <c r="Q22"/>
  <c r="C23"/>
  <c r="C63"/>
  <c r="D23"/>
  <c r="D63"/>
  <c r="E23"/>
  <c r="E63"/>
  <c r="F23"/>
  <c r="G23"/>
  <c r="G63"/>
  <c r="H23"/>
  <c r="I23"/>
  <c r="J23"/>
  <c r="K23"/>
  <c r="L23"/>
  <c r="M23"/>
  <c r="M63"/>
  <c r="N23"/>
  <c r="O23"/>
  <c r="O63"/>
  <c r="P23"/>
  <c r="P63"/>
  <c r="Q23"/>
  <c r="C24"/>
  <c r="D24"/>
  <c r="E24"/>
  <c r="F24"/>
  <c r="G24"/>
  <c r="H24"/>
  <c r="I24"/>
  <c r="I64"/>
  <c r="J24"/>
  <c r="J64"/>
  <c r="K24"/>
  <c r="L24"/>
  <c r="M24"/>
  <c r="N24"/>
  <c r="O24"/>
  <c r="P24"/>
  <c r="Q24"/>
  <c r="C25"/>
  <c r="C65"/>
  <c r="D25"/>
  <c r="D65"/>
  <c r="E25"/>
  <c r="E65"/>
  <c r="F25"/>
  <c r="G25"/>
  <c r="G65"/>
  <c r="H25"/>
  <c r="I25"/>
  <c r="J25"/>
  <c r="K25"/>
  <c r="L25"/>
  <c r="M25"/>
  <c r="M65"/>
  <c r="N25"/>
  <c r="O25"/>
  <c r="O65"/>
  <c r="P25"/>
  <c r="P65"/>
  <c r="Q25"/>
  <c r="C26"/>
  <c r="D26"/>
  <c r="E26"/>
  <c r="F26"/>
  <c r="G26"/>
  <c r="H26"/>
  <c r="I26"/>
  <c r="I66"/>
  <c r="J26"/>
  <c r="J66"/>
  <c r="K26"/>
  <c r="L26"/>
  <c r="M26"/>
  <c r="N26"/>
  <c r="N66"/>
  <c r="O26"/>
  <c r="P26"/>
  <c r="P66"/>
  <c r="Q26"/>
  <c r="C27"/>
  <c r="C67"/>
  <c r="D27"/>
  <c r="D67"/>
  <c r="E27"/>
  <c r="E67"/>
  <c r="F27"/>
  <c r="G27"/>
  <c r="G67"/>
  <c r="H27"/>
  <c r="I27"/>
  <c r="J27"/>
  <c r="K27"/>
  <c r="L27"/>
  <c r="M27"/>
  <c r="M67"/>
  <c r="N27"/>
  <c r="O27"/>
  <c r="O67"/>
  <c r="P27"/>
  <c r="P67"/>
  <c r="Q27"/>
  <c r="C28"/>
  <c r="D28"/>
  <c r="E28"/>
  <c r="F28"/>
  <c r="G28"/>
  <c r="H28"/>
  <c r="I28"/>
  <c r="I68"/>
  <c r="J28"/>
  <c r="J68"/>
  <c r="K28"/>
  <c r="L28"/>
  <c r="M28"/>
  <c r="N28"/>
  <c r="O28"/>
  <c r="P28"/>
  <c r="Q28"/>
  <c r="C29"/>
  <c r="C69"/>
  <c r="D29"/>
  <c r="D69"/>
  <c r="E29"/>
  <c r="E69"/>
  <c r="F29"/>
  <c r="G29"/>
  <c r="G69"/>
  <c r="H29"/>
  <c r="I29"/>
  <c r="J29"/>
  <c r="K29"/>
  <c r="L29"/>
  <c r="M29"/>
  <c r="M69"/>
  <c r="N29"/>
  <c r="O29"/>
  <c r="O69"/>
  <c r="P29"/>
  <c r="P69"/>
  <c r="Q29"/>
  <c r="C30"/>
  <c r="D30"/>
  <c r="E30"/>
  <c r="F30"/>
  <c r="G30"/>
  <c r="H30"/>
  <c r="I30"/>
  <c r="I70"/>
  <c r="J30"/>
  <c r="J70"/>
  <c r="K30"/>
  <c r="L30"/>
  <c r="M30"/>
  <c r="N30"/>
  <c r="O30"/>
  <c r="P30"/>
  <c r="Q30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D73"/>
  <c r="E33"/>
  <c r="E73"/>
  <c r="F33"/>
  <c r="G33"/>
  <c r="G73"/>
  <c r="H33"/>
  <c r="I33"/>
  <c r="J33"/>
  <c r="K33"/>
  <c r="L33"/>
  <c r="M33"/>
  <c r="M73"/>
  <c r="N33"/>
  <c r="O33"/>
  <c r="O73"/>
  <c r="P33"/>
  <c r="P73"/>
  <c r="Q33"/>
  <c r="C34"/>
  <c r="D34"/>
  <c r="E34"/>
  <c r="F34"/>
  <c r="G34"/>
  <c r="H34"/>
  <c r="I34"/>
  <c r="I74"/>
  <c r="J34"/>
  <c r="K34"/>
  <c r="K74"/>
  <c r="L34"/>
  <c r="M34"/>
  <c r="N34"/>
  <c r="O34"/>
  <c r="P34"/>
  <c r="Q34"/>
  <c r="C35"/>
  <c r="D35"/>
  <c r="D75"/>
  <c r="E35"/>
  <c r="F35"/>
  <c r="F75"/>
  <c r="G35"/>
  <c r="H35"/>
  <c r="I35"/>
  <c r="J35"/>
  <c r="K35"/>
  <c r="L35"/>
  <c r="M35"/>
  <c r="M90"/>
  <c r="C110" i="15"/>
  <c r="N35" i="22"/>
  <c r="N75"/>
  <c r="O35"/>
  <c r="P35"/>
  <c r="P75"/>
  <c r="Q35"/>
  <c r="Q90"/>
  <c r="G114" i="15"/>
  <c r="C36" i="22"/>
  <c r="D36"/>
  <c r="E36"/>
  <c r="F36"/>
  <c r="G36"/>
  <c r="H36"/>
  <c r="I36"/>
  <c r="I76"/>
  <c r="J36"/>
  <c r="K36"/>
  <c r="K76"/>
  <c r="L36"/>
  <c r="M36"/>
  <c r="N36"/>
  <c r="O36"/>
  <c r="P36"/>
  <c r="Q36"/>
  <c r="C37"/>
  <c r="D37"/>
  <c r="D77"/>
  <c r="E37"/>
  <c r="F37"/>
  <c r="F77"/>
  <c r="G37"/>
  <c r="H37"/>
  <c r="I37"/>
  <c r="J37"/>
  <c r="K37"/>
  <c r="L37"/>
  <c r="M37"/>
  <c r="N37"/>
  <c r="N77"/>
  <c r="O37"/>
  <c r="P37"/>
  <c r="P77"/>
  <c r="Q37"/>
  <c r="C38"/>
  <c r="D38"/>
  <c r="E38"/>
  <c r="F38"/>
  <c r="G38"/>
  <c r="H38"/>
  <c r="I38"/>
  <c r="I78"/>
  <c r="J38"/>
  <c r="K38"/>
  <c r="K78"/>
  <c r="L38"/>
  <c r="M38"/>
  <c r="N38"/>
  <c r="O38"/>
  <c r="P38"/>
  <c r="Q38"/>
  <c r="C39"/>
  <c r="D39"/>
  <c r="D79"/>
  <c r="E39"/>
  <c r="F39"/>
  <c r="F79"/>
  <c r="G39"/>
  <c r="H39"/>
  <c r="I39"/>
  <c r="J39"/>
  <c r="K39"/>
  <c r="L39"/>
  <c r="M39"/>
  <c r="N39"/>
  <c r="N79"/>
  <c r="O39"/>
  <c r="P39"/>
  <c r="P79"/>
  <c r="Q39"/>
  <c r="C40"/>
  <c r="D40"/>
  <c r="E40"/>
  <c r="F40"/>
  <c r="G40"/>
  <c r="H40"/>
  <c r="I40"/>
  <c r="I80"/>
  <c r="J40"/>
  <c r="K40"/>
  <c r="K80"/>
  <c r="L40"/>
  <c r="M40"/>
  <c r="N40"/>
  <c r="O40"/>
  <c r="P40"/>
  <c r="Q40"/>
  <c r="C41"/>
  <c r="D41"/>
  <c r="D81"/>
  <c r="E41"/>
  <c r="F41"/>
  <c r="F81"/>
  <c r="G41"/>
  <c r="H41"/>
  <c r="I41"/>
  <c r="J41"/>
  <c r="K41"/>
  <c r="L41"/>
  <c r="M41"/>
  <c r="N41"/>
  <c r="N81"/>
  <c r="O41"/>
  <c r="P41"/>
  <c r="P81"/>
  <c r="Q41"/>
  <c r="C42"/>
  <c r="D42"/>
  <c r="E42"/>
  <c r="F42"/>
  <c r="G42"/>
  <c r="H42"/>
  <c r="I42"/>
  <c r="I82"/>
  <c r="J42"/>
  <c r="K42"/>
  <c r="K82"/>
  <c r="L42"/>
  <c r="M42"/>
  <c r="N42"/>
  <c r="O42"/>
  <c r="P42"/>
  <c r="Q42"/>
  <c r="C43"/>
  <c r="D43"/>
  <c r="D83"/>
  <c r="E43"/>
  <c r="F43"/>
  <c r="F83"/>
  <c r="G43"/>
  <c r="H43"/>
  <c r="I43"/>
  <c r="J43"/>
  <c r="K43"/>
  <c r="L43"/>
  <c r="M43"/>
  <c r="N43"/>
  <c r="N83"/>
  <c r="O43"/>
  <c r="P43"/>
  <c r="P83"/>
  <c r="Q43"/>
  <c r="C46"/>
  <c r="D46"/>
  <c r="E46"/>
  <c r="F46"/>
  <c r="G46"/>
  <c r="K46"/>
  <c r="M46"/>
  <c r="O46"/>
  <c r="F47"/>
  <c r="I47"/>
  <c r="J47"/>
  <c r="K47"/>
  <c r="N47"/>
  <c r="C48"/>
  <c r="D48"/>
  <c r="E48"/>
  <c r="F48"/>
  <c r="G48"/>
  <c r="K48"/>
  <c r="M48"/>
  <c r="N48"/>
  <c r="O48"/>
  <c r="P48"/>
  <c r="F49"/>
  <c r="I49"/>
  <c r="J49"/>
  <c r="K49"/>
  <c r="N49"/>
  <c r="C50"/>
  <c r="D50"/>
  <c r="E50"/>
  <c r="F50"/>
  <c r="G50"/>
  <c r="K50"/>
  <c r="M50"/>
  <c r="O50"/>
  <c r="F51"/>
  <c r="I51"/>
  <c r="J51"/>
  <c r="K51"/>
  <c r="N51"/>
  <c r="C52"/>
  <c r="D52"/>
  <c r="E52"/>
  <c r="F52"/>
  <c r="G52"/>
  <c r="K52"/>
  <c r="M52"/>
  <c r="N52"/>
  <c r="O52"/>
  <c r="P52"/>
  <c r="F53"/>
  <c r="I53"/>
  <c r="J53"/>
  <c r="K53"/>
  <c r="N53"/>
  <c r="C54"/>
  <c r="D54"/>
  <c r="E54"/>
  <c r="F54"/>
  <c r="G54"/>
  <c r="K54"/>
  <c r="M54"/>
  <c r="O54"/>
  <c r="F55"/>
  <c r="I55"/>
  <c r="J55"/>
  <c r="K55"/>
  <c r="N55"/>
  <c r="C56"/>
  <c r="D56"/>
  <c r="E56"/>
  <c r="F56"/>
  <c r="G56"/>
  <c r="K56"/>
  <c r="M56"/>
  <c r="N56"/>
  <c r="O56"/>
  <c r="P56"/>
  <c r="F57"/>
  <c r="I57"/>
  <c r="J57"/>
  <c r="K57"/>
  <c r="N57"/>
  <c r="C58"/>
  <c r="D58"/>
  <c r="E58"/>
  <c r="F58"/>
  <c r="G58"/>
  <c r="K58"/>
  <c r="M58"/>
  <c r="O58"/>
  <c r="F59"/>
  <c r="I59"/>
  <c r="J59"/>
  <c r="K59"/>
  <c r="N59"/>
  <c r="C60"/>
  <c r="D60"/>
  <c r="E60"/>
  <c r="F60"/>
  <c r="G60"/>
  <c r="K60"/>
  <c r="M60"/>
  <c r="N60"/>
  <c r="O60"/>
  <c r="P60"/>
  <c r="F61"/>
  <c r="I61"/>
  <c r="J61"/>
  <c r="K61"/>
  <c r="N61"/>
  <c r="C62"/>
  <c r="D62"/>
  <c r="E62"/>
  <c r="F62"/>
  <c r="G62"/>
  <c r="K62"/>
  <c r="M62"/>
  <c r="O62"/>
  <c r="F63"/>
  <c r="I63"/>
  <c r="J63"/>
  <c r="K63"/>
  <c r="N63"/>
  <c r="C64"/>
  <c r="D64"/>
  <c r="E64"/>
  <c r="F64"/>
  <c r="G64"/>
  <c r="K64"/>
  <c r="M64"/>
  <c r="N64"/>
  <c r="O64"/>
  <c r="P64"/>
  <c r="F65"/>
  <c r="I65"/>
  <c r="J65"/>
  <c r="K65"/>
  <c r="N65"/>
  <c r="C66"/>
  <c r="D66"/>
  <c r="E66"/>
  <c r="F66"/>
  <c r="G66"/>
  <c r="K66"/>
  <c r="M66"/>
  <c r="O66"/>
  <c r="F67"/>
  <c r="I67"/>
  <c r="J67"/>
  <c r="K67"/>
  <c r="N67"/>
  <c r="C68"/>
  <c r="D68"/>
  <c r="E68"/>
  <c r="F68"/>
  <c r="G68"/>
  <c r="K68"/>
  <c r="M68"/>
  <c r="N68"/>
  <c r="O68"/>
  <c r="P68"/>
  <c r="F69"/>
  <c r="I69"/>
  <c r="J69"/>
  <c r="K69"/>
  <c r="N69"/>
  <c r="C70"/>
  <c r="D70"/>
  <c r="E70"/>
  <c r="F70"/>
  <c r="G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F73"/>
  <c r="I73"/>
  <c r="J73"/>
  <c r="K73"/>
  <c r="N73"/>
  <c r="C74"/>
  <c r="D74"/>
  <c r="E74"/>
  <c r="F74"/>
  <c r="G74"/>
  <c r="J74"/>
  <c r="M74"/>
  <c r="N74"/>
  <c r="O74"/>
  <c r="P74"/>
  <c r="C75"/>
  <c r="E75"/>
  <c r="G75"/>
  <c r="I75"/>
  <c r="J75"/>
  <c r="K75"/>
  <c r="M75"/>
  <c r="O75"/>
  <c r="C76"/>
  <c r="D76"/>
  <c r="E76"/>
  <c r="F76"/>
  <c r="G76"/>
  <c r="J76"/>
  <c r="M76"/>
  <c r="N76"/>
  <c r="O76"/>
  <c r="P76"/>
  <c r="C77"/>
  <c r="E77"/>
  <c r="G77"/>
  <c r="I77"/>
  <c r="J77"/>
  <c r="K77"/>
  <c r="M77"/>
  <c r="O77"/>
  <c r="C78"/>
  <c r="D78"/>
  <c r="E78"/>
  <c r="F78"/>
  <c r="G78"/>
  <c r="J78"/>
  <c r="M78"/>
  <c r="N78"/>
  <c r="O78"/>
  <c r="P78"/>
  <c r="C79"/>
  <c r="E79"/>
  <c r="G79"/>
  <c r="I79"/>
  <c r="J79"/>
  <c r="K79"/>
  <c r="M79"/>
  <c r="O79"/>
  <c r="C80"/>
  <c r="D80"/>
  <c r="E80"/>
  <c r="F80"/>
  <c r="G80"/>
  <c r="J80"/>
  <c r="M80"/>
  <c r="N80"/>
  <c r="O80"/>
  <c r="P80"/>
  <c r="C81"/>
  <c r="E81"/>
  <c r="G81"/>
  <c r="I81"/>
  <c r="J81"/>
  <c r="K81"/>
  <c r="M81"/>
  <c r="O81"/>
  <c r="C82"/>
  <c r="D82"/>
  <c r="E82"/>
  <c r="F82"/>
  <c r="G82"/>
  <c r="J82"/>
  <c r="M82"/>
  <c r="N82"/>
  <c r="O82"/>
  <c r="P82"/>
  <c r="C83"/>
  <c r="E83"/>
  <c r="G83"/>
  <c r="I83"/>
  <c r="J83"/>
  <c r="K83"/>
  <c r="M83"/>
  <c r="O83"/>
  <c r="C89"/>
  <c r="E89"/>
  <c r="G89"/>
  <c r="I89"/>
  <c r="K89"/>
  <c r="M89"/>
  <c r="O89"/>
  <c r="Q89"/>
  <c r="I92"/>
  <c r="E105" i="15"/>
  <c r="J92" i="22"/>
  <c r="E106" i="15"/>
  <c r="K92" i="22"/>
  <c r="E107" i="15"/>
  <c r="M92" i="22"/>
  <c r="E110" i="15"/>
  <c r="N92" i="22"/>
  <c r="E111" i="15"/>
  <c r="O92" i="22"/>
  <c r="E112" i="15"/>
  <c r="P92" i="22"/>
  <c r="E113" i="15"/>
  <c r="C93" i="22"/>
  <c r="F98" i="15"/>
  <c r="D93" i="22"/>
  <c r="F99" i="15"/>
  <c r="E93" i="22"/>
  <c r="F100" i="15"/>
  <c r="F93" i="22"/>
  <c r="F101" i="15"/>
  <c r="G93" i="22"/>
  <c r="F102" i="15"/>
  <c r="H93" i="22"/>
  <c r="C6" i="23"/>
  <c r="D6"/>
  <c r="D93"/>
  <c r="F76" i="15"/>
  <c r="E6" i="23"/>
  <c r="F6"/>
  <c r="G6"/>
  <c r="H6"/>
  <c r="H93"/>
  <c r="I6"/>
  <c r="J6"/>
  <c r="J46"/>
  <c r="K6"/>
  <c r="L6"/>
  <c r="M6"/>
  <c r="N6"/>
  <c r="N92"/>
  <c r="E88" i="15"/>
  <c r="O6" i="23"/>
  <c r="P6"/>
  <c r="Q6"/>
  <c r="C7"/>
  <c r="C47"/>
  <c r="D7"/>
  <c r="E7"/>
  <c r="E47"/>
  <c r="F7"/>
  <c r="G7"/>
  <c r="G47"/>
  <c r="H7"/>
  <c r="I7"/>
  <c r="J7"/>
  <c r="K7"/>
  <c r="K89"/>
  <c r="L7"/>
  <c r="M7"/>
  <c r="M47"/>
  <c r="N7"/>
  <c r="O7"/>
  <c r="O47"/>
  <c r="P7"/>
  <c r="P92"/>
  <c r="E90" i="15"/>
  <c r="Q7" i="23"/>
  <c r="C8"/>
  <c r="D8"/>
  <c r="E8"/>
  <c r="F8"/>
  <c r="F93"/>
  <c r="F78" i="15"/>
  <c r="G8" i="23"/>
  <c r="H8"/>
  <c r="I8"/>
  <c r="J8"/>
  <c r="J48"/>
  <c r="K8"/>
  <c r="L8"/>
  <c r="M8"/>
  <c r="N8"/>
  <c r="O8"/>
  <c r="P8"/>
  <c r="Q8"/>
  <c r="Q89"/>
  <c r="C9"/>
  <c r="C49"/>
  <c r="D9"/>
  <c r="E9"/>
  <c r="E49"/>
  <c r="F9"/>
  <c r="G9"/>
  <c r="G49"/>
  <c r="H9"/>
  <c r="I9"/>
  <c r="I89"/>
  <c r="J9"/>
  <c r="K9"/>
  <c r="L9"/>
  <c r="M9"/>
  <c r="M49"/>
  <c r="N9"/>
  <c r="O9"/>
  <c r="O49"/>
  <c r="P9"/>
  <c r="Q9"/>
  <c r="C10"/>
  <c r="D10"/>
  <c r="E10"/>
  <c r="F10"/>
  <c r="G10"/>
  <c r="H10"/>
  <c r="I10"/>
  <c r="J10"/>
  <c r="J50"/>
  <c r="K10"/>
  <c r="L10"/>
  <c r="M10"/>
  <c r="N10"/>
  <c r="O10"/>
  <c r="P1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I12"/>
  <c r="J12"/>
  <c r="J52"/>
  <c r="K12"/>
  <c r="L12"/>
  <c r="M12"/>
  <c r="N12"/>
  <c r="O12"/>
  <c r="P12"/>
  <c r="Q12"/>
  <c r="C13"/>
  <c r="C53"/>
  <c r="D13"/>
  <c r="E13"/>
  <c r="E53"/>
  <c r="F13"/>
  <c r="G13"/>
  <c r="G53"/>
  <c r="H13"/>
  <c r="I13"/>
  <c r="J13"/>
  <c r="K13"/>
  <c r="L13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M14"/>
  <c r="N14"/>
  <c r="O14"/>
  <c r="P1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E16"/>
  <c r="F16"/>
  <c r="G16"/>
  <c r="H16"/>
  <c r="I16"/>
  <c r="J16"/>
  <c r="J56"/>
  <c r="K16"/>
  <c r="L16"/>
  <c r="M16"/>
  <c r="N16"/>
  <c r="O16"/>
  <c r="P1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C18"/>
  <c r="D18"/>
  <c r="E18"/>
  <c r="F18"/>
  <c r="G18"/>
  <c r="H18"/>
  <c r="I18"/>
  <c r="J18"/>
  <c r="J58"/>
  <c r="K18"/>
  <c r="L18"/>
  <c r="M18"/>
  <c r="N18"/>
  <c r="O18"/>
  <c r="P18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E20"/>
  <c r="F20"/>
  <c r="G20"/>
  <c r="H20"/>
  <c r="I20"/>
  <c r="J20"/>
  <c r="J60"/>
  <c r="K20"/>
  <c r="L20"/>
  <c r="M20"/>
  <c r="N20"/>
  <c r="O20"/>
  <c r="P2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E22"/>
  <c r="F22"/>
  <c r="G22"/>
  <c r="H22"/>
  <c r="I22"/>
  <c r="J22"/>
  <c r="J62"/>
  <c r="K22"/>
  <c r="L22"/>
  <c r="M22"/>
  <c r="N22"/>
  <c r="O22"/>
  <c r="P22"/>
  <c r="Q22"/>
  <c r="C23"/>
  <c r="C63"/>
  <c r="D23"/>
  <c r="E23"/>
  <c r="E63"/>
  <c r="F23"/>
  <c r="G23"/>
  <c r="G63"/>
  <c r="H23"/>
  <c r="I23"/>
  <c r="J23"/>
  <c r="K23"/>
  <c r="L23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O24"/>
  <c r="P24"/>
  <c r="Q24"/>
  <c r="C25"/>
  <c r="C65"/>
  <c r="D25"/>
  <c r="E25"/>
  <c r="E65"/>
  <c r="F25"/>
  <c r="G25"/>
  <c r="G65"/>
  <c r="H25"/>
  <c r="I25"/>
  <c r="J25"/>
  <c r="K25"/>
  <c r="L25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M26"/>
  <c r="N26"/>
  <c r="O26"/>
  <c r="P2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L28"/>
  <c r="M28"/>
  <c r="N28"/>
  <c r="O28"/>
  <c r="P2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O30"/>
  <c r="P30"/>
  <c r="Q30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G34"/>
  <c r="H34"/>
  <c r="I34"/>
  <c r="J34"/>
  <c r="J74"/>
  <c r="K34"/>
  <c r="L34"/>
  <c r="M34"/>
  <c r="N34"/>
  <c r="O34"/>
  <c r="P3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C36"/>
  <c r="D36"/>
  <c r="E36"/>
  <c r="F36"/>
  <c r="G36"/>
  <c r="H36"/>
  <c r="I36"/>
  <c r="J36"/>
  <c r="J76"/>
  <c r="K36"/>
  <c r="L36"/>
  <c r="M36"/>
  <c r="N36"/>
  <c r="O36"/>
  <c r="P3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J39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L40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G42"/>
  <c r="H42"/>
  <c r="I42"/>
  <c r="J42"/>
  <c r="J82"/>
  <c r="K42"/>
  <c r="L42"/>
  <c r="M42"/>
  <c r="N42"/>
  <c r="O42"/>
  <c r="P42"/>
  <c r="Q42"/>
  <c r="C43"/>
  <c r="C83"/>
  <c r="D43"/>
  <c r="E43"/>
  <c r="E83"/>
  <c r="F43"/>
  <c r="G43"/>
  <c r="G83"/>
  <c r="H43"/>
  <c r="I43"/>
  <c r="J43"/>
  <c r="K43"/>
  <c r="L43"/>
  <c r="M43"/>
  <c r="M83"/>
  <c r="N43"/>
  <c r="O43"/>
  <c r="O83"/>
  <c r="P43"/>
  <c r="Q43"/>
  <c r="C46"/>
  <c r="D46"/>
  <c r="E46"/>
  <c r="F46"/>
  <c r="G46"/>
  <c r="I46"/>
  <c r="K46"/>
  <c r="M46"/>
  <c r="N46"/>
  <c r="O46"/>
  <c r="P46"/>
  <c r="D47"/>
  <c r="F47"/>
  <c r="I47"/>
  <c r="J47"/>
  <c r="K47"/>
  <c r="N47"/>
  <c r="P47"/>
  <c r="C48"/>
  <c r="D48"/>
  <c r="E48"/>
  <c r="F48"/>
  <c r="G48"/>
  <c r="I48"/>
  <c r="K48"/>
  <c r="M48"/>
  <c r="N48"/>
  <c r="O48"/>
  <c r="P48"/>
  <c r="D49"/>
  <c r="F49"/>
  <c r="I49"/>
  <c r="J49"/>
  <c r="K49"/>
  <c r="N49"/>
  <c r="P49"/>
  <c r="C50"/>
  <c r="D50"/>
  <c r="E50"/>
  <c r="F50"/>
  <c r="G50"/>
  <c r="I50"/>
  <c r="K50"/>
  <c r="M50"/>
  <c r="N50"/>
  <c r="O50"/>
  <c r="P50"/>
  <c r="D51"/>
  <c r="F51"/>
  <c r="I51"/>
  <c r="J51"/>
  <c r="K51"/>
  <c r="N51"/>
  <c r="P51"/>
  <c r="C52"/>
  <c r="D52"/>
  <c r="E52"/>
  <c r="F52"/>
  <c r="G52"/>
  <c r="I52"/>
  <c r="K52"/>
  <c r="M52"/>
  <c r="N52"/>
  <c r="O52"/>
  <c r="P52"/>
  <c r="D53"/>
  <c r="F53"/>
  <c r="I53"/>
  <c r="J53"/>
  <c r="K53"/>
  <c r="N53"/>
  <c r="P53"/>
  <c r="C54"/>
  <c r="D54"/>
  <c r="E54"/>
  <c r="F54"/>
  <c r="G54"/>
  <c r="I54"/>
  <c r="K54"/>
  <c r="M54"/>
  <c r="N54"/>
  <c r="O54"/>
  <c r="P54"/>
  <c r="D55"/>
  <c r="F55"/>
  <c r="I55"/>
  <c r="J55"/>
  <c r="K55"/>
  <c r="N55"/>
  <c r="P55"/>
  <c r="C56"/>
  <c r="D56"/>
  <c r="E56"/>
  <c r="F56"/>
  <c r="G56"/>
  <c r="I56"/>
  <c r="K56"/>
  <c r="M56"/>
  <c r="N56"/>
  <c r="O56"/>
  <c r="P56"/>
  <c r="D57"/>
  <c r="F57"/>
  <c r="I57"/>
  <c r="J57"/>
  <c r="K57"/>
  <c r="N57"/>
  <c r="P57"/>
  <c r="C58"/>
  <c r="D58"/>
  <c r="E58"/>
  <c r="F58"/>
  <c r="G58"/>
  <c r="I58"/>
  <c r="K58"/>
  <c r="M58"/>
  <c r="N58"/>
  <c r="O58"/>
  <c r="P58"/>
  <c r="D59"/>
  <c r="F59"/>
  <c r="I59"/>
  <c r="J59"/>
  <c r="K59"/>
  <c r="N59"/>
  <c r="P59"/>
  <c r="C60"/>
  <c r="D60"/>
  <c r="E60"/>
  <c r="F60"/>
  <c r="G60"/>
  <c r="I60"/>
  <c r="K60"/>
  <c r="M60"/>
  <c r="N60"/>
  <c r="O60"/>
  <c r="P60"/>
  <c r="D61"/>
  <c r="F61"/>
  <c r="I61"/>
  <c r="J61"/>
  <c r="K61"/>
  <c r="N61"/>
  <c r="P61"/>
  <c r="C62"/>
  <c r="D62"/>
  <c r="E62"/>
  <c r="F62"/>
  <c r="G62"/>
  <c r="I62"/>
  <c r="K62"/>
  <c r="M62"/>
  <c r="N62"/>
  <c r="O62"/>
  <c r="P62"/>
  <c r="D63"/>
  <c r="F63"/>
  <c r="I63"/>
  <c r="J63"/>
  <c r="K63"/>
  <c r="N63"/>
  <c r="P63"/>
  <c r="C64"/>
  <c r="D64"/>
  <c r="E64"/>
  <c r="F64"/>
  <c r="G64"/>
  <c r="I64"/>
  <c r="K64"/>
  <c r="M64"/>
  <c r="N64"/>
  <c r="O64"/>
  <c r="P64"/>
  <c r="D65"/>
  <c r="F65"/>
  <c r="I65"/>
  <c r="J65"/>
  <c r="K65"/>
  <c r="N65"/>
  <c r="P65"/>
  <c r="C66"/>
  <c r="D66"/>
  <c r="E66"/>
  <c r="F66"/>
  <c r="G66"/>
  <c r="I66"/>
  <c r="K66"/>
  <c r="M66"/>
  <c r="N66"/>
  <c r="O66"/>
  <c r="P66"/>
  <c r="D67"/>
  <c r="F67"/>
  <c r="I67"/>
  <c r="J67"/>
  <c r="K67"/>
  <c r="N67"/>
  <c r="P67"/>
  <c r="C68"/>
  <c r="D68"/>
  <c r="E68"/>
  <c r="F68"/>
  <c r="G68"/>
  <c r="I68"/>
  <c r="K68"/>
  <c r="M68"/>
  <c r="N68"/>
  <c r="O68"/>
  <c r="P68"/>
  <c r="D69"/>
  <c r="F69"/>
  <c r="I69"/>
  <c r="J69"/>
  <c r="K69"/>
  <c r="N69"/>
  <c r="P69"/>
  <c r="C70"/>
  <c r="D70"/>
  <c r="E70"/>
  <c r="F70"/>
  <c r="G70"/>
  <c r="I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D73"/>
  <c r="F73"/>
  <c r="I73"/>
  <c r="J73"/>
  <c r="K73"/>
  <c r="N73"/>
  <c r="P73"/>
  <c r="C74"/>
  <c r="D74"/>
  <c r="E74"/>
  <c r="F74"/>
  <c r="G74"/>
  <c r="I74"/>
  <c r="K74"/>
  <c r="M74"/>
  <c r="N74"/>
  <c r="O74"/>
  <c r="P74"/>
  <c r="D75"/>
  <c r="F75"/>
  <c r="I75"/>
  <c r="J75"/>
  <c r="K75"/>
  <c r="N75"/>
  <c r="P75"/>
  <c r="C76"/>
  <c r="D76"/>
  <c r="E76"/>
  <c r="F76"/>
  <c r="G76"/>
  <c r="I76"/>
  <c r="K76"/>
  <c r="M76"/>
  <c r="N76"/>
  <c r="O76"/>
  <c r="P76"/>
  <c r="D77"/>
  <c r="F77"/>
  <c r="I77"/>
  <c r="J77"/>
  <c r="K77"/>
  <c r="N77"/>
  <c r="P77"/>
  <c r="C78"/>
  <c r="D78"/>
  <c r="E7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F80"/>
  <c r="G80"/>
  <c r="I80"/>
  <c r="K80"/>
  <c r="M80"/>
  <c r="N80"/>
  <c r="O80"/>
  <c r="P80"/>
  <c r="D81"/>
  <c r="F81"/>
  <c r="I81"/>
  <c r="J81"/>
  <c r="K81"/>
  <c r="N81"/>
  <c r="P81"/>
  <c r="C82"/>
  <c r="D82"/>
  <c r="E82"/>
  <c r="F82"/>
  <c r="G82"/>
  <c r="I82"/>
  <c r="K82"/>
  <c r="M82"/>
  <c r="N82"/>
  <c r="O82"/>
  <c r="P82"/>
  <c r="D83"/>
  <c r="F83"/>
  <c r="I83"/>
  <c r="J83"/>
  <c r="K83"/>
  <c r="N83"/>
  <c r="P83"/>
  <c r="D89"/>
  <c r="F89"/>
  <c r="H89"/>
  <c r="J89"/>
  <c r="L89"/>
  <c r="N89"/>
  <c r="P89"/>
  <c r="C90"/>
  <c r="C75" i="15"/>
  <c r="D90" i="23"/>
  <c r="C76" i="15"/>
  <c r="E90" i="23"/>
  <c r="C77" i="15"/>
  <c r="F90" i="23"/>
  <c r="C78" i="15"/>
  <c r="G90" i="23"/>
  <c r="C79" i="15"/>
  <c r="H90" i="23"/>
  <c r="G80" i="15"/>
  <c r="I90" i="23"/>
  <c r="C82" i="15"/>
  <c r="J90" i="23"/>
  <c r="C83" i="15"/>
  <c r="K90" i="23"/>
  <c r="C84" i="15"/>
  <c r="L90" i="23"/>
  <c r="G85" i="15"/>
  <c r="M90" i="23"/>
  <c r="C87" i="15"/>
  <c r="N90" i="23"/>
  <c r="C88" i="15"/>
  <c r="O90" i="23"/>
  <c r="C89" i="15"/>
  <c r="P90" i="23"/>
  <c r="C90" i="15"/>
  <c r="Q90" i="23"/>
  <c r="G91" i="15"/>
  <c r="C91" i="23"/>
  <c r="D75" i="15"/>
  <c r="D91" i="23"/>
  <c r="D76" i="15"/>
  <c r="E91" i="23"/>
  <c r="D77" i="15"/>
  <c r="F91" i="23"/>
  <c r="D78" i="15"/>
  <c r="G91" i="23"/>
  <c r="D79" i="15"/>
  <c r="I91" i="23"/>
  <c r="D82" i="15"/>
  <c r="J91" i="23"/>
  <c r="D83" i="15"/>
  <c r="K91" i="23"/>
  <c r="D84" i="15"/>
  <c r="M91" i="23"/>
  <c r="D87" i="15"/>
  <c r="N91" i="23"/>
  <c r="D88" i="15"/>
  <c r="O91" i="23"/>
  <c r="D89" i="15"/>
  <c r="P91" i="23"/>
  <c r="D90" i="15"/>
  <c r="C92" i="23"/>
  <c r="E75" i="15"/>
  <c r="D92" i="23"/>
  <c r="E76" i="15"/>
  <c r="E92" i="23"/>
  <c r="E77" i="15"/>
  <c r="F92" i="23"/>
  <c r="E78" i="15"/>
  <c r="G92" i="23"/>
  <c r="E79" i="15"/>
  <c r="H92" i="23"/>
  <c r="H94"/>
  <c r="C72" i="15"/>
  <c r="I93" i="23"/>
  <c r="F82" i="15"/>
  <c r="J93" i="23"/>
  <c r="F83" i="15"/>
  <c r="K93" i="23"/>
  <c r="F84" i="15"/>
  <c r="M93" i="23"/>
  <c r="F87" i="15"/>
  <c r="N93" i="23"/>
  <c r="F88" i="15"/>
  <c r="O93" i="23"/>
  <c r="F89" i="15"/>
  <c r="P93" i="23"/>
  <c r="F90" i="15"/>
  <c r="C6" i="5"/>
  <c r="D6"/>
  <c r="E6"/>
  <c r="F6"/>
  <c r="G6"/>
  <c r="H6"/>
  <c r="I6"/>
  <c r="I46"/>
  <c r="J6"/>
  <c r="K6"/>
  <c r="K46"/>
  <c r="L6"/>
  <c r="M6"/>
  <c r="N6"/>
  <c r="O6"/>
  <c r="P6"/>
  <c r="Q6"/>
  <c r="C7"/>
  <c r="C47"/>
  <c r="D7"/>
  <c r="D47"/>
  <c r="E7"/>
  <c r="F7"/>
  <c r="F47"/>
  <c r="G7"/>
  <c r="G47"/>
  <c r="H7"/>
  <c r="I7"/>
  <c r="J7"/>
  <c r="K7"/>
  <c r="L7"/>
  <c r="M7"/>
  <c r="M47"/>
  <c r="N7"/>
  <c r="N47"/>
  <c r="O7"/>
  <c r="P7"/>
  <c r="P47"/>
  <c r="Q7"/>
  <c r="C8"/>
  <c r="D8"/>
  <c r="E8"/>
  <c r="F8"/>
  <c r="G8"/>
  <c r="H8"/>
  <c r="I8"/>
  <c r="I48"/>
  <c r="J8"/>
  <c r="K8"/>
  <c r="K48"/>
  <c r="L8"/>
  <c r="M8"/>
  <c r="N8"/>
  <c r="O8"/>
  <c r="P8"/>
  <c r="Q8"/>
  <c r="C9"/>
  <c r="C49"/>
  <c r="D9"/>
  <c r="D49"/>
  <c r="E9"/>
  <c r="F9"/>
  <c r="F49"/>
  <c r="G9"/>
  <c r="G49"/>
  <c r="H9"/>
  <c r="I9"/>
  <c r="J9"/>
  <c r="K9"/>
  <c r="L9"/>
  <c r="M9"/>
  <c r="M49"/>
  <c r="N9"/>
  <c r="N49"/>
  <c r="O9"/>
  <c r="P9"/>
  <c r="P49"/>
  <c r="Q9"/>
  <c r="C10"/>
  <c r="D10"/>
  <c r="E10"/>
  <c r="F10"/>
  <c r="G10"/>
  <c r="H10"/>
  <c r="I10"/>
  <c r="I50"/>
  <c r="J10"/>
  <c r="K10"/>
  <c r="K50"/>
  <c r="L10"/>
  <c r="M10"/>
  <c r="N10"/>
  <c r="O10"/>
  <c r="P10"/>
  <c r="Q10"/>
  <c r="C11"/>
  <c r="C51"/>
  <c r="D11"/>
  <c r="D51"/>
  <c r="E11"/>
  <c r="F11"/>
  <c r="F51"/>
  <c r="G11"/>
  <c r="G51"/>
  <c r="H11"/>
  <c r="I11"/>
  <c r="J11"/>
  <c r="K11"/>
  <c r="L11"/>
  <c r="M11"/>
  <c r="M51"/>
  <c r="N11"/>
  <c r="N51"/>
  <c r="O11"/>
  <c r="P11"/>
  <c r="P51"/>
  <c r="Q11"/>
  <c r="C12"/>
  <c r="D12"/>
  <c r="E12"/>
  <c r="F12"/>
  <c r="G12"/>
  <c r="H12"/>
  <c r="I12"/>
  <c r="I52"/>
  <c r="J12"/>
  <c r="K12"/>
  <c r="K52"/>
  <c r="L12"/>
  <c r="M12"/>
  <c r="N12"/>
  <c r="O12"/>
  <c r="P12"/>
  <c r="Q12"/>
  <c r="C13"/>
  <c r="C53"/>
  <c r="D13"/>
  <c r="D53"/>
  <c r="E13"/>
  <c r="F13"/>
  <c r="F53"/>
  <c r="G13"/>
  <c r="G53"/>
  <c r="H13"/>
  <c r="I13"/>
  <c r="J13"/>
  <c r="K13"/>
  <c r="L13"/>
  <c r="M13"/>
  <c r="M53"/>
  <c r="N13"/>
  <c r="N53"/>
  <c r="O13"/>
  <c r="P13"/>
  <c r="P53"/>
  <c r="Q13"/>
  <c r="C14"/>
  <c r="D14"/>
  <c r="E14"/>
  <c r="F14"/>
  <c r="G14"/>
  <c r="H14"/>
  <c r="I14"/>
  <c r="I54"/>
  <c r="J14"/>
  <c r="K14"/>
  <c r="K54"/>
  <c r="L14"/>
  <c r="M14"/>
  <c r="N14"/>
  <c r="O14"/>
  <c r="P14"/>
  <c r="Q14"/>
  <c r="C15"/>
  <c r="C55"/>
  <c r="D15"/>
  <c r="D55"/>
  <c r="E15"/>
  <c r="F15"/>
  <c r="F55"/>
  <c r="G15"/>
  <c r="G55"/>
  <c r="H15"/>
  <c r="I15"/>
  <c r="J15"/>
  <c r="K15"/>
  <c r="L15"/>
  <c r="M15"/>
  <c r="M55"/>
  <c r="N15"/>
  <c r="N55"/>
  <c r="O15"/>
  <c r="P15"/>
  <c r="P55"/>
  <c r="Q15"/>
  <c r="C16"/>
  <c r="D16"/>
  <c r="E16"/>
  <c r="F16"/>
  <c r="G16"/>
  <c r="H16"/>
  <c r="I16"/>
  <c r="I56"/>
  <c r="J16"/>
  <c r="K16"/>
  <c r="K56"/>
  <c r="L16"/>
  <c r="M16"/>
  <c r="N16"/>
  <c r="O16"/>
  <c r="P16"/>
  <c r="Q16"/>
  <c r="C17"/>
  <c r="C57"/>
  <c r="D17"/>
  <c r="D57"/>
  <c r="E17"/>
  <c r="F17"/>
  <c r="F57"/>
  <c r="G17"/>
  <c r="G57"/>
  <c r="H17"/>
  <c r="I17"/>
  <c r="J17"/>
  <c r="K17"/>
  <c r="L17"/>
  <c r="M17"/>
  <c r="M57"/>
  <c r="N17"/>
  <c r="N57"/>
  <c r="O17"/>
  <c r="P17"/>
  <c r="P57"/>
  <c r="Q17"/>
  <c r="C18"/>
  <c r="D18"/>
  <c r="E18"/>
  <c r="F18"/>
  <c r="G18"/>
  <c r="H18"/>
  <c r="I18"/>
  <c r="I58"/>
  <c r="J18"/>
  <c r="K18"/>
  <c r="K58"/>
  <c r="L18"/>
  <c r="M18"/>
  <c r="N18"/>
  <c r="O18"/>
  <c r="P18"/>
  <c r="Q18"/>
  <c r="C19"/>
  <c r="C59"/>
  <c r="D19"/>
  <c r="D59"/>
  <c r="E19"/>
  <c r="F19"/>
  <c r="F59"/>
  <c r="G19"/>
  <c r="G59"/>
  <c r="H19"/>
  <c r="I19"/>
  <c r="J19"/>
  <c r="K19"/>
  <c r="L19"/>
  <c r="M19"/>
  <c r="M59"/>
  <c r="N19"/>
  <c r="N59"/>
  <c r="O19"/>
  <c r="P19"/>
  <c r="P59"/>
  <c r="Q19"/>
  <c r="C20"/>
  <c r="D20"/>
  <c r="E20"/>
  <c r="F20"/>
  <c r="G20"/>
  <c r="H20"/>
  <c r="I20"/>
  <c r="I60"/>
  <c r="J20"/>
  <c r="K20"/>
  <c r="K60"/>
  <c r="L20"/>
  <c r="M20"/>
  <c r="N20"/>
  <c r="O20"/>
  <c r="P20"/>
  <c r="Q20"/>
  <c r="C21"/>
  <c r="C61"/>
  <c r="D21"/>
  <c r="D61"/>
  <c r="E21"/>
  <c r="F21"/>
  <c r="F61"/>
  <c r="G21"/>
  <c r="G61"/>
  <c r="H21"/>
  <c r="I21"/>
  <c r="J21"/>
  <c r="K21"/>
  <c r="L21"/>
  <c r="M21"/>
  <c r="M61"/>
  <c r="N21"/>
  <c r="N61"/>
  <c r="O21"/>
  <c r="P21"/>
  <c r="P61"/>
  <c r="Q21"/>
  <c r="C22"/>
  <c r="D22"/>
  <c r="D89"/>
  <c r="E22"/>
  <c r="F22"/>
  <c r="F89"/>
  <c r="G22"/>
  <c r="H22"/>
  <c r="H89"/>
  <c r="I22"/>
  <c r="I62"/>
  <c r="J22"/>
  <c r="K22"/>
  <c r="K62"/>
  <c r="L22"/>
  <c r="M22"/>
  <c r="N22"/>
  <c r="O22"/>
  <c r="P22"/>
  <c r="Q22"/>
  <c r="C23"/>
  <c r="C63"/>
  <c r="D23"/>
  <c r="D63"/>
  <c r="E23"/>
  <c r="F23"/>
  <c r="F63"/>
  <c r="G23"/>
  <c r="G63"/>
  <c r="H23"/>
  <c r="I23"/>
  <c r="J23"/>
  <c r="K23"/>
  <c r="L23"/>
  <c r="M23"/>
  <c r="M63"/>
  <c r="N23"/>
  <c r="N63"/>
  <c r="O23"/>
  <c r="P23"/>
  <c r="P63"/>
  <c r="Q23"/>
  <c r="C24"/>
  <c r="D24"/>
  <c r="E24"/>
  <c r="F24"/>
  <c r="G24"/>
  <c r="H24"/>
  <c r="I24"/>
  <c r="I64"/>
  <c r="J24"/>
  <c r="K24"/>
  <c r="K64"/>
  <c r="L24"/>
  <c r="L89"/>
  <c r="M24"/>
  <c r="N24"/>
  <c r="N89"/>
  <c r="O24"/>
  <c r="P24"/>
  <c r="P89"/>
  <c r="Q24"/>
  <c r="C25"/>
  <c r="C65"/>
  <c r="D25"/>
  <c r="D65"/>
  <c r="E25"/>
  <c r="F25"/>
  <c r="F65"/>
  <c r="G25"/>
  <c r="G65"/>
  <c r="H25"/>
  <c r="I25"/>
  <c r="J25"/>
  <c r="K25"/>
  <c r="L25"/>
  <c r="M25"/>
  <c r="M65"/>
  <c r="N25"/>
  <c r="N65"/>
  <c r="O25"/>
  <c r="P25"/>
  <c r="P65"/>
  <c r="Q25"/>
  <c r="C26"/>
  <c r="D26"/>
  <c r="E26"/>
  <c r="F26"/>
  <c r="G26"/>
  <c r="H26"/>
  <c r="I26"/>
  <c r="I66"/>
  <c r="J26"/>
  <c r="K26"/>
  <c r="K66"/>
  <c r="L26"/>
  <c r="M26"/>
  <c r="N26"/>
  <c r="O26"/>
  <c r="P26"/>
  <c r="Q26"/>
  <c r="C27"/>
  <c r="C67"/>
  <c r="D27"/>
  <c r="D67"/>
  <c r="E27"/>
  <c r="F27"/>
  <c r="F67"/>
  <c r="G27"/>
  <c r="G67"/>
  <c r="H27"/>
  <c r="I27"/>
  <c r="J27"/>
  <c r="K27"/>
  <c r="L27"/>
  <c r="M27"/>
  <c r="M67"/>
  <c r="N27"/>
  <c r="N67"/>
  <c r="O27"/>
  <c r="P27"/>
  <c r="P67"/>
  <c r="Q27"/>
  <c r="C28"/>
  <c r="D28"/>
  <c r="D90"/>
  <c r="E28"/>
  <c r="F28"/>
  <c r="G28"/>
  <c r="H28"/>
  <c r="I28"/>
  <c r="I68"/>
  <c r="J28"/>
  <c r="K28"/>
  <c r="K68"/>
  <c r="L28"/>
  <c r="M28"/>
  <c r="N28"/>
  <c r="O28"/>
  <c r="P28"/>
  <c r="Q28"/>
  <c r="C29"/>
  <c r="C69"/>
  <c r="D29"/>
  <c r="D69"/>
  <c r="E29"/>
  <c r="F29"/>
  <c r="F69"/>
  <c r="G29"/>
  <c r="G69"/>
  <c r="H29"/>
  <c r="I29"/>
  <c r="J29"/>
  <c r="K29"/>
  <c r="K90"/>
  <c r="L29"/>
  <c r="M29"/>
  <c r="M69"/>
  <c r="N29"/>
  <c r="N69"/>
  <c r="O29"/>
  <c r="P29"/>
  <c r="P69"/>
  <c r="Q29"/>
  <c r="C30"/>
  <c r="D30"/>
  <c r="E30"/>
  <c r="F30"/>
  <c r="G30"/>
  <c r="H30"/>
  <c r="I30"/>
  <c r="I70"/>
  <c r="J30"/>
  <c r="K30"/>
  <c r="K70"/>
  <c r="L30"/>
  <c r="M30"/>
  <c r="N30"/>
  <c r="O30"/>
  <c r="P30"/>
  <c r="Q30"/>
  <c r="C31"/>
  <c r="C71"/>
  <c r="D31"/>
  <c r="D71"/>
  <c r="E31"/>
  <c r="F31"/>
  <c r="F71"/>
  <c r="G31"/>
  <c r="G71"/>
  <c r="H31"/>
  <c r="I31"/>
  <c r="J31"/>
  <c r="K31"/>
  <c r="L31"/>
  <c r="M31"/>
  <c r="M71"/>
  <c r="N31"/>
  <c r="N71"/>
  <c r="O31"/>
  <c r="P31"/>
  <c r="P71"/>
  <c r="Q31"/>
  <c r="C32"/>
  <c r="D32"/>
  <c r="E32"/>
  <c r="F32"/>
  <c r="G32"/>
  <c r="H32"/>
  <c r="I32"/>
  <c r="I72"/>
  <c r="J32"/>
  <c r="K32"/>
  <c r="K72"/>
  <c r="L32"/>
  <c r="L90"/>
  <c r="M32"/>
  <c r="N32"/>
  <c r="O32"/>
  <c r="P32"/>
  <c r="Q32"/>
  <c r="C33"/>
  <c r="C73"/>
  <c r="D33"/>
  <c r="D73"/>
  <c r="E33"/>
  <c r="F33"/>
  <c r="F73"/>
  <c r="G33"/>
  <c r="G73"/>
  <c r="H33"/>
  <c r="I33"/>
  <c r="J33"/>
  <c r="K33"/>
  <c r="L33"/>
  <c r="M33"/>
  <c r="M73"/>
  <c r="N33"/>
  <c r="N73"/>
  <c r="O33"/>
  <c r="P33"/>
  <c r="P73"/>
  <c r="Q33"/>
  <c r="C34"/>
  <c r="D34"/>
  <c r="E34"/>
  <c r="F34"/>
  <c r="G34"/>
  <c r="H34"/>
  <c r="I34"/>
  <c r="I74"/>
  <c r="J34"/>
  <c r="K34"/>
  <c r="K74"/>
  <c r="L34"/>
  <c r="M34"/>
  <c r="N34"/>
  <c r="N90"/>
  <c r="O34"/>
  <c r="P34"/>
  <c r="Q34"/>
  <c r="C35"/>
  <c r="C75"/>
  <c r="D35"/>
  <c r="D75"/>
  <c r="E35"/>
  <c r="F35"/>
  <c r="F75"/>
  <c r="G35"/>
  <c r="G75"/>
  <c r="H35"/>
  <c r="I35"/>
  <c r="J35"/>
  <c r="K35"/>
  <c r="L35"/>
  <c r="M35"/>
  <c r="M75"/>
  <c r="N35"/>
  <c r="N75"/>
  <c r="O35"/>
  <c r="P35"/>
  <c r="P75"/>
  <c r="Q35"/>
  <c r="C36"/>
  <c r="D36"/>
  <c r="E36"/>
  <c r="F36"/>
  <c r="G36"/>
  <c r="H36"/>
  <c r="I36"/>
  <c r="I76"/>
  <c r="J36"/>
  <c r="K36"/>
  <c r="K76"/>
  <c r="L36"/>
  <c r="M36"/>
  <c r="N36"/>
  <c r="O36"/>
  <c r="P36"/>
  <c r="Q36"/>
  <c r="C37"/>
  <c r="C77"/>
  <c r="D37"/>
  <c r="D77"/>
  <c r="E37"/>
  <c r="F37"/>
  <c r="F7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J39"/>
  <c r="K39"/>
  <c r="L39"/>
  <c r="M39"/>
  <c r="M79"/>
  <c r="N39"/>
  <c r="O39"/>
  <c r="O79"/>
  <c r="P39"/>
  <c r="Q39"/>
  <c r="C40"/>
  <c r="D40"/>
  <c r="E40"/>
  <c r="F40"/>
  <c r="F80"/>
  <c r="G40"/>
  <c r="H40"/>
  <c r="I40"/>
  <c r="J40"/>
  <c r="K40"/>
  <c r="L40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F82"/>
  <c r="G42"/>
  <c r="H42"/>
  <c r="I42"/>
  <c r="J42"/>
  <c r="K42"/>
  <c r="L42"/>
  <c r="M42"/>
  <c r="N42"/>
  <c r="N82"/>
  <c r="N84"/>
  <c r="I134" i="15"/>
  <c r="O42" i="5"/>
  <c r="P42"/>
  <c r="P82"/>
  <c r="Q42"/>
  <c r="C43"/>
  <c r="D43"/>
  <c r="E43"/>
  <c r="F43"/>
  <c r="G43"/>
  <c r="H43"/>
  <c r="I43"/>
  <c r="I83"/>
  <c r="I84"/>
  <c r="I128" i="15"/>
  <c r="J43" i="5"/>
  <c r="K43"/>
  <c r="K83"/>
  <c r="L43"/>
  <c r="M43"/>
  <c r="N43"/>
  <c r="O43"/>
  <c r="P43"/>
  <c r="Q43"/>
  <c r="C46"/>
  <c r="D46"/>
  <c r="D84"/>
  <c r="I122" i="15"/>
  <c r="E46" i="5"/>
  <c r="F46"/>
  <c r="G46"/>
  <c r="J46"/>
  <c r="J84"/>
  <c r="M46"/>
  <c r="N46"/>
  <c r="N86"/>
  <c r="O46"/>
  <c r="P46"/>
  <c r="P85"/>
  <c r="J136" i="15"/>
  <c r="E47" i="5"/>
  <c r="E86"/>
  <c r="I47"/>
  <c r="I85"/>
  <c r="J128" i="15"/>
  <c r="J47" i="5"/>
  <c r="K47"/>
  <c r="O47"/>
  <c r="O86"/>
  <c r="C48"/>
  <c r="D48"/>
  <c r="E48"/>
  <c r="F48"/>
  <c r="G48"/>
  <c r="J48"/>
  <c r="M48"/>
  <c r="N48"/>
  <c r="O48"/>
  <c r="P48"/>
  <c r="E49"/>
  <c r="I49"/>
  <c r="J49"/>
  <c r="K49"/>
  <c r="O49"/>
  <c r="C50"/>
  <c r="D50"/>
  <c r="E50"/>
  <c r="F50"/>
  <c r="G50"/>
  <c r="J50"/>
  <c r="M50"/>
  <c r="N50"/>
  <c r="O50"/>
  <c r="P50"/>
  <c r="E51"/>
  <c r="I51"/>
  <c r="J51"/>
  <c r="K51"/>
  <c r="O51"/>
  <c r="C52"/>
  <c r="D52"/>
  <c r="E52"/>
  <c r="F52"/>
  <c r="G52"/>
  <c r="J52"/>
  <c r="M52"/>
  <c r="N52"/>
  <c r="O52"/>
  <c r="P52"/>
  <c r="E53"/>
  <c r="I53"/>
  <c r="J53"/>
  <c r="K53"/>
  <c r="O53"/>
  <c r="C54"/>
  <c r="D54"/>
  <c r="E54"/>
  <c r="F54"/>
  <c r="G54"/>
  <c r="J54"/>
  <c r="M54"/>
  <c r="N54"/>
  <c r="O54"/>
  <c r="P54"/>
  <c r="E55"/>
  <c r="I55"/>
  <c r="J55"/>
  <c r="K55"/>
  <c r="O55"/>
  <c r="C56"/>
  <c r="D56"/>
  <c r="E56"/>
  <c r="F56"/>
  <c r="G56"/>
  <c r="J56"/>
  <c r="M56"/>
  <c r="N56"/>
  <c r="O56"/>
  <c r="P56"/>
  <c r="E57"/>
  <c r="I57"/>
  <c r="J57"/>
  <c r="K57"/>
  <c r="O57"/>
  <c r="C58"/>
  <c r="D58"/>
  <c r="E58"/>
  <c r="F58"/>
  <c r="G58"/>
  <c r="J58"/>
  <c r="M58"/>
  <c r="N58"/>
  <c r="O58"/>
  <c r="P58"/>
  <c r="E59"/>
  <c r="I59"/>
  <c r="J59"/>
  <c r="K59"/>
  <c r="O59"/>
  <c r="C60"/>
  <c r="D60"/>
  <c r="E60"/>
  <c r="F60"/>
  <c r="G60"/>
  <c r="J60"/>
  <c r="M60"/>
  <c r="N60"/>
  <c r="O60"/>
  <c r="P60"/>
  <c r="E61"/>
  <c r="I61"/>
  <c r="J61"/>
  <c r="K61"/>
  <c r="O61"/>
  <c r="C62"/>
  <c r="D62"/>
  <c r="E62"/>
  <c r="F62"/>
  <c r="G62"/>
  <c r="J62"/>
  <c r="M62"/>
  <c r="N62"/>
  <c r="O62"/>
  <c r="P62"/>
  <c r="E63"/>
  <c r="I63"/>
  <c r="J63"/>
  <c r="K63"/>
  <c r="O63"/>
  <c r="C64"/>
  <c r="D64"/>
  <c r="E64"/>
  <c r="F64"/>
  <c r="G64"/>
  <c r="J64"/>
  <c r="M64"/>
  <c r="N64"/>
  <c r="O64"/>
  <c r="P64"/>
  <c r="E65"/>
  <c r="I65"/>
  <c r="J65"/>
  <c r="K65"/>
  <c r="O65"/>
  <c r="C66"/>
  <c r="D66"/>
  <c r="E66"/>
  <c r="F66"/>
  <c r="G66"/>
  <c r="J66"/>
  <c r="M66"/>
  <c r="N66"/>
  <c r="O66"/>
  <c r="P66"/>
  <c r="E67"/>
  <c r="I67"/>
  <c r="J67"/>
  <c r="K67"/>
  <c r="O67"/>
  <c r="C68"/>
  <c r="D68"/>
  <c r="E68"/>
  <c r="F68"/>
  <c r="G68"/>
  <c r="J68"/>
  <c r="M68"/>
  <c r="N68"/>
  <c r="O68"/>
  <c r="P68"/>
  <c r="E69"/>
  <c r="I69"/>
  <c r="J69"/>
  <c r="K69"/>
  <c r="O69"/>
  <c r="C70"/>
  <c r="D70"/>
  <c r="E70"/>
  <c r="F70"/>
  <c r="G70"/>
  <c r="J70"/>
  <c r="M70"/>
  <c r="N70"/>
  <c r="O70"/>
  <c r="P70"/>
  <c r="E71"/>
  <c r="I71"/>
  <c r="J71"/>
  <c r="K71"/>
  <c r="O71"/>
  <c r="C72"/>
  <c r="D72"/>
  <c r="E72"/>
  <c r="F72"/>
  <c r="G72"/>
  <c r="J72"/>
  <c r="M72"/>
  <c r="N72"/>
  <c r="O72"/>
  <c r="P72"/>
  <c r="E73"/>
  <c r="I73"/>
  <c r="J73"/>
  <c r="K73"/>
  <c r="O73"/>
  <c r="C74"/>
  <c r="D74"/>
  <c r="E74"/>
  <c r="F74"/>
  <c r="G74"/>
  <c r="J74"/>
  <c r="M74"/>
  <c r="N74"/>
  <c r="O74"/>
  <c r="P74"/>
  <c r="E75"/>
  <c r="I75"/>
  <c r="J75"/>
  <c r="K75"/>
  <c r="O75"/>
  <c r="C76"/>
  <c r="D76"/>
  <c r="E76"/>
  <c r="F76"/>
  <c r="G76"/>
  <c r="J76"/>
  <c r="M76"/>
  <c r="N76"/>
  <c r="O76"/>
  <c r="P76"/>
  <c r="E77"/>
  <c r="I77"/>
  <c r="J77"/>
  <c r="K77"/>
  <c r="N77"/>
  <c r="P77"/>
  <c r="C78"/>
  <c r="D78"/>
  <c r="E7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G80"/>
  <c r="I80"/>
  <c r="J80"/>
  <c r="K80"/>
  <c r="M80"/>
  <c r="N80"/>
  <c r="O80"/>
  <c r="P80"/>
  <c r="D81"/>
  <c r="F81"/>
  <c r="I81"/>
  <c r="J81"/>
  <c r="K81"/>
  <c r="N81"/>
  <c r="P81"/>
  <c r="C82"/>
  <c r="D82"/>
  <c r="E82"/>
  <c r="G82"/>
  <c r="I82"/>
  <c r="J82"/>
  <c r="K82"/>
  <c r="M82"/>
  <c r="O82"/>
  <c r="C83"/>
  <c r="D83"/>
  <c r="E83"/>
  <c r="F83"/>
  <c r="G83"/>
  <c r="J83"/>
  <c r="M83"/>
  <c r="N83"/>
  <c r="O83"/>
  <c r="P83"/>
  <c r="K85"/>
  <c r="J130" i="15"/>
  <c r="N85" i="5"/>
  <c r="J134" i="15"/>
  <c r="O85" i="5"/>
  <c r="F86"/>
  <c r="K124" i="15"/>
  <c r="G86" i="5"/>
  <c r="K125" i="15"/>
  <c r="I86" i="5"/>
  <c r="K128" i="15"/>
  <c r="J86" i="5"/>
  <c r="K134" i="15"/>
  <c r="P86" i="5"/>
  <c r="K136" i="15"/>
  <c r="C89" i="5"/>
  <c r="E89"/>
  <c r="G89"/>
  <c r="I89"/>
  <c r="K89"/>
  <c r="M89"/>
  <c r="O89"/>
  <c r="Q89"/>
  <c r="C122" i="15"/>
  <c r="F90" i="5"/>
  <c r="C124" i="15"/>
  <c r="G90" i="5"/>
  <c r="C125" i="15"/>
  <c r="H90" i="5"/>
  <c r="G126" i="15"/>
  <c r="I90" i="5"/>
  <c r="C128" i="15"/>
  <c r="J90" i="5"/>
  <c r="C130" i="15"/>
  <c r="G131"/>
  <c r="C134"/>
  <c r="P90" i="5"/>
  <c r="C136" i="15"/>
  <c r="Q90" i="5"/>
  <c r="G137" i="15"/>
  <c r="C91" i="5"/>
  <c r="D121" i="15"/>
  <c r="D91" i="5"/>
  <c r="D122" i="15"/>
  <c r="E91" i="5"/>
  <c r="J91"/>
  <c r="K91"/>
  <c r="D130" i="15"/>
  <c r="M91" i="5"/>
  <c r="D133" i="15"/>
  <c r="N91" i="5"/>
  <c r="D134" i="15"/>
  <c r="O91" i="5"/>
  <c r="P91"/>
  <c r="D136" i="15"/>
  <c r="C92" i="5"/>
  <c r="E121" i="15"/>
  <c r="D92" i="5"/>
  <c r="E122" i="15"/>
  <c r="E92" i="5"/>
  <c r="F92"/>
  <c r="E124" i="15"/>
  <c r="G92" i="5"/>
  <c r="E125" i="15"/>
  <c r="H92" i="5"/>
  <c r="I92"/>
  <c r="E128" i="15"/>
  <c r="J92" i="5"/>
  <c r="K92"/>
  <c r="E130" i="15"/>
  <c r="M92" i="5"/>
  <c r="E133" i="15"/>
  <c r="N92" i="5"/>
  <c r="E134" i="15"/>
  <c r="O92" i="5"/>
  <c r="P92"/>
  <c r="E136" i="15"/>
  <c r="C93" i="5"/>
  <c r="F121" i="15"/>
  <c r="D93" i="5"/>
  <c r="F122" i="15"/>
  <c r="E93" i="5"/>
  <c r="F93"/>
  <c r="F124" i="15"/>
  <c r="G93" i="5"/>
  <c r="F125" i="15"/>
  <c r="H93" i="5"/>
  <c r="I93"/>
  <c r="F128" i="15"/>
  <c r="J93" i="5"/>
  <c r="K93"/>
  <c r="F130" i="15"/>
  <c r="M93" i="5"/>
  <c r="F133" i="15"/>
  <c r="N93" i="5"/>
  <c r="F134" i="15"/>
  <c r="O93" i="5"/>
  <c r="P93"/>
  <c r="F136" i="15"/>
  <c r="C6" i="19"/>
  <c r="D6"/>
  <c r="E6"/>
  <c r="F6"/>
  <c r="G6"/>
  <c r="H6"/>
  <c r="I6"/>
  <c r="J6"/>
  <c r="J46"/>
  <c r="K6"/>
  <c r="L6"/>
  <c r="M6"/>
  <c r="N6"/>
  <c r="O6"/>
  <c r="P6"/>
  <c r="Q6"/>
  <c r="C7"/>
  <c r="C47"/>
  <c r="D7"/>
  <c r="E7"/>
  <c r="E47"/>
  <c r="F7"/>
  <c r="G7"/>
  <c r="G47"/>
  <c r="H7"/>
  <c r="I7"/>
  <c r="J7"/>
  <c r="K7"/>
  <c r="L7"/>
  <c r="M7"/>
  <c r="M47"/>
  <c r="N7"/>
  <c r="O7"/>
  <c r="O47"/>
  <c r="P7"/>
  <c r="Q7"/>
  <c r="C8"/>
  <c r="D8"/>
  <c r="E8"/>
  <c r="F8"/>
  <c r="G8"/>
  <c r="H8"/>
  <c r="I8"/>
  <c r="J8"/>
  <c r="J48"/>
  <c r="K8"/>
  <c r="L8"/>
  <c r="M8"/>
  <c r="N8"/>
  <c r="O8"/>
  <c r="P8"/>
  <c r="Q8"/>
  <c r="C9"/>
  <c r="C49"/>
  <c r="D9"/>
  <c r="E9"/>
  <c r="E49"/>
  <c r="F9"/>
  <c r="G9"/>
  <c r="G49"/>
  <c r="H9"/>
  <c r="I9"/>
  <c r="J9"/>
  <c r="K9"/>
  <c r="L9"/>
  <c r="M9"/>
  <c r="M49"/>
  <c r="N9"/>
  <c r="O9"/>
  <c r="O49"/>
  <c r="P9"/>
  <c r="Q9"/>
  <c r="C10"/>
  <c r="D10"/>
  <c r="E10"/>
  <c r="F10"/>
  <c r="G10"/>
  <c r="H10"/>
  <c r="I10"/>
  <c r="J10"/>
  <c r="J50"/>
  <c r="K10"/>
  <c r="L10"/>
  <c r="M10"/>
  <c r="N10"/>
  <c r="O10"/>
  <c r="P1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I12"/>
  <c r="J12"/>
  <c r="J52"/>
  <c r="K12"/>
  <c r="L12"/>
  <c r="M12"/>
  <c r="N12"/>
  <c r="O12"/>
  <c r="P12"/>
  <c r="Q12"/>
  <c r="C13"/>
  <c r="C53"/>
  <c r="D13"/>
  <c r="E13"/>
  <c r="E53"/>
  <c r="F13"/>
  <c r="G13"/>
  <c r="G53"/>
  <c r="H13"/>
  <c r="I13"/>
  <c r="J13"/>
  <c r="K13"/>
  <c r="L13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M14"/>
  <c r="N14"/>
  <c r="O14"/>
  <c r="P1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E16"/>
  <c r="F16"/>
  <c r="G16"/>
  <c r="H16"/>
  <c r="I16"/>
  <c r="J16"/>
  <c r="J56"/>
  <c r="K16"/>
  <c r="L16"/>
  <c r="M16"/>
  <c r="N16"/>
  <c r="O16"/>
  <c r="P1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C18"/>
  <c r="D18"/>
  <c r="E18"/>
  <c r="F18"/>
  <c r="G18"/>
  <c r="H18"/>
  <c r="I18"/>
  <c r="J18"/>
  <c r="J58"/>
  <c r="K18"/>
  <c r="L18"/>
  <c r="M18"/>
  <c r="N18"/>
  <c r="O18"/>
  <c r="P18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E20"/>
  <c r="F20"/>
  <c r="G20"/>
  <c r="H20"/>
  <c r="I20"/>
  <c r="J20"/>
  <c r="J60"/>
  <c r="K20"/>
  <c r="L20"/>
  <c r="M20"/>
  <c r="N20"/>
  <c r="O20"/>
  <c r="P2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E22"/>
  <c r="F22"/>
  <c r="G22"/>
  <c r="H22"/>
  <c r="I22"/>
  <c r="J22"/>
  <c r="J62"/>
  <c r="K22"/>
  <c r="L22"/>
  <c r="M22"/>
  <c r="N22"/>
  <c r="O22"/>
  <c r="P22"/>
  <c r="Q22"/>
  <c r="C23"/>
  <c r="C63"/>
  <c r="D23"/>
  <c r="E23"/>
  <c r="E63"/>
  <c r="F23"/>
  <c r="G23"/>
  <c r="G63"/>
  <c r="H23"/>
  <c r="I23"/>
  <c r="J23"/>
  <c r="K23"/>
  <c r="L23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O24"/>
  <c r="P24"/>
  <c r="Q24"/>
  <c r="C25"/>
  <c r="C65"/>
  <c r="D25"/>
  <c r="E25"/>
  <c r="E65"/>
  <c r="F25"/>
  <c r="G25"/>
  <c r="G65"/>
  <c r="H25"/>
  <c r="I25"/>
  <c r="J25"/>
  <c r="K25"/>
  <c r="L25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M26"/>
  <c r="N26"/>
  <c r="O26"/>
  <c r="P2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L28"/>
  <c r="M28"/>
  <c r="N28"/>
  <c r="O28"/>
  <c r="P2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O30"/>
  <c r="P30"/>
  <c r="Q30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G34"/>
  <c r="H34"/>
  <c r="I34"/>
  <c r="J34"/>
  <c r="J74"/>
  <c r="K34"/>
  <c r="L34"/>
  <c r="M34"/>
  <c r="N34"/>
  <c r="O34"/>
  <c r="P3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C36"/>
  <c r="D36"/>
  <c r="D89"/>
  <c r="E36"/>
  <c r="F36"/>
  <c r="F89"/>
  <c r="G36"/>
  <c r="H36"/>
  <c r="I36"/>
  <c r="J36"/>
  <c r="J76"/>
  <c r="K36"/>
  <c r="L36"/>
  <c r="M36"/>
  <c r="N36"/>
  <c r="O36"/>
  <c r="P3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H89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J39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L40"/>
  <c r="L89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G42"/>
  <c r="H42"/>
  <c r="I42"/>
  <c r="J42"/>
  <c r="J82"/>
  <c r="K42"/>
  <c r="L42"/>
  <c r="M42"/>
  <c r="N42"/>
  <c r="N89"/>
  <c r="O42"/>
  <c r="P42"/>
  <c r="Q42"/>
  <c r="C43"/>
  <c r="C83"/>
  <c r="D43"/>
  <c r="E43"/>
  <c r="E83"/>
  <c r="F43"/>
  <c r="G43"/>
  <c r="G83"/>
  <c r="H43"/>
  <c r="I43"/>
  <c r="J43"/>
  <c r="K43"/>
  <c r="K83"/>
  <c r="L43"/>
  <c r="M43"/>
  <c r="N43"/>
  <c r="O43"/>
  <c r="P43"/>
  <c r="Q43"/>
  <c r="C46"/>
  <c r="D46"/>
  <c r="D84"/>
  <c r="I168" i="15"/>
  <c r="E46" i="19"/>
  <c r="F46"/>
  <c r="F84"/>
  <c r="I170" i="15"/>
  <c r="G46" i="19"/>
  <c r="I46"/>
  <c r="I84"/>
  <c r="I174" i="15"/>
  <c r="K46" i="19"/>
  <c r="M46"/>
  <c r="N46"/>
  <c r="N84"/>
  <c r="I180" i="15"/>
  <c r="O46" i="19"/>
  <c r="P46"/>
  <c r="P85"/>
  <c r="J182" i="15"/>
  <c r="D47" i="19"/>
  <c r="F47"/>
  <c r="I47"/>
  <c r="J47"/>
  <c r="K47"/>
  <c r="N47"/>
  <c r="P47"/>
  <c r="C48"/>
  <c r="D48"/>
  <c r="E48"/>
  <c r="F48"/>
  <c r="G48"/>
  <c r="I48"/>
  <c r="K48"/>
  <c r="M48"/>
  <c r="N48"/>
  <c r="O48"/>
  <c r="P48"/>
  <c r="D49"/>
  <c r="F49"/>
  <c r="I49"/>
  <c r="J49"/>
  <c r="K49"/>
  <c r="N49"/>
  <c r="P49"/>
  <c r="C50"/>
  <c r="D50"/>
  <c r="E50"/>
  <c r="F50"/>
  <c r="G50"/>
  <c r="I50"/>
  <c r="K50"/>
  <c r="M50"/>
  <c r="N50"/>
  <c r="O50"/>
  <c r="P50"/>
  <c r="D51"/>
  <c r="F51"/>
  <c r="I51"/>
  <c r="J51"/>
  <c r="K51"/>
  <c r="N51"/>
  <c r="P51"/>
  <c r="C52"/>
  <c r="D52"/>
  <c r="E52"/>
  <c r="F52"/>
  <c r="G52"/>
  <c r="I52"/>
  <c r="K52"/>
  <c r="M52"/>
  <c r="N52"/>
  <c r="O52"/>
  <c r="P52"/>
  <c r="D53"/>
  <c r="F53"/>
  <c r="I53"/>
  <c r="J53"/>
  <c r="K53"/>
  <c r="N53"/>
  <c r="P53"/>
  <c r="C54"/>
  <c r="D54"/>
  <c r="E54"/>
  <c r="F54"/>
  <c r="G54"/>
  <c r="I54"/>
  <c r="K54"/>
  <c r="M54"/>
  <c r="N54"/>
  <c r="O54"/>
  <c r="P54"/>
  <c r="D55"/>
  <c r="F55"/>
  <c r="I55"/>
  <c r="J55"/>
  <c r="K55"/>
  <c r="N55"/>
  <c r="P55"/>
  <c r="C56"/>
  <c r="D56"/>
  <c r="E56"/>
  <c r="F56"/>
  <c r="G56"/>
  <c r="I56"/>
  <c r="K56"/>
  <c r="M56"/>
  <c r="N56"/>
  <c r="O56"/>
  <c r="P56"/>
  <c r="D57"/>
  <c r="F57"/>
  <c r="I57"/>
  <c r="J57"/>
  <c r="K57"/>
  <c r="N57"/>
  <c r="P57"/>
  <c r="C58"/>
  <c r="D58"/>
  <c r="E58"/>
  <c r="F58"/>
  <c r="G58"/>
  <c r="I58"/>
  <c r="K58"/>
  <c r="M58"/>
  <c r="N58"/>
  <c r="O58"/>
  <c r="P58"/>
  <c r="D59"/>
  <c r="F59"/>
  <c r="I59"/>
  <c r="J59"/>
  <c r="K59"/>
  <c r="N59"/>
  <c r="P59"/>
  <c r="C60"/>
  <c r="D60"/>
  <c r="E60"/>
  <c r="F60"/>
  <c r="G60"/>
  <c r="I60"/>
  <c r="K60"/>
  <c r="M60"/>
  <c r="N60"/>
  <c r="O60"/>
  <c r="P60"/>
  <c r="D61"/>
  <c r="F61"/>
  <c r="I61"/>
  <c r="J61"/>
  <c r="K61"/>
  <c r="N61"/>
  <c r="P61"/>
  <c r="C62"/>
  <c r="D62"/>
  <c r="E62"/>
  <c r="F62"/>
  <c r="G62"/>
  <c r="I62"/>
  <c r="K62"/>
  <c r="M62"/>
  <c r="N62"/>
  <c r="O62"/>
  <c r="P62"/>
  <c r="D63"/>
  <c r="F63"/>
  <c r="I63"/>
  <c r="J63"/>
  <c r="K63"/>
  <c r="N63"/>
  <c r="P63"/>
  <c r="C64"/>
  <c r="D64"/>
  <c r="E64"/>
  <c r="F64"/>
  <c r="G64"/>
  <c r="I64"/>
  <c r="K64"/>
  <c r="M64"/>
  <c r="N64"/>
  <c r="O64"/>
  <c r="P64"/>
  <c r="D65"/>
  <c r="F65"/>
  <c r="I65"/>
  <c r="J65"/>
  <c r="K65"/>
  <c r="N65"/>
  <c r="P65"/>
  <c r="C66"/>
  <c r="D66"/>
  <c r="E66"/>
  <c r="F66"/>
  <c r="G66"/>
  <c r="I66"/>
  <c r="K66"/>
  <c r="M66"/>
  <c r="N66"/>
  <c r="O66"/>
  <c r="P66"/>
  <c r="D67"/>
  <c r="F67"/>
  <c r="I67"/>
  <c r="J67"/>
  <c r="K67"/>
  <c r="N67"/>
  <c r="P67"/>
  <c r="C68"/>
  <c r="D68"/>
  <c r="E68"/>
  <c r="F68"/>
  <c r="G68"/>
  <c r="I68"/>
  <c r="K68"/>
  <c r="M68"/>
  <c r="N68"/>
  <c r="O68"/>
  <c r="P68"/>
  <c r="D69"/>
  <c r="F69"/>
  <c r="I69"/>
  <c r="J69"/>
  <c r="K69"/>
  <c r="N69"/>
  <c r="P69"/>
  <c r="C70"/>
  <c r="D70"/>
  <c r="E70"/>
  <c r="F70"/>
  <c r="G70"/>
  <c r="I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D73"/>
  <c r="F73"/>
  <c r="I73"/>
  <c r="J73"/>
  <c r="K73"/>
  <c r="N73"/>
  <c r="P73"/>
  <c r="C74"/>
  <c r="D74"/>
  <c r="E74"/>
  <c r="F74"/>
  <c r="G74"/>
  <c r="I74"/>
  <c r="K74"/>
  <c r="M74"/>
  <c r="N74"/>
  <c r="O74"/>
  <c r="P74"/>
  <c r="D75"/>
  <c r="F75"/>
  <c r="I75"/>
  <c r="J75"/>
  <c r="K75"/>
  <c r="N75"/>
  <c r="P75"/>
  <c r="C76"/>
  <c r="D76"/>
  <c r="E76"/>
  <c r="F76"/>
  <c r="G76"/>
  <c r="I76"/>
  <c r="K76"/>
  <c r="M76"/>
  <c r="N76"/>
  <c r="O76"/>
  <c r="P76"/>
  <c r="D77"/>
  <c r="F77"/>
  <c r="I77"/>
  <c r="J77"/>
  <c r="K77"/>
  <c r="N77"/>
  <c r="P77"/>
  <c r="C78"/>
  <c r="D78"/>
  <c r="E7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F80"/>
  <c r="G80"/>
  <c r="I80"/>
  <c r="K80"/>
  <c r="M80"/>
  <c r="N80"/>
  <c r="O80"/>
  <c r="P80"/>
  <c r="D81"/>
  <c r="F81"/>
  <c r="I81"/>
  <c r="J81"/>
  <c r="K81"/>
  <c r="N81"/>
  <c r="P81"/>
  <c r="C82"/>
  <c r="D82"/>
  <c r="E82"/>
  <c r="F82"/>
  <c r="G82"/>
  <c r="I82"/>
  <c r="K82"/>
  <c r="M82"/>
  <c r="N82"/>
  <c r="O82"/>
  <c r="P82"/>
  <c r="D83"/>
  <c r="F83"/>
  <c r="I83"/>
  <c r="J83"/>
  <c r="M83"/>
  <c r="N83"/>
  <c r="O83"/>
  <c r="P83"/>
  <c r="P84"/>
  <c r="I182" i="15"/>
  <c r="D85" i="19"/>
  <c r="J168" i="15"/>
  <c r="N85" i="19"/>
  <c r="J180" i="15"/>
  <c r="F86" i="19"/>
  <c r="K170" i="15"/>
  <c r="I86" i="19"/>
  <c r="K174" i="15"/>
  <c r="P86" i="19"/>
  <c r="K182" i="15"/>
  <c r="C89" i="19"/>
  <c r="E89"/>
  <c r="G89"/>
  <c r="I89"/>
  <c r="K89"/>
  <c r="M89"/>
  <c r="O89"/>
  <c r="P89"/>
  <c r="Q89"/>
  <c r="C90"/>
  <c r="C167" i="15"/>
  <c r="D90" i="19"/>
  <c r="C168" i="15"/>
  <c r="E90" i="19"/>
  <c r="F90"/>
  <c r="C170" i="15"/>
  <c r="G90" i="19"/>
  <c r="C171" i="15"/>
  <c r="H90" i="19"/>
  <c r="G172" i="15"/>
  <c r="I90" i="19"/>
  <c r="C174" i="15"/>
  <c r="J90" i="19"/>
  <c r="K90"/>
  <c r="C176" i="15"/>
  <c r="L90" i="19"/>
  <c r="G177" i="15"/>
  <c r="M90" i="19"/>
  <c r="C179" i="15"/>
  <c r="N90" i="19"/>
  <c r="C180" i="15"/>
  <c r="O90" i="19"/>
  <c r="P90"/>
  <c r="C182" i="15"/>
  <c r="Q90" i="19"/>
  <c r="G183" i="15"/>
  <c r="C91" i="19"/>
  <c r="D167" i="15"/>
  <c r="D91" i="19"/>
  <c r="D168" i="15"/>
  <c r="E91" i="19"/>
  <c r="F91"/>
  <c r="D170" i="15"/>
  <c r="G91" i="19"/>
  <c r="D171" i="15"/>
  <c r="I91" i="19"/>
  <c r="D174" i="15"/>
  <c r="J91" i="19"/>
  <c r="K91"/>
  <c r="D176" i="15"/>
  <c r="M91" i="19"/>
  <c r="D179" i="15"/>
  <c r="N91" i="19"/>
  <c r="D180" i="15"/>
  <c r="O91" i="19"/>
  <c r="P91"/>
  <c r="D182" i="15"/>
  <c r="C92" i="19"/>
  <c r="E167" i="15"/>
  <c r="D92" i="19"/>
  <c r="E168" i="15"/>
  <c r="E92" i="19"/>
  <c r="F92"/>
  <c r="E170" i="15"/>
  <c r="G92" i="19"/>
  <c r="E171" i="15"/>
  <c r="H92" i="19"/>
  <c r="H94"/>
  <c r="C164" i="15"/>
  <c r="I92" i="19"/>
  <c r="E174" i="15"/>
  <c r="J92" i="19"/>
  <c r="K92"/>
  <c r="E176" i="15"/>
  <c r="M92" i="19"/>
  <c r="E179" i="15"/>
  <c r="N92" i="19"/>
  <c r="E180" i="15"/>
  <c r="O92" i="19"/>
  <c r="P92"/>
  <c r="E182" i="15"/>
  <c r="C93" i="19"/>
  <c r="F167" i="15"/>
  <c r="D93" i="19"/>
  <c r="F168" i="15"/>
  <c r="E93" i="19"/>
  <c r="F93"/>
  <c r="F170" i="15"/>
  <c r="G93" i="19"/>
  <c r="F171" i="15"/>
  <c r="H93" i="19"/>
  <c r="I93"/>
  <c r="F174" i="15"/>
  <c r="J93" i="19"/>
  <c r="K93"/>
  <c r="F176" i="15"/>
  <c r="M93" i="19"/>
  <c r="F179" i="15"/>
  <c r="N93" i="19"/>
  <c r="F180" i="15"/>
  <c r="O93" i="19"/>
  <c r="P93"/>
  <c r="F182" i="15"/>
  <c r="C6" i="20"/>
  <c r="D6"/>
  <c r="E6"/>
  <c r="F6"/>
  <c r="G6"/>
  <c r="H6"/>
  <c r="I6"/>
  <c r="J6"/>
  <c r="J46"/>
  <c r="K6"/>
  <c r="L6"/>
  <c r="M6"/>
  <c r="N6"/>
  <c r="O6"/>
  <c r="P6"/>
  <c r="Q6"/>
  <c r="C7"/>
  <c r="C47"/>
  <c r="D7"/>
  <c r="E7"/>
  <c r="E47"/>
  <c r="F7"/>
  <c r="G7"/>
  <c r="G47"/>
  <c r="H7"/>
  <c r="I7"/>
  <c r="J7"/>
  <c r="K7"/>
  <c r="L7"/>
  <c r="M7"/>
  <c r="M47"/>
  <c r="N7"/>
  <c r="O7"/>
  <c r="O47"/>
  <c r="P7"/>
  <c r="Q7"/>
  <c r="C8"/>
  <c r="D8"/>
  <c r="E8"/>
  <c r="F8"/>
  <c r="G8"/>
  <c r="H8"/>
  <c r="I8"/>
  <c r="J8"/>
  <c r="J48"/>
  <c r="K8"/>
  <c r="L8"/>
  <c r="M8"/>
  <c r="N8"/>
  <c r="O8"/>
  <c r="P8"/>
  <c r="Q8"/>
  <c r="C9"/>
  <c r="C49"/>
  <c r="D9"/>
  <c r="E9"/>
  <c r="E49"/>
  <c r="F9"/>
  <c r="G9"/>
  <c r="G49"/>
  <c r="H9"/>
  <c r="I9"/>
  <c r="J9"/>
  <c r="K9"/>
  <c r="L9"/>
  <c r="M9"/>
  <c r="M49"/>
  <c r="N9"/>
  <c r="O9"/>
  <c r="O49"/>
  <c r="P9"/>
  <c r="Q9"/>
  <c r="C10"/>
  <c r="D10"/>
  <c r="E10"/>
  <c r="F10"/>
  <c r="G10"/>
  <c r="H10"/>
  <c r="I10"/>
  <c r="J10"/>
  <c r="J50"/>
  <c r="K10"/>
  <c r="L10"/>
  <c r="M10"/>
  <c r="N10"/>
  <c r="O10"/>
  <c r="P1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I12"/>
  <c r="J12"/>
  <c r="J52"/>
  <c r="K12"/>
  <c r="L12"/>
  <c r="M12"/>
  <c r="N12"/>
  <c r="O12"/>
  <c r="P12"/>
  <c r="Q12"/>
  <c r="C13"/>
  <c r="C53"/>
  <c r="D13"/>
  <c r="E13"/>
  <c r="E53"/>
  <c r="F13"/>
  <c r="G13"/>
  <c r="G53"/>
  <c r="H13"/>
  <c r="I13"/>
  <c r="J13"/>
  <c r="K13"/>
  <c r="L13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M14"/>
  <c r="N14"/>
  <c r="O14"/>
  <c r="P1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D89"/>
  <c r="E16"/>
  <c r="F16"/>
  <c r="F89"/>
  <c r="G16"/>
  <c r="H16"/>
  <c r="H89"/>
  <c r="I16"/>
  <c r="J16"/>
  <c r="J56"/>
  <c r="K16"/>
  <c r="L16"/>
  <c r="M16"/>
  <c r="N16"/>
  <c r="O16"/>
  <c r="P1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C18"/>
  <c r="D18"/>
  <c r="E18"/>
  <c r="F18"/>
  <c r="G18"/>
  <c r="H18"/>
  <c r="I18"/>
  <c r="J18"/>
  <c r="J58"/>
  <c r="K18"/>
  <c r="L18"/>
  <c r="L89"/>
  <c r="M18"/>
  <c r="N18"/>
  <c r="N89"/>
  <c r="O18"/>
  <c r="P18"/>
  <c r="P89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E20"/>
  <c r="F20"/>
  <c r="G20"/>
  <c r="H20"/>
  <c r="I20"/>
  <c r="J20"/>
  <c r="J60"/>
  <c r="K20"/>
  <c r="L20"/>
  <c r="M20"/>
  <c r="N20"/>
  <c r="O20"/>
  <c r="P2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D90"/>
  <c r="C145" i="15"/>
  <c r="E22" i="20"/>
  <c r="F22"/>
  <c r="G22"/>
  <c r="H22"/>
  <c r="I22"/>
  <c r="J22"/>
  <c r="J62"/>
  <c r="K22"/>
  <c r="L22"/>
  <c r="M22"/>
  <c r="N22"/>
  <c r="O22"/>
  <c r="P22"/>
  <c r="Q22"/>
  <c r="C23"/>
  <c r="C63"/>
  <c r="D23"/>
  <c r="E23"/>
  <c r="E63"/>
  <c r="F23"/>
  <c r="G23"/>
  <c r="G63"/>
  <c r="H23"/>
  <c r="I23"/>
  <c r="J23"/>
  <c r="K23"/>
  <c r="K90"/>
  <c r="C153" i="15"/>
  <c r="L23" i="20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O24"/>
  <c r="P24"/>
  <c r="Q24"/>
  <c r="C25"/>
  <c r="C65"/>
  <c r="D25"/>
  <c r="E25"/>
  <c r="E65"/>
  <c r="F25"/>
  <c r="G25"/>
  <c r="G65"/>
  <c r="H25"/>
  <c r="I25"/>
  <c r="J25"/>
  <c r="K25"/>
  <c r="L25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L90"/>
  <c r="G154" i="15"/>
  <c r="M26" i="20"/>
  <c r="N26"/>
  <c r="O26"/>
  <c r="P2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L28"/>
  <c r="M28"/>
  <c r="N28"/>
  <c r="O28"/>
  <c r="P2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N90"/>
  <c r="C157" i="15"/>
  <c r="O30" i="20"/>
  <c r="P30"/>
  <c r="Q30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F91"/>
  <c r="D147" i="15"/>
  <c r="G34" i="20"/>
  <c r="H34"/>
  <c r="I34"/>
  <c r="J34"/>
  <c r="J74"/>
  <c r="K34"/>
  <c r="L34"/>
  <c r="M34"/>
  <c r="N34"/>
  <c r="O34"/>
  <c r="P3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C36"/>
  <c r="D36"/>
  <c r="E36"/>
  <c r="F36"/>
  <c r="G36"/>
  <c r="H36"/>
  <c r="I36"/>
  <c r="J36"/>
  <c r="J76"/>
  <c r="K36"/>
  <c r="L36"/>
  <c r="M36"/>
  <c r="N36"/>
  <c r="O36"/>
  <c r="P3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I91"/>
  <c r="D151" i="15"/>
  <c r="J39" i="20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L40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G42"/>
  <c r="H42"/>
  <c r="I42"/>
  <c r="J42"/>
  <c r="J82"/>
  <c r="K42"/>
  <c r="L42"/>
  <c r="M42"/>
  <c r="N42"/>
  <c r="O42"/>
  <c r="P42"/>
  <c r="Q42"/>
  <c r="C43"/>
  <c r="C83"/>
  <c r="D43"/>
  <c r="E43"/>
  <c r="E83"/>
  <c r="F43"/>
  <c r="G43"/>
  <c r="G83"/>
  <c r="H43"/>
  <c r="I43"/>
  <c r="J43"/>
  <c r="K43"/>
  <c r="K83"/>
  <c r="K85"/>
  <c r="J153" i="15"/>
  <c r="L43" i="20"/>
  <c r="M43"/>
  <c r="N43"/>
  <c r="O43"/>
  <c r="P43"/>
  <c r="Q43"/>
  <c r="C46"/>
  <c r="D46"/>
  <c r="D84"/>
  <c r="I145" i="15"/>
  <c r="E46" i="20"/>
  <c r="F46"/>
  <c r="F84"/>
  <c r="I147" i="15"/>
  <c r="G46" i="20"/>
  <c r="I46"/>
  <c r="I84"/>
  <c r="I151" i="15"/>
  <c r="K46" i="20"/>
  <c r="M46"/>
  <c r="N46"/>
  <c r="N84"/>
  <c r="I157" i="15"/>
  <c r="O46" i="20"/>
  <c r="P46"/>
  <c r="P85"/>
  <c r="J159" i="15"/>
  <c r="D47" i="20"/>
  <c r="F47"/>
  <c r="I47"/>
  <c r="J47"/>
  <c r="K47"/>
  <c r="N47"/>
  <c r="P47"/>
  <c r="C48"/>
  <c r="D48"/>
  <c r="E48"/>
  <c r="F48"/>
  <c r="G48"/>
  <c r="I48"/>
  <c r="K48"/>
  <c r="M48"/>
  <c r="N48"/>
  <c r="O48"/>
  <c r="P48"/>
  <c r="D49"/>
  <c r="F49"/>
  <c r="I49"/>
  <c r="J49"/>
  <c r="K49"/>
  <c r="N49"/>
  <c r="P49"/>
  <c r="C50"/>
  <c r="D50"/>
  <c r="E50"/>
  <c r="F50"/>
  <c r="G50"/>
  <c r="I50"/>
  <c r="K50"/>
  <c r="M50"/>
  <c r="N50"/>
  <c r="O50"/>
  <c r="P50"/>
  <c r="D51"/>
  <c r="F51"/>
  <c r="I51"/>
  <c r="J51"/>
  <c r="K51"/>
  <c r="N51"/>
  <c r="P51"/>
  <c r="C52"/>
  <c r="D52"/>
  <c r="E52"/>
  <c r="F52"/>
  <c r="G52"/>
  <c r="I52"/>
  <c r="K52"/>
  <c r="M52"/>
  <c r="N52"/>
  <c r="O52"/>
  <c r="P52"/>
  <c r="D53"/>
  <c r="F53"/>
  <c r="I53"/>
  <c r="J53"/>
  <c r="K53"/>
  <c r="N53"/>
  <c r="P53"/>
  <c r="C54"/>
  <c r="D54"/>
  <c r="E54"/>
  <c r="F54"/>
  <c r="G54"/>
  <c r="I54"/>
  <c r="K54"/>
  <c r="M54"/>
  <c r="N54"/>
  <c r="O54"/>
  <c r="P54"/>
  <c r="D55"/>
  <c r="F55"/>
  <c r="I55"/>
  <c r="J55"/>
  <c r="K55"/>
  <c r="N55"/>
  <c r="P55"/>
  <c r="C56"/>
  <c r="D56"/>
  <c r="E56"/>
  <c r="F56"/>
  <c r="G56"/>
  <c r="I56"/>
  <c r="K56"/>
  <c r="M56"/>
  <c r="N56"/>
  <c r="O56"/>
  <c r="P56"/>
  <c r="D57"/>
  <c r="F57"/>
  <c r="I57"/>
  <c r="J57"/>
  <c r="K57"/>
  <c r="N57"/>
  <c r="P57"/>
  <c r="C58"/>
  <c r="D58"/>
  <c r="E58"/>
  <c r="F58"/>
  <c r="G58"/>
  <c r="I58"/>
  <c r="K58"/>
  <c r="M58"/>
  <c r="N58"/>
  <c r="O58"/>
  <c r="P58"/>
  <c r="D59"/>
  <c r="F59"/>
  <c r="I59"/>
  <c r="J59"/>
  <c r="K59"/>
  <c r="N59"/>
  <c r="P59"/>
  <c r="C60"/>
  <c r="D60"/>
  <c r="E60"/>
  <c r="F60"/>
  <c r="G60"/>
  <c r="I60"/>
  <c r="K60"/>
  <c r="M60"/>
  <c r="N60"/>
  <c r="O60"/>
  <c r="P60"/>
  <c r="D61"/>
  <c r="F61"/>
  <c r="I61"/>
  <c r="J61"/>
  <c r="K61"/>
  <c r="N61"/>
  <c r="P61"/>
  <c r="C62"/>
  <c r="D62"/>
  <c r="E62"/>
  <c r="F62"/>
  <c r="G62"/>
  <c r="I62"/>
  <c r="K62"/>
  <c r="M62"/>
  <c r="N62"/>
  <c r="O62"/>
  <c r="P62"/>
  <c r="D63"/>
  <c r="F63"/>
  <c r="I63"/>
  <c r="J63"/>
  <c r="K63"/>
  <c r="N63"/>
  <c r="P63"/>
  <c r="C64"/>
  <c r="D64"/>
  <c r="E64"/>
  <c r="F64"/>
  <c r="G64"/>
  <c r="I64"/>
  <c r="K64"/>
  <c r="M64"/>
  <c r="N64"/>
  <c r="O64"/>
  <c r="P64"/>
  <c r="D65"/>
  <c r="F65"/>
  <c r="I65"/>
  <c r="J65"/>
  <c r="K65"/>
  <c r="N65"/>
  <c r="P65"/>
  <c r="C66"/>
  <c r="D66"/>
  <c r="E66"/>
  <c r="F66"/>
  <c r="G66"/>
  <c r="I66"/>
  <c r="K66"/>
  <c r="M66"/>
  <c r="N66"/>
  <c r="O66"/>
  <c r="P66"/>
  <c r="D67"/>
  <c r="F67"/>
  <c r="I67"/>
  <c r="J67"/>
  <c r="K67"/>
  <c r="N67"/>
  <c r="P67"/>
  <c r="C68"/>
  <c r="D68"/>
  <c r="E68"/>
  <c r="F68"/>
  <c r="G68"/>
  <c r="I68"/>
  <c r="K68"/>
  <c r="M68"/>
  <c r="N68"/>
  <c r="O68"/>
  <c r="P68"/>
  <c r="D69"/>
  <c r="F69"/>
  <c r="I69"/>
  <c r="J69"/>
  <c r="K69"/>
  <c r="N69"/>
  <c r="P69"/>
  <c r="C70"/>
  <c r="D70"/>
  <c r="E70"/>
  <c r="F70"/>
  <c r="G70"/>
  <c r="I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D73"/>
  <c r="F73"/>
  <c r="I73"/>
  <c r="J73"/>
  <c r="K73"/>
  <c r="N73"/>
  <c r="P73"/>
  <c r="C74"/>
  <c r="D74"/>
  <c r="E74"/>
  <c r="F74"/>
  <c r="G74"/>
  <c r="I74"/>
  <c r="K74"/>
  <c r="M74"/>
  <c r="N74"/>
  <c r="O74"/>
  <c r="P74"/>
  <c r="D75"/>
  <c r="F75"/>
  <c r="I75"/>
  <c r="J75"/>
  <c r="K75"/>
  <c r="N75"/>
  <c r="P75"/>
  <c r="C76"/>
  <c r="D76"/>
  <c r="E76"/>
  <c r="F76"/>
  <c r="G76"/>
  <c r="I76"/>
  <c r="K76"/>
  <c r="M76"/>
  <c r="N76"/>
  <c r="O76"/>
  <c r="P76"/>
  <c r="D77"/>
  <c r="F77"/>
  <c r="I77"/>
  <c r="J77"/>
  <c r="K77"/>
  <c r="N77"/>
  <c r="P77"/>
  <c r="C78"/>
  <c r="D78"/>
  <c r="E7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F80"/>
  <c r="G80"/>
  <c r="I80"/>
  <c r="K80"/>
  <c r="M80"/>
  <c r="N80"/>
  <c r="O80"/>
  <c r="P80"/>
  <c r="D81"/>
  <c r="F81"/>
  <c r="I81"/>
  <c r="J81"/>
  <c r="K81"/>
  <c r="N81"/>
  <c r="P81"/>
  <c r="C82"/>
  <c r="D82"/>
  <c r="E82"/>
  <c r="F82"/>
  <c r="G82"/>
  <c r="I82"/>
  <c r="K82"/>
  <c r="M82"/>
  <c r="N82"/>
  <c r="O82"/>
  <c r="P82"/>
  <c r="D83"/>
  <c r="F83"/>
  <c r="I83"/>
  <c r="J83"/>
  <c r="M83"/>
  <c r="N83"/>
  <c r="O83"/>
  <c r="P83"/>
  <c r="P84"/>
  <c r="I159" i="15"/>
  <c r="D85" i="20"/>
  <c r="J145" i="15"/>
  <c r="N85" i="20"/>
  <c r="J157" i="15"/>
  <c r="F86" i="20"/>
  <c r="K147" i="15"/>
  <c r="I86" i="20"/>
  <c r="K151" i="15"/>
  <c r="P86" i="20"/>
  <c r="K159" i="15"/>
  <c r="C89" i="20"/>
  <c r="E89"/>
  <c r="G89"/>
  <c r="I89"/>
  <c r="K89"/>
  <c r="M89"/>
  <c r="O89"/>
  <c r="Q89"/>
  <c r="F90"/>
  <c r="C147" i="15"/>
  <c r="G90" i="20"/>
  <c r="C148" i="15"/>
  <c r="H90" i="20"/>
  <c r="G149" i="15"/>
  <c r="I90" i="20"/>
  <c r="C151" i="15"/>
  <c r="J90" i="20"/>
  <c r="P90"/>
  <c r="C159" i="15"/>
  <c r="Q90" i="20"/>
  <c r="G160" i="15"/>
  <c r="C91" i="20"/>
  <c r="D144" i="15"/>
  <c r="D91" i="20"/>
  <c r="D145" i="15"/>
  <c r="E91" i="20"/>
  <c r="K91"/>
  <c r="D153" i="15"/>
  <c r="M91" i="20"/>
  <c r="D156" i="15"/>
  <c r="N91" i="20"/>
  <c r="D157" i="15"/>
  <c r="O91" i="20"/>
  <c r="P91"/>
  <c r="D159" i="15"/>
  <c r="C92" i="20"/>
  <c r="E144" i="15"/>
  <c r="D92" i="20"/>
  <c r="E145" i="15"/>
  <c r="E92" i="20"/>
  <c r="F92"/>
  <c r="E147" i="15"/>
  <c r="G92" i="20"/>
  <c r="E148" i="15"/>
  <c r="H92" i="20"/>
  <c r="I92"/>
  <c r="E151" i="15"/>
  <c r="J92" i="20"/>
  <c r="K92"/>
  <c r="E153" i="15"/>
  <c r="M92" i="20"/>
  <c r="E156" i="15"/>
  <c r="N92" i="20"/>
  <c r="E157" i="15"/>
  <c r="O92" i="20"/>
  <c r="P92"/>
  <c r="E159" i="15"/>
  <c r="C93" i="20"/>
  <c r="F144" i="15"/>
  <c r="D93" i="20"/>
  <c r="F145" i="15"/>
  <c r="E93" i="20"/>
  <c r="F93"/>
  <c r="F147" i="15"/>
  <c r="G93" i="20"/>
  <c r="F148" i="15"/>
  <c r="H93" i="20"/>
  <c r="I93"/>
  <c r="F151" i="15"/>
  <c r="J93" i="20"/>
  <c r="K93"/>
  <c r="F153" i="15"/>
  <c r="M93" i="20"/>
  <c r="F156" i="15"/>
  <c r="N93" i="20"/>
  <c r="F157" i="15"/>
  <c r="O93" i="20"/>
  <c r="P93"/>
  <c r="F159" i="15"/>
  <c r="C6" i="4"/>
  <c r="D6"/>
  <c r="E6"/>
  <c r="F6"/>
  <c r="G6"/>
  <c r="H6"/>
  <c r="I6"/>
  <c r="J6"/>
  <c r="J46"/>
  <c r="K6"/>
  <c r="L6"/>
  <c r="M6"/>
  <c r="N6"/>
  <c r="N46"/>
  <c r="O6"/>
  <c r="P6"/>
  <c r="P46"/>
  <c r="Q6"/>
  <c r="C7"/>
  <c r="C47"/>
  <c r="D7"/>
  <c r="E7"/>
  <c r="E47"/>
  <c r="F7"/>
  <c r="G7"/>
  <c r="G47"/>
  <c r="H7"/>
  <c r="I7"/>
  <c r="J7"/>
  <c r="K7"/>
  <c r="L7"/>
  <c r="M7"/>
  <c r="M47"/>
  <c r="N7"/>
  <c r="O7"/>
  <c r="O47"/>
  <c r="P7"/>
  <c r="Q7"/>
  <c r="C8"/>
  <c r="D8"/>
  <c r="D89"/>
  <c r="E8"/>
  <c r="F8"/>
  <c r="G8"/>
  <c r="H8"/>
  <c r="I8"/>
  <c r="J8"/>
  <c r="J48"/>
  <c r="K8"/>
  <c r="L8"/>
  <c r="M8"/>
  <c r="N8"/>
  <c r="N48"/>
  <c r="O8"/>
  <c r="P8"/>
  <c r="P48"/>
  <c r="Q8"/>
  <c r="C9"/>
  <c r="C49"/>
  <c r="D9"/>
  <c r="E9"/>
  <c r="E49"/>
  <c r="F9"/>
  <c r="G9"/>
  <c r="G49"/>
  <c r="H9"/>
  <c r="I9"/>
  <c r="J9"/>
  <c r="K9"/>
  <c r="L9"/>
  <c r="M9"/>
  <c r="M49"/>
  <c r="N9"/>
  <c r="O9"/>
  <c r="O49"/>
  <c r="P9"/>
  <c r="Q9"/>
  <c r="C10"/>
  <c r="D10"/>
  <c r="E10"/>
  <c r="F10"/>
  <c r="F89"/>
  <c r="G10"/>
  <c r="H10"/>
  <c r="H89"/>
  <c r="I10"/>
  <c r="J10"/>
  <c r="J50"/>
  <c r="K10"/>
  <c r="L10"/>
  <c r="L89"/>
  <c r="M10"/>
  <c r="N10"/>
  <c r="N50"/>
  <c r="O10"/>
  <c r="P10"/>
  <c r="P5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H90"/>
  <c r="G241" i="15"/>
  <c r="I12" i="4"/>
  <c r="J12"/>
  <c r="J52"/>
  <c r="K12"/>
  <c r="L12"/>
  <c r="M12"/>
  <c r="N12"/>
  <c r="N52"/>
  <c r="O12"/>
  <c r="P12"/>
  <c r="P52"/>
  <c r="Q12"/>
  <c r="C13"/>
  <c r="C53"/>
  <c r="D13"/>
  <c r="E13"/>
  <c r="E53"/>
  <c r="F13"/>
  <c r="G13"/>
  <c r="G53"/>
  <c r="H13"/>
  <c r="I13"/>
  <c r="I90"/>
  <c r="C243" i="15"/>
  <c r="J13" i="4"/>
  <c r="K13"/>
  <c r="K90"/>
  <c r="C245" i="15"/>
  <c r="L13" i="4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L90"/>
  <c r="G246" i="15"/>
  <c r="M14" i="4"/>
  <c r="N14"/>
  <c r="N54"/>
  <c r="O14"/>
  <c r="P14"/>
  <c r="P5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E16"/>
  <c r="F16"/>
  <c r="G16"/>
  <c r="H16"/>
  <c r="I16"/>
  <c r="J16"/>
  <c r="J56"/>
  <c r="K16"/>
  <c r="L16"/>
  <c r="M16"/>
  <c r="N16"/>
  <c r="N56"/>
  <c r="O16"/>
  <c r="P16"/>
  <c r="P5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Q90"/>
  <c r="G252" i="15"/>
  <c r="C18" i="4"/>
  <c r="D18"/>
  <c r="E18"/>
  <c r="F18"/>
  <c r="G18"/>
  <c r="H18"/>
  <c r="I18"/>
  <c r="J18"/>
  <c r="J58"/>
  <c r="K18"/>
  <c r="L18"/>
  <c r="M18"/>
  <c r="N18"/>
  <c r="N58"/>
  <c r="O18"/>
  <c r="P18"/>
  <c r="P58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D91"/>
  <c r="D237" i="15"/>
  <c r="E20" i="4"/>
  <c r="F20"/>
  <c r="G20"/>
  <c r="H20"/>
  <c r="I20"/>
  <c r="J20"/>
  <c r="J60"/>
  <c r="K20"/>
  <c r="L20"/>
  <c r="M20"/>
  <c r="N20"/>
  <c r="N60"/>
  <c r="O20"/>
  <c r="P20"/>
  <c r="P6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E22"/>
  <c r="F22"/>
  <c r="F91"/>
  <c r="D239" i="15"/>
  <c r="G22" i="4"/>
  <c r="H22"/>
  <c r="I22"/>
  <c r="J22"/>
  <c r="J62"/>
  <c r="K22"/>
  <c r="L22"/>
  <c r="M22"/>
  <c r="N22"/>
  <c r="N62"/>
  <c r="O22"/>
  <c r="P22"/>
  <c r="P62"/>
  <c r="Q22"/>
  <c r="C23"/>
  <c r="C63"/>
  <c r="D23"/>
  <c r="E23"/>
  <c r="E63"/>
  <c r="F23"/>
  <c r="G23"/>
  <c r="G63"/>
  <c r="H23"/>
  <c r="I23"/>
  <c r="I91"/>
  <c r="D243" i="15"/>
  <c r="J23" i="4"/>
  <c r="K23"/>
  <c r="L23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N64"/>
  <c r="O24"/>
  <c r="P24"/>
  <c r="P64"/>
  <c r="Q24"/>
  <c r="C25"/>
  <c r="C65"/>
  <c r="D25"/>
  <c r="E25"/>
  <c r="E65"/>
  <c r="F25"/>
  <c r="G25"/>
  <c r="G65"/>
  <c r="H25"/>
  <c r="I25"/>
  <c r="J25"/>
  <c r="K25"/>
  <c r="K91"/>
  <c r="D245" i="15"/>
  <c r="L25" i="4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M26"/>
  <c r="N26"/>
  <c r="N66"/>
  <c r="O26"/>
  <c r="P26"/>
  <c r="P6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L28"/>
  <c r="M28"/>
  <c r="N28"/>
  <c r="N68"/>
  <c r="O28"/>
  <c r="P28"/>
  <c r="P6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N70"/>
  <c r="O30"/>
  <c r="P30"/>
  <c r="P70"/>
  <c r="Q30"/>
  <c r="C31"/>
  <c r="C71"/>
  <c r="D31"/>
  <c r="E31"/>
  <c r="E71"/>
  <c r="F31"/>
  <c r="G31"/>
  <c r="G71"/>
  <c r="H31"/>
  <c r="I31"/>
  <c r="J31"/>
  <c r="K31"/>
  <c r="L31"/>
  <c r="M31"/>
  <c r="M71"/>
  <c r="N31"/>
  <c r="O31"/>
  <c r="O71"/>
  <c r="P31"/>
  <c r="Q31"/>
  <c r="C32"/>
  <c r="D32"/>
  <c r="D92"/>
  <c r="E237" i="15"/>
  <c r="E32" i="4"/>
  <c r="F32"/>
  <c r="G32"/>
  <c r="H32"/>
  <c r="I32"/>
  <c r="J32"/>
  <c r="J72"/>
  <c r="K32"/>
  <c r="L32"/>
  <c r="M32"/>
  <c r="N32"/>
  <c r="N72"/>
  <c r="O32"/>
  <c r="P32"/>
  <c r="P7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F92"/>
  <c r="E239" i="15"/>
  <c r="G34" i="4"/>
  <c r="H34"/>
  <c r="I34"/>
  <c r="J34"/>
  <c r="J74"/>
  <c r="K34"/>
  <c r="L34"/>
  <c r="M34"/>
  <c r="N34"/>
  <c r="N74"/>
  <c r="O34"/>
  <c r="P34"/>
  <c r="P7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C36"/>
  <c r="D36"/>
  <c r="E36"/>
  <c r="F36"/>
  <c r="G36"/>
  <c r="H36"/>
  <c r="H92"/>
  <c r="H94"/>
  <c r="C233" i="15"/>
  <c r="I36" i="4"/>
  <c r="J36"/>
  <c r="J76"/>
  <c r="K36"/>
  <c r="L36"/>
  <c r="M36"/>
  <c r="N36"/>
  <c r="N76"/>
  <c r="O36"/>
  <c r="P36"/>
  <c r="P7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N78"/>
  <c r="O38"/>
  <c r="P38"/>
  <c r="P78"/>
  <c r="Q38"/>
  <c r="C39"/>
  <c r="C79"/>
  <c r="D39"/>
  <c r="E39"/>
  <c r="E79"/>
  <c r="F39"/>
  <c r="G39"/>
  <c r="G79"/>
  <c r="H39"/>
  <c r="I39"/>
  <c r="I79"/>
  <c r="J39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L40"/>
  <c r="M40"/>
  <c r="N40"/>
  <c r="N80"/>
  <c r="O40"/>
  <c r="P40"/>
  <c r="P80"/>
  <c r="Q40"/>
  <c r="C41"/>
  <c r="C81"/>
  <c r="D41"/>
  <c r="E41"/>
  <c r="E81"/>
  <c r="F41"/>
  <c r="G41"/>
  <c r="G81"/>
  <c r="H41"/>
  <c r="I41"/>
  <c r="J41"/>
  <c r="K41"/>
  <c r="K93"/>
  <c r="F245" i="15"/>
  <c r="L41" i="4"/>
  <c r="M41"/>
  <c r="M81"/>
  <c r="N41"/>
  <c r="O41"/>
  <c r="O81"/>
  <c r="P41"/>
  <c r="Q41"/>
  <c r="C42"/>
  <c r="D42"/>
  <c r="D82"/>
  <c r="E42"/>
  <c r="F42"/>
  <c r="F82"/>
  <c r="G42"/>
  <c r="H42"/>
  <c r="I42"/>
  <c r="J42"/>
  <c r="J82"/>
  <c r="K42"/>
  <c r="L42"/>
  <c r="M42"/>
  <c r="N42"/>
  <c r="N82"/>
  <c r="O42"/>
  <c r="P42"/>
  <c r="Q42"/>
  <c r="C43"/>
  <c r="C83"/>
  <c r="D43"/>
  <c r="E43"/>
  <c r="E83"/>
  <c r="F43"/>
  <c r="G43"/>
  <c r="G83"/>
  <c r="H43"/>
  <c r="I43"/>
  <c r="I83"/>
  <c r="J43"/>
  <c r="K43"/>
  <c r="K83"/>
  <c r="K86"/>
  <c r="K245" i="15"/>
  <c r="L43" i="4"/>
  <c r="M43"/>
  <c r="M83"/>
  <c r="N43"/>
  <c r="O43"/>
  <c r="O83"/>
  <c r="P43"/>
  <c r="Q43"/>
  <c r="C46"/>
  <c r="D46"/>
  <c r="E46"/>
  <c r="F46"/>
  <c r="G46"/>
  <c r="I46"/>
  <c r="K46"/>
  <c r="M46"/>
  <c r="O46"/>
  <c r="D47"/>
  <c r="F47"/>
  <c r="I47"/>
  <c r="J47"/>
  <c r="K47"/>
  <c r="N47"/>
  <c r="P47"/>
  <c r="C48"/>
  <c r="D48"/>
  <c r="E48"/>
  <c r="F48"/>
  <c r="G48"/>
  <c r="I48"/>
  <c r="K48"/>
  <c r="M48"/>
  <c r="O48"/>
  <c r="D49"/>
  <c r="F49"/>
  <c r="I49"/>
  <c r="J49"/>
  <c r="K49"/>
  <c r="N49"/>
  <c r="P49"/>
  <c r="C50"/>
  <c r="D50"/>
  <c r="E50"/>
  <c r="F50"/>
  <c r="G50"/>
  <c r="I50"/>
  <c r="K50"/>
  <c r="M50"/>
  <c r="O50"/>
  <c r="D51"/>
  <c r="F51"/>
  <c r="I51"/>
  <c r="J51"/>
  <c r="K51"/>
  <c r="N51"/>
  <c r="P51"/>
  <c r="C52"/>
  <c r="D52"/>
  <c r="E52"/>
  <c r="F52"/>
  <c r="G52"/>
  <c r="I52"/>
  <c r="K52"/>
  <c r="M52"/>
  <c r="O52"/>
  <c r="D53"/>
  <c r="F53"/>
  <c r="I53"/>
  <c r="J53"/>
  <c r="K53"/>
  <c r="N53"/>
  <c r="P53"/>
  <c r="C54"/>
  <c r="D54"/>
  <c r="E54"/>
  <c r="F54"/>
  <c r="G54"/>
  <c r="I54"/>
  <c r="K54"/>
  <c r="M54"/>
  <c r="O54"/>
  <c r="D55"/>
  <c r="F55"/>
  <c r="I55"/>
  <c r="J55"/>
  <c r="K55"/>
  <c r="N55"/>
  <c r="P55"/>
  <c r="C56"/>
  <c r="D56"/>
  <c r="E56"/>
  <c r="F56"/>
  <c r="G56"/>
  <c r="I56"/>
  <c r="K56"/>
  <c r="M56"/>
  <c r="O56"/>
  <c r="D57"/>
  <c r="F57"/>
  <c r="I57"/>
  <c r="J57"/>
  <c r="K57"/>
  <c r="N57"/>
  <c r="P57"/>
  <c r="C58"/>
  <c r="D58"/>
  <c r="E58"/>
  <c r="F58"/>
  <c r="G58"/>
  <c r="I58"/>
  <c r="K58"/>
  <c r="M58"/>
  <c r="O58"/>
  <c r="D59"/>
  <c r="F59"/>
  <c r="I59"/>
  <c r="J59"/>
  <c r="K59"/>
  <c r="N59"/>
  <c r="P59"/>
  <c r="C60"/>
  <c r="D60"/>
  <c r="E60"/>
  <c r="F60"/>
  <c r="G60"/>
  <c r="I60"/>
  <c r="K60"/>
  <c r="M60"/>
  <c r="O60"/>
  <c r="D61"/>
  <c r="F61"/>
  <c r="I61"/>
  <c r="J61"/>
  <c r="K61"/>
  <c r="N61"/>
  <c r="P61"/>
  <c r="C62"/>
  <c r="D62"/>
  <c r="E62"/>
  <c r="F62"/>
  <c r="G62"/>
  <c r="I62"/>
  <c r="K62"/>
  <c r="M62"/>
  <c r="O62"/>
  <c r="D63"/>
  <c r="F63"/>
  <c r="I63"/>
  <c r="J63"/>
  <c r="K63"/>
  <c r="N63"/>
  <c r="P63"/>
  <c r="C64"/>
  <c r="D64"/>
  <c r="E64"/>
  <c r="F64"/>
  <c r="G64"/>
  <c r="I64"/>
  <c r="K64"/>
  <c r="M64"/>
  <c r="O64"/>
  <c r="D65"/>
  <c r="F65"/>
  <c r="I65"/>
  <c r="J65"/>
  <c r="K65"/>
  <c r="N65"/>
  <c r="P65"/>
  <c r="C66"/>
  <c r="D66"/>
  <c r="E66"/>
  <c r="F66"/>
  <c r="G66"/>
  <c r="I66"/>
  <c r="K66"/>
  <c r="M66"/>
  <c r="O66"/>
  <c r="D67"/>
  <c r="F67"/>
  <c r="I67"/>
  <c r="J67"/>
  <c r="K67"/>
  <c r="N67"/>
  <c r="P67"/>
  <c r="C68"/>
  <c r="D68"/>
  <c r="E68"/>
  <c r="F68"/>
  <c r="G68"/>
  <c r="I68"/>
  <c r="K68"/>
  <c r="M68"/>
  <c r="O68"/>
  <c r="D69"/>
  <c r="F69"/>
  <c r="I69"/>
  <c r="J69"/>
  <c r="K69"/>
  <c r="N69"/>
  <c r="P69"/>
  <c r="C70"/>
  <c r="D70"/>
  <c r="E70"/>
  <c r="F70"/>
  <c r="G70"/>
  <c r="I70"/>
  <c r="K70"/>
  <c r="M70"/>
  <c r="O70"/>
  <c r="D71"/>
  <c r="F71"/>
  <c r="I71"/>
  <c r="J71"/>
  <c r="K71"/>
  <c r="N71"/>
  <c r="P71"/>
  <c r="C72"/>
  <c r="D72"/>
  <c r="E72"/>
  <c r="F72"/>
  <c r="G72"/>
  <c r="I72"/>
  <c r="K72"/>
  <c r="M72"/>
  <c r="O72"/>
  <c r="D73"/>
  <c r="F73"/>
  <c r="I73"/>
  <c r="J73"/>
  <c r="K73"/>
  <c r="N73"/>
  <c r="P73"/>
  <c r="C74"/>
  <c r="D74"/>
  <c r="E74"/>
  <c r="F74"/>
  <c r="G74"/>
  <c r="I74"/>
  <c r="K74"/>
  <c r="M74"/>
  <c r="O74"/>
  <c r="D75"/>
  <c r="F75"/>
  <c r="I75"/>
  <c r="J75"/>
  <c r="K75"/>
  <c r="N75"/>
  <c r="P75"/>
  <c r="C76"/>
  <c r="D76"/>
  <c r="E76"/>
  <c r="F76"/>
  <c r="G76"/>
  <c r="I76"/>
  <c r="K76"/>
  <c r="M76"/>
  <c r="O76"/>
  <c r="D77"/>
  <c r="F77"/>
  <c r="I77"/>
  <c r="J77"/>
  <c r="K77"/>
  <c r="N77"/>
  <c r="P77"/>
  <c r="C78"/>
  <c r="D78"/>
  <c r="E78"/>
  <c r="F78"/>
  <c r="G78"/>
  <c r="I78"/>
  <c r="K78"/>
  <c r="M78"/>
  <c r="O78"/>
  <c r="D79"/>
  <c r="F79"/>
  <c r="J79"/>
  <c r="K79"/>
  <c r="N79"/>
  <c r="P79"/>
  <c r="C80"/>
  <c r="D80"/>
  <c r="E80"/>
  <c r="F80"/>
  <c r="G80"/>
  <c r="I80"/>
  <c r="K80"/>
  <c r="M80"/>
  <c r="O80"/>
  <c r="D81"/>
  <c r="F81"/>
  <c r="I81"/>
  <c r="J81"/>
  <c r="K81"/>
  <c r="N81"/>
  <c r="P81"/>
  <c r="C82"/>
  <c r="E82"/>
  <c r="G82"/>
  <c r="I82"/>
  <c r="K82"/>
  <c r="M82"/>
  <c r="O82"/>
  <c r="P82"/>
  <c r="D83"/>
  <c r="F83"/>
  <c r="J83"/>
  <c r="N83"/>
  <c r="P83"/>
  <c r="J86"/>
  <c r="K244" i="15"/>
  <c r="M86" i="4"/>
  <c r="K248" i="15"/>
  <c r="O86" i="4"/>
  <c r="K250" i="15"/>
  <c r="C89" i="4"/>
  <c r="E89"/>
  <c r="G89"/>
  <c r="I89"/>
  <c r="K89"/>
  <c r="M89"/>
  <c r="O89"/>
  <c r="Q89"/>
  <c r="D90"/>
  <c r="C237" i="15"/>
  <c r="E90" i="4"/>
  <c r="C238" i="15"/>
  <c r="F90" i="4"/>
  <c r="C239" i="15"/>
  <c r="G90" i="4"/>
  <c r="C240" i="15"/>
  <c r="I92" i="4"/>
  <c r="E243" i="15"/>
  <c r="J92" i="4"/>
  <c r="E244" i="15"/>
  <c r="K92" i="4"/>
  <c r="E245" i="15"/>
  <c r="M92" i="4"/>
  <c r="E248" i="15"/>
  <c r="N92" i="4"/>
  <c r="E249" i="15"/>
  <c r="O92" i="4"/>
  <c r="E250" i="15"/>
  <c r="P92" i="4"/>
  <c r="E251" i="15"/>
  <c r="C93" i="4"/>
  <c r="F236" i="15"/>
  <c r="D93" i="4"/>
  <c r="F237" i="15"/>
  <c r="E93" i="4"/>
  <c r="F238" i="15"/>
  <c r="F93" i="4"/>
  <c r="F239" i="15"/>
  <c r="G93" i="4"/>
  <c r="F240" i="15"/>
  <c r="H93" i="4"/>
  <c r="N93"/>
  <c r="F249" i="15"/>
  <c r="O93" i="4"/>
  <c r="F250" i="15"/>
  <c r="P93" i="4"/>
  <c r="F251" i="15"/>
  <c r="C6" i="17"/>
  <c r="D6"/>
  <c r="E6"/>
  <c r="F6"/>
  <c r="G6"/>
  <c r="H6"/>
  <c r="I6"/>
  <c r="J6"/>
  <c r="J46"/>
  <c r="K6"/>
  <c r="L6"/>
  <c r="M6"/>
  <c r="N6"/>
  <c r="O6"/>
  <c r="P6"/>
  <c r="Q6"/>
  <c r="C7"/>
  <c r="C47"/>
  <c r="D7"/>
  <c r="E7"/>
  <c r="E47"/>
  <c r="F7"/>
  <c r="G7"/>
  <c r="G47"/>
  <c r="H7"/>
  <c r="I7"/>
  <c r="J7"/>
  <c r="K7"/>
  <c r="L7"/>
  <c r="M7"/>
  <c r="M47"/>
  <c r="N7"/>
  <c r="O7"/>
  <c r="O47"/>
  <c r="P7"/>
  <c r="Q7"/>
  <c r="C8"/>
  <c r="D8"/>
  <c r="E8"/>
  <c r="F8"/>
  <c r="G8"/>
  <c r="H8"/>
  <c r="I8"/>
  <c r="J8"/>
  <c r="J48"/>
  <c r="K8"/>
  <c r="L8"/>
  <c r="M8"/>
  <c r="N8"/>
  <c r="O8"/>
  <c r="P8"/>
  <c r="Q8"/>
  <c r="C9"/>
  <c r="C49"/>
  <c r="D9"/>
  <c r="E9"/>
  <c r="E49"/>
  <c r="F9"/>
  <c r="G9"/>
  <c r="G49"/>
  <c r="H9"/>
  <c r="I9"/>
  <c r="J9"/>
  <c r="K9"/>
  <c r="L9"/>
  <c r="M9"/>
  <c r="M49"/>
  <c r="N9"/>
  <c r="O9"/>
  <c r="O49"/>
  <c r="P9"/>
  <c r="Q9"/>
  <c r="C10"/>
  <c r="D10"/>
  <c r="E10"/>
  <c r="F10"/>
  <c r="G10"/>
  <c r="H10"/>
  <c r="I10"/>
  <c r="J10"/>
  <c r="J50"/>
  <c r="K10"/>
  <c r="L10"/>
  <c r="M10"/>
  <c r="N10"/>
  <c r="O10"/>
  <c r="P10"/>
  <c r="Q10"/>
  <c r="C11"/>
  <c r="C51"/>
  <c r="D11"/>
  <c r="E11"/>
  <c r="E51"/>
  <c r="F11"/>
  <c r="G11"/>
  <c r="G51"/>
  <c r="H11"/>
  <c r="I11"/>
  <c r="J11"/>
  <c r="K11"/>
  <c r="L11"/>
  <c r="M11"/>
  <c r="M51"/>
  <c r="N11"/>
  <c r="O11"/>
  <c r="O51"/>
  <c r="P11"/>
  <c r="Q11"/>
  <c r="C12"/>
  <c r="D12"/>
  <c r="E12"/>
  <c r="F12"/>
  <c r="G12"/>
  <c r="H12"/>
  <c r="I12"/>
  <c r="J12"/>
  <c r="J52"/>
  <c r="K12"/>
  <c r="L12"/>
  <c r="M12"/>
  <c r="N12"/>
  <c r="O12"/>
  <c r="P12"/>
  <c r="Q12"/>
  <c r="C13"/>
  <c r="C53"/>
  <c r="D13"/>
  <c r="E13"/>
  <c r="E53"/>
  <c r="F13"/>
  <c r="G13"/>
  <c r="G53"/>
  <c r="H13"/>
  <c r="I13"/>
  <c r="J13"/>
  <c r="K13"/>
  <c r="L13"/>
  <c r="M13"/>
  <c r="M53"/>
  <c r="N13"/>
  <c r="O13"/>
  <c r="O53"/>
  <c r="P13"/>
  <c r="Q13"/>
  <c r="C14"/>
  <c r="D14"/>
  <c r="E14"/>
  <c r="F14"/>
  <c r="G14"/>
  <c r="H14"/>
  <c r="I14"/>
  <c r="J14"/>
  <c r="J54"/>
  <c r="K14"/>
  <c r="L14"/>
  <c r="M14"/>
  <c r="N14"/>
  <c r="O14"/>
  <c r="P14"/>
  <c r="Q14"/>
  <c r="C15"/>
  <c r="C55"/>
  <c r="D15"/>
  <c r="E15"/>
  <c r="E55"/>
  <c r="F15"/>
  <c r="G15"/>
  <c r="G55"/>
  <c r="H15"/>
  <c r="I15"/>
  <c r="J15"/>
  <c r="K15"/>
  <c r="L15"/>
  <c r="M15"/>
  <c r="M55"/>
  <c r="N15"/>
  <c r="O15"/>
  <c r="O55"/>
  <c r="P15"/>
  <c r="Q15"/>
  <c r="C16"/>
  <c r="D16"/>
  <c r="E16"/>
  <c r="F16"/>
  <c r="G16"/>
  <c r="H16"/>
  <c r="I16"/>
  <c r="J16"/>
  <c r="J56"/>
  <c r="K16"/>
  <c r="L16"/>
  <c r="M16"/>
  <c r="N16"/>
  <c r="O16"/>
  <c r="P16"/>
  <c r="Q16"/>
  <c r="C17"/>
  <c r="C57"/>
  <c r="D17"/>
  <c r="E17"/>
  <c r="E57"/>
  <c r="F17"/>
  <c r="G17"/>
  <c r="G57"/>
  <c r="H17"/>
  <c r="I17"/>
  <c r="J17"/>
  <c r="K17"/>
  <c r="L17"/>
  <c r="M17"/>
  <c r="M57"/>
  <c r="N17"/>
  <c r="O17"/>
  <c r="O57"/>
  <c r="P17"/>
  <c r="Q17"/>
  <c r="C18"/>
  <c r="D18"/>
  <c r="E18"/>
  <c r="F18"/>
  <c r="G18"/>
  <c r="H18"/>
  <c r="I18"/>
  <c r="J18"/>
  <c r="J58"/>
  <c r="K18"/>
  <c r="L18"/>
  <c r="M18"/>
  <c r="N18"/>
  <c r="O18"/>
  <c r="P18"/>
  <c r="Q18"/>
  <c r="C19"/>
  <c r="C59"/>
  <c r="D19"/>
  <c r="E19"/>
  <c r="E59"/>
  <c r="F19"/>
  <c r="G19"/>
  <c r="G59"/>
  <c r="H19"/>
  <c r="I19"/>
  <c r="J19"/>
  <c r="K19"/>
  <c r="L19"/>
  <c r="M19"/>
  <c r="M59"/>
  <c r="N19"/>
  <c r="O19"/>
  <c r="O59"/>
  <c r="P19"/>
  <c r="Q19"/>
  <c r="C20"/>
  <c r="D20"/>
  <c r="E20"/>
  <c r="F20"/>
  <c r="G20"/>
  <c r="H20"/>
  <c r="I20"/>
  <c r="J20"/>
  <c r="J60"/>
  <c r="K20"/>
  <c r="L20"/>
  <c r="M20"/>
  <c r="N20"/>
  <c r="O20"/>
  <c r="P20"/>
  <c r="Q20"/>
  <c r="C21"/>
  <c r="C61"/>
  <c r="D21"/>
  <c r="E21"/>
  <c r="E61"/>
  <c r="F21"/>
  <c r="G21"/>
  <c r="G61"/>
  <c r="H21"/>
  <c r="I21"/>
  <c r="J21"/>
  <c r="K21"/>
  <c r="L21"/>
  <c r="M21"/>
  <c r="M61"/>
  <c r="N21"/>
  <c r="O21"/>
  <c r="O61"/>
  <c r="P21"/>
  <c r="Q21"/>
  <c r="C22"/>
  <c r="D22"/>
  <c r="E22"/>
  <c r="F22"/>
  <c r="G22"/>
  <c r="H22"/>
  <c r="I22"/>
  <c r="J22"/>
  <c r="J62"/>
  <c r="K22"/>
  <c r="L22"/>
  <c r="M22"/>
  <c r="N22"/>
  <c r="O22"/>
  <c r="P22"/>
  <c r="Q22"/>
  <c r="C23"/>
  <c r="C63"/>
  <c r="D23"/>
  <c r="E23"/>
  <c r="E63"/>
  <c r="F23"/>
  <c r="G23"/>
  <c r="G63"/>
  <c r="H23"/>
  <c r="I23"/>
  <c r="J23"/>
  <c r="K23"/>
  <c r="L23"/>
  <c r="M23"/>
  <c r="M63"/>
  <c r="N23"/>
  <c r="O23"/>
  <c r="O63"/>
  <c r="P23"/>
  <c r="Q23"/>
  <c r="C24"/>
  <c r="D24"/>
  <c r="E24"/>
  <c r="F24"/>
  <c r="G24"/>
  <c r="H24"/>
  <c r="I24"/>
  <c r="J24"/>
  <c r="J64"/>
  <c r="K24"/>
  <c r="L24"/>
  <c r="M24"/>
  <c r="N24"/>
  <c r="O24"/>
  <c r="P24"/>
  <c r="Q24"/>
  <c r="C25"/>
  <c r="C65"/>
  <c r="D25"/>
  <c r="E25"/>
  <c r="E65"/>
  <c r="F25"/>
  <c r="G25"/>
  <c r="G65"/>
  <c r="H25"/>
  <c r="I25"/>
  <c r="J25"/>
  <c r="K25"/>
  <c r="L25"/>
  <c r="M25"/>
  <c r="M65"/>
  <c r="N25"/>
  <c r="O25"/>
  <c r="O65"/>
  <c r="P25"/>
  <c r="Q25"/>
  <c r="C26"/>
  <c r="D26"/>
  <c r="E26"/>
  <c r="F26"/>
  <c r="G26"/>
  <c r="H26"/>
  <c r="I26"/>
  <c r="J26"/>
  <c r="J66"/>
  <c r="K26"/>
  <c r="L26"/>
  <c r="M26"/>
  <c r="N26"/>
  <c r="O26"/>
  <c r="P26"/>
  <c r="Q26"/>
  <c r="C27"/>
  <c r="C67"/>
  <c r="D27"/>
  <c r="E27"/>
  <c r="E67"/>
  <c r="F27"/>
  <c r="G27"/>
  <c r="G67"/>
  <c r="H27"/>
  <c r="I27"/>
  <c r="J27"/>
  <c r="K27"/>
  <c r="L27"/>
  <c r="M27"/>
  <c r="M67"/>
  <c r="N27"/>
  <c r="O27"/>
  <c r="O67"/>
  <c r="P27"/>
  <c r="Q27"/>
  <c r="C28"/>
  <c r="D28"/>
  <c r="E28"/>
  <c r="F28"/>
  <c r="G28"/>
  <c r="H28"/>
  <c r="I28"/>
  <c r="J28"/>
  <c r="J68"/>
  <c r="K28"/>
  <c r="L28"/>
  <c r="M28"/>
  <c r="N28"/>
  <c r="O28"/>
  <c r="P28"/>
  <c r="Q28"/>
  <c r="C29"/>
  <c r="C69"/>
  <c r="D29"/>
  <c r="E29"/>
  <c r="E69"/>
  <c r="F29"/>
  <c r="G29"/>
  <c r="G69"/>
  <c r="H29"/>
  <c r="I29"/>
  <c r="J29"/>
  <c r="K29"/>
  <c r="L29"/>
  <c r="M29"/>
  <c r="M69"/>
  <c r="N29"/>
  <c r="O29"/>
  <c r="O69"/>
  <c r="P29"/>
  <c r="Q29"/>
  <c r="C30"/>
  <c r="D30"/>
  <c r="E30"/>
  <c r="F30"/>
  <c r="G30"/>
  <c r="H30"/>
  <c r="I30"/>
  <c r="J30"/>
  <c r="J70"/>
  <c r="K30"/>
  <c r="L30"/>
  <c r="M30"/>
  <c r="N30"/>
  <c r="O30"/>
  <c r="P30"/>
  <c r="Q30"/>
  <c r="C31"/>
  <c r="C71"/>
  <c r="D31"/>
  <c r="E31"/>
  <c r="E71"/>
  <c r="F31"/>
  <c r="G31"/>
  <c r="G71"/>
  <c r="H31"/>
  <c r="I31"/>
  <c r="I89"/>
  <c r="J31"/>
  <c r="K31"/>
  <c r="K89"/>
  <c r="L31"/>
  <c r="M31"/>
  <c r="M71"/>
  <c r="N31"/>
  <c r="O31"/>
  <c r="O71"/>
  <c r="P31"/>
  <c r="Q31"/>
  <c r="C32"/>
  <c r="D32"/>
  <c r="E32"/>
  <c r="F32"/>
  <c r="G32"/>
  <c r="H32"/>
  <c r="I32"/>
  <c r="J32"/>
  <c r="J72"/>
  <c r="K32"/>
  <c r="L32"/>
  <c r="M32"/>
  <c r="N32"/>
  <c r="O32"/>
  <c r="P32"/>
  <c r="Q32"/>
  <c r="C33"/>
  <c r="C73"/>
  <c r="D33"/>
  <c r="E33"/>
  <c r="E73"/>
  <c r="F33"/>
  <c r="G33"/>
  <c r="G73"/>
  <c r="H33"/>
  <c r="I33"/>
  <c r="J33"/>
  <c r="K33"/>
  <c r="L33"/>
  <c r="M33"/>
  <c r="M73"/>
  <c r="N33"/>
  <c r="O33"/>
  <c r="O73"/>
  <c r="P33"/>
  <c r="Q33"/>
  <c r="C34"/>
  <c r="D34"/>
  <c r="E34"/>
  <c r="F34"/>
  <c r="G34"/>
  <c r="H34"/>
  <c r="I34"/>
  <c r="J34"/>
  <c r="J74"/>
  <c r="K34"/>
  <c r="L34"/>
  <c r="M34"/>
  <c r="N34"/>
  <c r="O34"/>
  <c r="P34"/>
  <c r="Q34"/>
  <c r="C35"/>
  <c r="C75"/>
  <c r="D35"/>
  <c r="E35"/>
  <c r="E75"/>
  <c r="F35"/>
  <c r="G35"/>
  <c r="G75"/>
  <c r="H35"/>
  <c r="I35"/>
  <c r="J35"/>
  <c r="K35"/>
  <c r="L35"/>
  <c r="M35"/>
  <c r="M75"/>
  <c r="N35"/>
  <c r="O35"/>
  <c r="O75"/>
  <c r="P35"/>
  <c r="Q35"/>
  <c r="Q89"/>
  <c r="C36"/>
  <c r="D36"/>
  <c r="E36"/>
  <c r="F36"/>
  <c r="G36"/>
  <c r="H36"/>
  <c r="I36"/>
  <c r="J36"/>
  <c r="J76"/>
  <c r="K36"/>
  <c r="L36"/>
  <c r="M36"/>
  <c r="N36"/>
  <c r="O36"/>
  <c r="P36"/>
  <c r="Q36"/>
  <c r="C37"/>
  <c r="C77"/>
  <c r="D37"/>
  <c r="E37"/>
  <c r="E77"/>
  <c r="F37"/>
  <c r="G37"/>
  <c r="G77"/>
  <c r="H37"/>
  <c r="I37"/>
  <c r="J37"/>
  <c r="K37"/>
  <c r="L37"/>
  <c r="M37"/>
  <c r="M77"/>
  <c r="N37"/>
  <c r="O37"/>
  <c r="O77"/>
  <c r="P37"/>
  <c r="Q37"/>
  <c r="C38"/>
  <c r="D38"/>
  <c r="E38"/>
  <c r="F38"/>
  <c r="G38"/>
  <c r="H38"/>
  <c r="I38"/>
  <c r="J38"/>
  <c r="J78"/>
  <c r="K38"/>
  <c r="L38"/>
  <c r="M38"/>
  <c r="N38"/>
  <c r="O38"/>
  <c r="P38"/>
  <c r="Q38"/>
  <c r="C39"/>
  <c r="C79"/>
  <c r="D39"/>
  <c r="E39"/>
  <c r="E79"/>
  <c r="F39"/>
  <c r="G39"/>
  <c r="G79"/>
  <c r="H39"/>
  <c r="I39"/>
  <c r="J39"/>
  <c r="K39"/>
  <c r="L39"/>
  <c r="M39"/>
  <c r="M79"/>
  <c r="N39"/>
  <c r="O39"/>
  <c r="O79"/>
  <c r="P39"/>
  <c r="Q39"/>
  <c r="C40"/>
  <c r="D40"/>
  <c r="E40"/>
  <c r="F40"/>
  <c r="G40"/>
  <c r="H40"/>
  <c r="I40"/>
  <c r="J40"/>
  <c r="J80"/>
  <c r="K40"/>
  <c r="L40"/>
  <c r="M40"/>
  <c r="N40"/>
  <c r="O40"/>
  <c r="P40"/>
  <c r="Q40"/>
  <c r="C41"/>
  <c r="C81"/>
  <c r="D41"/>
  <c r="E41"/>
  <c r="E81"/>
  <c r="F41"/>
  <c r="G41"/>
  <c r="G81"/>
  <c r="H41"/>
  <c r="I41"/>
  <c r="J41"/>
  <c r="K41"/>
  <c r="L41"/>
  <c r="M41"/>
  <c r="M81"/>
  <c r="N41"/>
  <c r="O41"/>
  <c r="O81"/>
  <c r="P41"/>
  <c r="Q41"/>
  <c r="C42"/>
  <c r="D42"/>
  <c r="E42"/>
  <c r="F42"/>
  <c r="G42"/>
  <c r="H42"/>
  <c r="I42"/>
  <c r="J42"/>
  <c r="J82"/>
  <c r="K42"/>
  <c r="L42"/>
  <c r="M42"/>
  <c r="N42"/>
  <c r="O42"/>
  <c r="P42"/>
  <c r="Q42"/>
  <c r="C43"/>
  <c r="C83"/>
  <c r="D43"/>
  <c r="E43"/>
  <c r="E83"/>
  <c r="F43"/>
  <c r="G43"/>
  <c r="G83"/>
  <c r="H43"/>
  <c r="I43"/>
  <c r="I92"/>
  <c r="E197" i="15"/>
  <c r="J43" i="17"/>
  <c r="K43"/>
  <c r="L43"/>
  <c r="M43"/>
  <c r="M83"/>
  <c r="N43"/>
  <c r="O43"/>
  <c r="O83"/>
  <c r="P43"/>
  <c r="Q43"/>
  <c r="C46"/>
  <c r="D46"/>
  <c r="D84"/>
  <c r="I191" i="15"/>
  <c r="E46" i="17"/>
  <c r="F46"/>
  <c r="F84"/>
  <c r="I193" i="15"/>
  <c r="G46" i="17"/>
  <c r="I46"/>
  <c r="I84"/>
  <c r="I197" i="15"/>
  <c r="K46" i="17"/>
  <c r="K84"/>
  <c r="I199" i="15"/>
  <c r="M46" i="17"/>
  <c r="N46"/>
  <c r="N84"/>
  <c r="I203" i="15"/>
  <c r="O46" i="17"/>
  <c r="P46"/>
  <c r="P84"/>
  <c r="I205" i="15"/>
  <c r="D47" i="17"/>
  <c r="F47"/>
  <c r="I47"/>
  <c r="J47"/>
  <c r="K47"/>
  <c r="N47"/>
  <c r="P47"/>
  <c r="C48"/>
  <c r="D48"/>
  <c r="E48"/>
  <c r="F48"/>
  <c r="G48"/>
  <c r="I48"/>
  <c r="K48"/>
  <c r="M48"/>
  <c r="N48"/>
  <c r="O48"/>
  <c r="P48"/>
  <c r="D49"/>
  <c r="F49"/>
  <c r="I49"/>
  <c r="J49"/>
  <c r="K49"/>
  <c r="N49"/>
  <c r="P49"/>
  <c r="C50"/>
  <c r="D50"/>
  <c r="E50"/>
  <c r="F50"/>
  <c r="G50"/>
  <c r="I50"/>
  <c r="K50"/>
  <c r="M50"/>
  <c r="N50"/>
  <c r="O50"/>
  <c r="P50"/>
  <c r="D51"/>
  <c r="F51"/>
  <c r="I51"/>
  <c r="J51"/>
  <c r="K51"/>
  <c r="N51"/>
  <c r="P51"/>
  <c r="C52"/>
  <c r="D52"/>
  <c r="E52"/>
  <c r="F52"/>
  <c r="G52"/>
  <c r="I52"/>
  <c r="K52"/>
  <c r="M52"/>
  <c r="N52"/>
  <c r="O52"/>
  <c r="P52"/>
  <c r="D53"/>
  <c r="F53"/>
  <c r="I53"/>
  <c r="J53"/>
  <c r="K53"/>
  <c r="N53"/>
  <c r="P53"/>
  <c r="C54"/>
  <c r="D54"/>
  <c r="E54"/>
  <c r="F54"/>
  <c r="G54"/>
  <c r="I54"/>
  <c r="K54"/>
  <c r="M54"/>
  <c r="N54"/>
  <c r="O54"/>
  <c r="P54"/>
  <c r="D55"/>
  <c r="F55"/>
  <c r="I55"/>
  <c r="J55"/>
  <c r="K55"/>
  <c r="N55"/>
  <c r="P55"/>
  <c r="C56"/>
  <c r="D56"/>
  <c r="E56"/>
  <c r="F56"/>
  <c r="G56"/>
  <c r="I56"/>
  <c r="K56"/>
  <c r="M56"/>
  <c r="N56"/>
  <c r="O56"/>
  <c r="P56"/>
  <c r="D57"/>
  <c r="F57"/>
  <c r="I57"/>
  <c r="J57"/>
  <c r="K57"/>
  <c r="N57"/>
  <c r="P57"/>
  <c r="C58"/>
  <c r="D58"/>
  <c r="E58"/>
  <c r="F58"/>
  <c r="G58"/>
  <c r="I58"/>
  <c r="K58"/>
  <c r="M58"/>
  <c r="N58"/>
  <c r="O58"/>
  <c r="P58"/>
  <c r="D59"/>
  <c r="F59"/>
  <c r="I59"/>
  <c r="J59"/>
  <c r="K59"/>
  <c r="N59"/>
  <c r="P59"/>
  <c r="C60"/>
  <c r="D60"/>
  <c r="E60"/>
  <c r="F60"/>
  <c r="G60"/>
  <c r="I60"/>
  <c r="K60"/>
  <c r="M60"/>
  <c r="N60"/>
  <c r="O60"/>
  <c r="P60"/>
  <c r="D61"/>
  <c r="F61"/>
  <c r="I61"/>
  <c r="J61"/>
  <c r="K61"/>
  <c r="N61"/>
  <c r="P61"/>
  <c r="C62"/>
  <c r="D62"/>
  <c r="E62"/>
  <c r="F62"/>
  <c r="G62"/>
  <c r="I62"/>
  <c r="K62"/>
  <c r="M62"/>
  <c r="N62"/>
  <c r="O62"/>
  <c r="P62"/>
  <c r="D63"/>
  <c r="F63"/>
  <c r="I63"/>
  <c r="J63"/>
  <c r="K63"/>
  <c r="N63"/>
  <c r="P63"/>
  <c r="C64"/>
  <c r="D64"/>
  <c r="E64"/>
  <c r="F64"/>
  <c r="G64"/>
  <c r="I64"/>
  <c r="K64"/>
  <c r="M64"/>
  <c r="N64"/>
  <c r="O64"/>
  <c r="P64"/>
  <c r="D65"/>
  <c r="F65"/>
  <c r="I65"/>
  <c r="J65"/>
  <c r="K65"/>
  <c r="N65"/>
  <c r="P65"/>
  <c r="C66"/>
  <c r="D66"/>
  <c r="E66"/>
  <c r="F66"/>
  <c r="G66"/>
  <c r="I66"/>
  <c r="K66"/>
  <c r="M66"/>
  <c r="N66"/>
  <c r="O66"/>
  <c r="P66"/>
  <c r="D67"/>
  <c r="F67"/>
  <c r="I67"/>
  <c r="J67"/>
  <c r="K67"/>
  <c r="N67"/>
  <c r="P67"/>
  <c r="C68"/>
  <c r="D68"/>
  <c r="E68"/>
  <c r="F68"/>
  <c r="G68"/>
  <c r="I68"/>
  <c r="K68"/>
  <c r="M68"/>
  <c r="N68"/>
  <c r="O68"/>
  <c r="P68"/>
  <c r="D69"/>
  <c r="F69"/>
  <c r="I69"/>
  <c r="J69"/>
  <c r="K69"/>
  <c r="N69"/>
  <c r="P69"/>
  <c r="C70"/>
  <c r="D70"/>
  <c r="E70"/>
  <c r="F70"/>
  <c r="G70"/>
  <c r="I70"/>
  <c r="K70"/>
  <c r="M70"/>
  <c r="N70"/>
  <c r="O70"/>
  <c r="P70"/>
  <c r="D71"/>
  <c r="F71"/>
  <c r="I71"/>
  <c r="J71"/>
  <c r="K71"/>
  <c r="N71"/>
  <c r="P71"/>
  <c r="C72"/>
  <c r="D72"/>
  <c r="E72"/>
  <c r="F72"/>
  <c r="G72"/>
  <c r="I72"/>
  <c r="K72"/>
  <c r="M72"/>
  <c r="N72"/>
  <c r="O72"/>
  <c r="P72"/>
  <c r="D73"/>
  <c r="F73"/>
  <c r="I73"/>
  <c r="J73"/>
  <c r="K73"/>
  <c r="N73"/>
  <c r="P73"/>
  <c r="C74"/>
  <c r="D74"/>
  <c r="E74"/>
  <c r="F74"/>
  <c r="G74"/>
  <c r="I74"/>
  <c r="K74"/>
  <c r="M74"/>
  <c r="N74"/>
  <c r="O74"/>
  <c r="P74"/>
  <c r="D75"/>
  <c r="F75"/>
  <c r="I75"/>
  <c r="J75"/>
  <c r="K75"/>
  <c r="N75"/>
  <c r="P75"/>
  <c r="C76"/>
  <c r="D76"/>
  <c r="E76"/>
  <c r="F76"/>
  <c r="G76"/>
  <c r="I76"/>
  <c r="K76"/>
  <c r="M76"/>
  <c r="N76"/>
  <c r="O76"/>
  <c r="P76"/>
  <c r="D77"/>
  <c r="F77"/>
  <c r="I77"/>
  <c r="J77"/>
  <c r="K77"/>
  <c r="N77"/>
  <c r="P77"/>
  <c r="C78"/>
  <c r="D78"/>
  <c r="E78"/>
  <c r="F78"/>
  <c r="G78"/>
  <c r="I78"/>
  <c r="K78"/>
  <c r="M78"/>
  <c r="N78"/>
  <c r="O78"/>
  <c r="P78"/>
  <c r="D79"/>
  <c r="F79"/>
  <c r="I79"/>
  <c r="J79"/>
  <c r="K79"/>
  <c r="N79"/>
  <c r="P79"/>
  <c r="C80"/>
  <c r="D80"/>
  <c r="E80"/>
  <c r="F80"/>
  <c r="G80"/>
  <c r="I80"/>
  <c r="K80"/>
  <c r="M80"/>
  <c r="N80"/>
  <c r="O80"/>
  <c r="P80"/>
  <c r="D81"/>
  <c r="F81"/>
  <c r="I81"/>
  <c r="J81"/>
  <c r="K81"/>
  <c r="N81"/>
  <c r="P81"/>
  <c r="C82"/>
  <c r="D82"/>
  <c r="E82"/>
  <c r="F82"/>
  <c r="G82"/>
  <c r="I82"/>
  <c r="K82"/>
  <c r="M82"/>
  <c r="N82"/>
  <c r="O82"/>
  <c r="P82"/>
  <c r="D83"/>
  <c r="F83"/>
  <c r="I83"/>
  <c r="J83"/>
  <c r="K83"/>
  <c r="N83"/>
  <c r="P83"/>
  <c r="D89"/>
  <c r="F89"/>
  <c r="H89"/>
  <c r="J89"/>
  <c r="L89"/>
  <c r="N89"/>
  <c r="P89"/>
  <c r="C90"/>
  <c r="C190" i="15"/>
  <c r="D90" i="17"/>
  <c r="C191" i="15"/>
  <c r="E90" i="17"/>
  <c r="C192" i="15"/>
  <c r="F90" i="17"/>
  <c r="C193" i="15"/>
  <c r="G90" i="17"/>
  <c r="C194" i="15"/>
  <c r="H90" i="17"/>
  <c r="G195" i="15"/>
  <c r="I90" i="17"/>
  <c r="C197" i="15"/>
  <c r="J90" i="17"/>
  <c r="C198" i="15"/>
  <c r="K90" i="17"/>
  <c r="C199" i="15"/>
  <c r="L90" i="17"/>
  <c r="G200" i="15"/>
  <c r="M90" i="17"/>
  <c r="C202" i="15"/>
  <c r="N90" i="17"/>
  <c r="C203" i="15"/>
  <c r="O90" i="17"/>
  <c r="C204" i="15"/>
  <c r="P90" i="17"/>
  <c r="C205" i="15"/>
  <c r="Q90" i="17"/>
  <c r="G206" i="15"/>
  <c r="C91" i="17"/>
  <c r="D190" i="15"/>
  <c r="D91" i="17"/>
  <c r="D191" i="15"/>
  <c r="E91" i="17"/>
  <c r="D192" i="15"/>
  <c r="F91" i="17"/>
  <c r="D193" i="15"/>
  <c r="G91" i="17"/>
  <c r="D194" i="15"/>
  <c r="I91" i="17"/>
  <c r="D197" i="15"/>
  <c r="J91" i="17"/>
  <c r="D198" i="15"/>
  <c r="K91" i="17"/>
  <c r="D199" i="15"/>
  <c r="M91" i="17"/>
  <c r="D202" i="15"/>
  <c r="N91" i="17"/>
  <c r="D203" i="15"/>
  <c r="O91" i="17"/>
  <c r="D204" i="15"/>
  <c r="P91" i="17"/>
  <c r="D205" i="15"/>
  <c r="C92" i="17"/>
  <c r="E190" i="15"/>
  <c r="D92" i="17"/>
  <c r="E191" i="15"/>
  <c r="E92" i="17"/>
  <c r="E192" i="15"/>
  <c r="F92" i="17"/>
  <c r="E193" i="15"/>
  <c r="G92" i="17"/>
  <c r="E194" i="15"/>
  <c r="H92" i="17"/>
  <c r="J92"/>
  <c r="E198" i="15"/>
  <c r="K92" i="17"/>
  <c r="E199" i="15"/>
  <c r="M92" i="17"/>
  <c r="E202" i="15"/>
  <c r="N92" i="17"/>
  <c r="E203" i="15"/>
  <c r="O92" i="17"/>
  <c r="E204" i="15"/>
  <c r="P92" i="17"/>
  <c r="E205" i="15"/>
  <c r="C93" i="17"/>
  <c r="F190" i="15"/>
  <c r="D93" i="17"/>
  <c r="F191" i="15"/>
  <c r="E93" i="17"/>
  <c r="F192" i="15"/>
  <c r="F93" i="17"/>
  <c r="F193" i="15"/>
  <c r="G93" i="17"/>
  <c r="F194" i="15"/>
  <c r="H93" i="17"/>
  <c r="H94"/>
  <c r="C187" i="15"/>
  <c r="I93" i="17"/>
  <c r="F197" i="15"/>
  <c r="J93" i="17"/>
  <c r="F198" i="15"/>
  <c r="K93" i="17"/>
  <c r="F199" i="15"/>
  <c r="M93" i="17"/>
  <c r="F202" i="15"/>
  <c r="N93" i="17"/>
  <c r="F203" i="15"/>
  <c r="O93" i="17"/>
  <c r="F204" i="15"/>
  <c r="P93" i="17"/>
  <c r="F205" i="15"/>
  <c r="C6" i="18"/>
  <c r="C90"/>
  <c r="C213" i="15"/>
  <c r="D6" i="18"/>
  <c r="E6"/>
  <c r="E90"/>
  <c r="C215" i="15"/>
  <c r="F6" i="18"/>
  <c r="G6"/>
  <c r="G90"/>
  <c r="C217" i="15"/>
  <c r="H6" i="18"/>
  <c r="I6"/>
  <c r="I46"/>
  <c r="J6"/>
  <c r="K6"/>
  <c r="K46"/>
  <c r="L6"/>
  <c r="M6"/>
  <c r="M90"/>
  <c r="C225" i="15"/>
  <c r="N6" i="18"/>
  <c r="O6"/>
  <c r="O90"/>
  <c r="C227" i="15"/>
  <c r="P6" i="18"/>
  <c r="Q6"/>
  <c r="Q90"/>
  <c r="G229" i="15"/>
  <c r="C7" i="18"/>
  <c r="D7"/>
  <c r="D47"/>
  <c r="E7"/>
  <c r="F7"/>
  <c r="F47"/>
  <c r="G7"/>
  <c r="H7"/>
  <c r="H89"/>
  <c r="I7"/>
  <c r="J7"/>
  <c r="J89"/>
  <c r="K7"/>
  <c r="L7"/>
  <c r="L89"/>
  <c r="M7"/>
  <c r="N7"/>
  <c r="N47"/>
  <c r="O7"/>
  <c r="P7"/>
  <c r="P47"/>
  <c r="Q7"/>
  <c r="C8"/>
  <c r="D8"/>
  <c r="E8"/>
  <c r="F8"/>
  <c r="G8"/>
  <c r="H8"/>
  <c r="I8"/>
  <c r="I48"/>
  <c r="J8"/>
  <c r="K8"/>
  <c r="K48"/>
  <c r="L8"/>
  <c r="M8"/>
  <c r="N8"/>
  <c r="O8"/>
  <c r="P8"/>
  <c r="Q8"/>
  <c r="C9"/>
  <c r="D9"/>
  <c r="D49"/>
  <c r="E9"/>
  <c r="F9"/>
  <c r="F49"/>
  <c r="G9"/>
  <c r="H9"/>
  <c r="I9"/>
  <c r="J9"/>
  <c r="K9"/>
  <c r="L9"/>
  <c r="M9"/>
  <c r="N9"/>
  <c r="N49"/>
  <c r="O9"/>
  <c r="P9"/>
  <c r="P49"/>
  <c r="Q9"/>
  <c r="C10"/>
  <c r="D10"/>
  <c r="E10"/>
  <c r="F10"/>
  <c r="G10"/>
  <c r="H10"/>
  <c r="I10"/>
  <c r="I50"/>
  <c r="J10"/>
  <c r="K10"/>
  <c r="K50"/>
  <c r="L10"/>
  <c r="M10"/>
  <c r="N10"/>
  <c r="O10"/>
  <c r="P10"/>
  <c r="Q10"/>
  <c r="C11"/>
  <c r="D11"/>
  <c r="D51"/>
  <c r="E11"/>
  <c r="F11"/>
  <c r="F51"/>
  <c r="G11"/>
  <c r="H11"/>
  <c r="I11"/>
  <c r="J11"/>
  <c r="K11"/>
  <c r="L11"/>
  <c r="M11"/>
  <c r="N11"/>
  <c r="N51"/>
  <c r="O11"/>
  <c r="P11"/>
  <c r="P51"/>
  <c r="Q11"/>
  <c r="C12"/>
  <c r="D12"/>
  <c r="E12"/>
  <c r="F12"/>
  <c r="G12"/>
  <c r="H12"/>
  <c r="I12"/>
  <c r="I52"/>
  <c r="J12"/>
  <c r="K12"/>
  <c r="K52"/>
  <c r="L12"/>
  <c r="M12"/>
  <c r="N12"/>
  <c r="O12"/>
  <c r="P12"/>
  <c r="Q12"/>
  <c r="C13"/>
  <c r="D13"/>
  <c r="D53"/>
  <c r="E13"/>
  <c r="F13"/>
  <c r="F53"/>
  <c r="G13"/>
  <c r="H13"/>
  <c r="I13"/>
  <c r="J13"/>
  <c r="K13"/>
  <c r="L13"/>
  <c r="M13"/>
  <c r="N13"/>
  <c r="N53"/>
  <c r="O13"/>
  <c r="P13"/>
  <c r="P53"/>
  <c r="Q13"/>
  <c r="C14"/>
  <c r="D14"/>
  <c r="E14"/>
  <c r="F14"/>
  <c r="G14"/>
  <c r="H14"/>
  <c r="I14"/>
  <c r="I54"/>
  <c r="J14"/>
  <c r="K14"/>
  <c r="K54"/>
  <c r="L14"/>
  <c r="M14"/>
  <c r="N14"/>
  <c r="O14"/>
  <c r="P14"/>
  <c r="Q14"/>
  <c r="C15"/>
  <c r="D15"/>
  <c r="D55"/>
  <c r="E15"/>
  <c r="F15"/>
  <c r="F55"/>
  <c r="G15"/>
  <c r="H15"/>
  <c r="I15"/>
  <c r="J15"/>
  <c r="K15"/>
  <c r="L15"/>
  <c r="M15"/>
  <c r="N15"/>
  <c r="N55"/>
  <c r="O15"/>
  <c r="P15"/>
  <c r="P55"/>
  <c r="Q15"/>
  <c r="C16"/>
  <c r="D16"/>
  <c r="E16"/>
  <c r="F16"/>
  <c r="G16"/>
  <c r="H16"/>
  <c r="I16"/>
  <c r="I56"/>
  <c r="J16"/>
  <c r="K16"/>
  <c r="K56"/>
  <c r="L16"/>
  <c r="M16"/>
  <c r="N16"/>
  <c r="O16"/>
  <c r="P16"/>
  <c r="Q16"/>
  <c r="C17"/>
  <c r="D17"/>
  <c r="D57"/>
  <c r="E17"/>
  <c r="F17"/>
  <c r="F57"/>
  <c r="G17"/>
  <c r="H17"/>
  <c r="I17"/>
  <c r="J17"/>
  <c r="K17"/>
  <c r="L17"/>
  <c r="M17"/>
  <c r="N17"/>
  <c r="N57"/>
  <c r="O17"/>
  <c r="P17"/>
  <c r="P57"/>
  <c r="Q17"/>
  <c r="C18"/>
  <c r="D18"/>
  <c r="E18"/>
  <c r="F18"/>
  <c r="G18"/>
  <c r="H18"/>
  <c r="I18"/>
  <c r="I58"/>
  <c r="J18"/>
  <c r="K18"/>
  <c r="K58"/>
  <c r="L18"/>
  <c r="M18"/>
  <c r="N18"/>
  <c r="O18"/>
  <c r="P18"/>
  <c r="Q18"/>
  <c r="C19"/>
  <c r="D19"/>
  <c r="D59"/>
  <c r="E19"/>
  <c r="F19"/>
  <c r="F59"/>
  <c r="G19"/>
  <c r="H19"/>
  <c r="I19"/>
  <c r="J19"/>
  <c r="K19"/>
  <c r="L19"/>
  <c r="M19"/>
  <c r="N19"/>
  <c r="N59"/>
  <c r="O19"/>
  <c r="P19"/>
  <c r="P59"/>
  <c r="Q19"/>
  <c r="C20"/>
  <c r="D20"/>
  <c r="E20"/>
  <c r="F20"/>
  <c r="G20"/>
  <c r="H20"/>
  <c r="I20"/>
  <c r="I60"/>
  <c r="J20"/>
  <c r="K20"/>
  <c r="K60"/>
  <c r="L20"/>
  <c r="M20"/>
  <c r="N20"/>
  <c r="O20"/>
  <c r="P20"/>
  <c r="Q20"/>
  <c r="C21"/>
  <c r="D21"/>
  <c r="D61"/>
  <c r="E21"/>
  <c r="F21"/>
  <c r="F61"/>
  <c r="G21"/>
  <c r="H21"/>
  <c r="I21"/>
  <c r="J21"/>
  <c r="K21"/>
  <c r="L21"/>
  <c r="M21"/>
  <c r="N21"/>
  <c r="N61"/>
  <c r="O21"/>
  <c r="P21"/>
  <c r="P61"/>
  <c r="Q21"/>
  <c r="C22"/>
  <c r="D22"/>
  <c r="E22"/>
  <c r="F22"/>
  <c r="G22"/>
  <c r="H22"/>
  <c r="I22"/>
  <c r="I62"/>
  <c r="J22"/>
  <c r="K22"/>
  <c r="K62"/>
  <c r="L22"/>
  <c r="M22"/>
  <c r="N22"/>
  <c r="O22"/>
  <c r="P22"/>
  <c r="Q22"/>
  <c r="C23"/>
  <c r="D23"/>
  <c r="D63"/>
  <c r="E23"/>
  <c r="F23"/>
  <c r="F63"/>
  <c r="G23"/>
  <c r="H23"/>
  <c r="I23"/>
  <c r="J23"/>
  <c r="K23"/>
  <c r="L23"/>
  <c r="M23"/>
  <c r="N23"/>
  <c r="N63"/>
  <c r="O23"/>
  <c r="P23"/>
  <c r="P63"/>
  <c r="Q23"/>
  <c r="C24"/>
  <c r="D24"/>
  <c r="E24"/>
  <c r="F24"/>
  <c r="G24"/>
  <c r="H24"/>
  <c r="I24"/>
  <c r="I64"/>
  <c r="J24"/>
  <c r="K24"/>
  <c r="K64"/>
  <c r="L24"/>
  <c r="M24"/>
  <c r="N24"/>
  <c r="O24"/>
  <c r="P24"/>
  <c r="Q24"/>
  <c r="C25"/>
  <c r="D25"/>
  <c r="D65"/>
  <c r="E25"/>
  <c r="F25"/>
  <c r="F65"/>
  <c r="G25"/>
  <c r="H25"/>
  <c r="I25"/>
  <c r="J25"/>
  <c r="K25"/>
  <c r="L25"/>
  <c r="M25"/>
  <c r="N25"/>
  <c r="N65"/>
  <c r="O25"/>
  <c r="P25"/>
  <c r="P65"/>
  <c r="Q25"/>
  <c r="C26"/>
  <c r="D26"/>
  <c r="E26"/>
  <c r="F26"/>
  <c r="G26"/>
  <c r="H26"/>
  <c r="I26"/>
  <c r="I66"/>
  <c r="J26"/>
  <c r="K26"/>
  <c r="K66"/>
  <c r="L26"/>
  <c r="M26"/>
  <c r="N26"/>
  <c r="O26"/>
  <c r="P26"/>
  <c r="Q26"/>
  <c r="C27"/>
  <c r="D27"/>
  <c r="D67"/>
  <c r="E27"/>
  <c r="F27"/>
  <c r="F67"/>
  <c r="G27"/>
  <c r="H27"/>
  <c r="I27"/>
  <c r="J27"/>
  <c r="K27"/>
  <c r="L27"/>
  <c r="M27"/>
  <c r="N27"/>
  <c r="N67"/>
  <c r="O27"/>
  <c r="O67"/>
  <c r="P27"/>
  <c r="P67"/>
  <c r="Q27"/>
  <c r="C28"/>
  <c r="D28"/>
  <c r="E28"/>
  <c r="F28"/>
  <c r="G28"/>
  <c r="H28"/>
  <c r="I28"/>
  <c r="I68"/>
  <c r="J28"/>
  <c r="J68"/>
  <c r="K28"/>
  <c r="K68"/>
  <c r="L28"/>
  <c r="M28"/>
  <c r="N28"/>
  <c r="O28"/>
  <c r="P28"/>
  <c r="Q28"/>
  <c r="C29"/>
  <c r="D29"/>
  <c r="D69"/>
  <c r="E29"/>
  <c r="E69"/>
  <c r="F29"/>
  <c r="F69"/>
  <c r="G29"/>
  <c r="H29"/>
  <c r="I29"/>
  <c r="J29"/>
  <c r="K29"/>
  <c r="L29"/>
  <c r="M29"/>
  <c r="N29"/>
  <c r="N69"/>
  <c r="O29"/>
  <c r="O69"/>
  <c r="P29"/>
  <c r="P69"/>
  <c r="Q29"/>
  <c r="C30"/>
  <c r="D30"/>
  <c r="E30"/>
  <c r="F30"/>
  <c r="G30"/>
  <c r="H30"/>
  <c r="I30"/>
  <c r="I70"/>
  <c r="J30"/>
  <c r="J70"/>
  <c r="K30"/>
  <c r="K70"/>
  <c r="L30"/>
  <c r="M30"/>
  <c r="N30"/>
  <c r="O30"/>
  <c r="P30"/>
  <c r="Q30"/>
  <c r="C31"/>
  <c r="D31"/>
  <c r="D71"/>
  <c r="E31"/>
  <c r="E71"/>
  <c r="F31"/>
  <c r="F71"/>
  <c r="G31"/>
  <c r="H31"/>
  <c r="I31"/>
  <c r="J31"/>
  <c r="K31"/>
  <c r="L31"/>
  <c r="M31"/>
  <c r="N31"/>
  <c r="N71"/>
  <c r="O31"/>
  <c r="O71"/>
  <c r="P31"/>
  <c r="P71"/>
  <c r="Q31"/>
  <c r="C32"/>
  <c r="D32"/>
  <c r="E32"/>
  <c r="F32"/>
  <c r="G32"/>
  <c r="H32"/>
  <c r="I32"/>
  <c r="I72"/>
  <c r="J32"/>
  <c r="J72"/>
  <c r="K32"/>
  <c r="K72"/>
  <c r="L32"/>
  <c r="M32"/>
  <c r="N32"/>
  <c r="O32"/>
  <c r="P32"/>
  <c r="Q32"/>
  <c r="C33"/>
  <c r="D33"/>
  <c r="D73"/>
  <c r="E33"/>
  <c r="F33"/>
  <c r="F73"/>
  <c r="G33"/>
  <c r="H33"/>
  <c r="I33"/>
  <c r="J33"/>
  <c r="K33"/>
  <c r="L33"/>
  <c r="M33"/>
  <c r="N33"/>
  <c r="N73"/>
  <c r="O33"/>
  <c r="P33"/>
  <c r="P73"/>
  <c r="Q33"/>
  <c r="C34"/>
  <c r="D34"/>
  <c r="E34"/>
  <c r="F34"/>
  <c r="G34"/>
  <c r="H34"/>
  <c r="I34"/>
  <c r="I74"/>
  <c r="J34"/>
  <c r="K34"/>
  <c r="K74"/>
  <c r="L34"/>
  <c r="M34"/>
  <c r="N34"/>
  <c r="O34"/>
  <c r="P34"/>
  <c r="Q34"/>
  <c r="C35"/>
  <c r="D35"/>
  <c r="D75"/>
  <c r="E35"/>
  <c r="F35"/>
  <c r="F75"/>
  <c r="G35"/>
  <c r="H35"/>
  <c r="I35"/>
  <c r="J35"/>
  <c r="K35"/>
  <c r="L35"/>
  <c r="M35"/>
  <c r="N35"/>
  <c r="N75"/>
  <c r="O35"/>
  <c r="P35"/>
  <c r="P75"/>
  <c r="Q35"/>
  <c r="C36"/>
  <c r="D36"/>
  <c r="E36"/>
  <c r="F36"/>
  <c r="G36"/>
  <c r="H36"/>
  <c r="I36"/>
  <c r="I76"/>
  <c r="J36"/>
  <c r="K36"/>
  <c r="K76"/>
  <c r="L36"/>
  <c r="M36"/>
  <c r="N36"/>
  <c r="O36"/>
  <c r="P36"/>
  <c r="Q36"/>
  <c r="C37"/>
  <c r="D37"/>
  <c r="D77"/>
  <c r="E37"/>
  <c r="F37"/>
  <c r="F77"/>
  <c r="G37"/>
  <c r="H37"/>
  <c r="I37"/>
  <c r="J37"/>
  <c r="K37"/>
  <c r="L37"/>
  <c r="M37"/>
  <c r="N37"/>
  <c r="N77"/>
  <c r="O37"/>
  <c r="P37"/>
  <c r="P77"/>
  <c r="Q37"/>
  <c r="C38"/>
  <c r="D38"/>
  <c r="E38"/>
  <c r="F38"/>
  <c r="G38"/>
  <c r="H38"/>
  <c r="I38"/>
  <c r="I78"/>
  <c r="J38"/>
  <c r="K38"/>
  <c r="K78"/>
  <c r="L38"/>
  <c r="M38"/>
  <c r="N38"/>
  <c r="O38"/>
  <c r="P38"/>
  <c r="Q38"/>
  <c r="C39"/>
  <c r="D39"/>
  <c r="D79"/>
  <c r="E39"/>
  <c r="F39"/>
  <c r="F79"/>
  <c r="G39"/>
  <c r="H39"/>
  <c r="I39"/>
  <c r="J39"/>
  <c r="K39"/>
  <c r="L39"/>
  <c r="M39"/>
  <c r="N39"/>
  <c r="N79"/>
  <c r="O39"/>
  <c r="P39"/>
  <c r="P79"/>
  <c r="Q39"/>
  <c r="C40"/>
  <c r="D40"/>
  <c r="E40"/>
  <c r="F40"/>
  <c r="G40"/>
  <c r="H40"/>
  <c r="I40"/>
  <c r="I80"/>
  <c r="J40"/>
  <c r="K40"/>
  <c r="K80"/>
  <c r="L40"/>
  <c r="M40"/>
  <c r="N40"/>
  <c r="O40"/>
  <c r="P40"/>
  <c r="Q40"/>
  <c r="C41"/>
  <c r="D41"/>
  <c r="D81"/>
  <c r="E41"/>
  <c r="F41"/>
  <c r="F81"/>
  <c r="G41"/>
  <c r="H41"/>
  <c r="I41"/>
  <c r="J41"/>
  <c r="K41"/>
  <c r="L41"/>
  <c r="M41"/>
  <c r="N41"/>
  <c r="N81"/>
  <c r="O41"/>
  <c r="P41"/>
  <c r="P81"/>
  <c r="Q41"/>
  <c r="C42"/>
  <c r="D42"/>
  <c r="E42"/>
  <c r="F42"/>
  <c r="G42"/>
  <c r="H42"/>
  <c r="I42"/>
  <c r="I82"/>
  <c r="J42"/>
  <c r="K42"/>
  <c r="K82"/>
  <c r="L42"/>
  <c r="M42"/>
  <c r="N42"/>
  <c r="O42"/>
  <c r="P42"/>
  <c r="Q42"/>
  <c r="C43"/>
  <c r="D43"/>
  <c r="D83"/>
  <c r="E43"/>
  <c r="F43"/>
  <c r="F83"/>
  <c r="G43"/>
  <c r="H43"/>
  <c r="I43"/>
  <c r="J43"/>
  <c r="K43"/>
  <c r="L43"/>
  <c r="M43"/>
  <c r="N43"/>
  <c r="N83"/>
  <c r="O43"/>
  <c r="P43"/>
  <c r="P83"/>
  <c r="Q43"/>
  <c r="C46"/>
  <c r="D46"/>
  <c r="E46"/>
  <c r="F46"/>
  <c r="G46"/>
  <c r="J46"/>
  <c r="M46"/>
  <c r="N46"/>
  <c r="O46"/>
  <c r="P46"/>
  <c r="C47"/>
  <c r="E47"/>
  <c r="G47"/>
  <c r="I47"/>
  <c r="J47"/>
  <c r="K47"/>
  <c r="M47"/>
  <c r="O47"/>
  <c r="C48"/>
  <c r="D48"/>
  <c r="E48"/>
  <c r="F48"/>
  <c r="G48"/>
  <c r="J48"/>
  <c r="M48"/>
  <c r="N48"/>
  <c r="O48"/>
  <c r="P48"/>
  <c r="C49"/>
  <c r="E49"/>
  <c r="G49"/>
  <c r="I49"/>
  <c r="J49"/>
  <c r="K49"/>
  <c r="M49"/>
  <c r="O49"/>
  <c r="C50"/>
  <c r="D50"/>
  <c r="E50"/>
  <c r="F50"/>
  <c r="G50"/>
  <c r="J50"/>
  <c r="M50"/>
  <c r="N50"/>
  <c r="O50"/>
  <c r="P50"/>
  <c r="C51"/>
  <c r="E51"/>
  <c r="G51"/>
  <c r="I51"/>
  <c r="J51"/>
  <c r="K51"/>
  <c r="M51"/>
  <c r="O51"/>
  <c r="C52"/>
  <c r="D52"/>
  <c r="E52"/>
  <c r="F52"/>
  <c r="G52"/>
  <c r="J52"/>
  <c r="M52"/>
  <c r="N52"/>
  <c r="O52"/>
  <c r="P52"/>
  <c r="C53"/>
  <c r="E53"/>
  <c r="G53"/>
  <c r="I53"/>
  <c r="J53"/>
  <c r="K53"/>
  <c r="M53"/>
  <c r="O53"/>
  <c r="C54"/>
  <c r="D54"/>
  <c r="E54"/>
  <c r="F54"/>
  <c r="G54"/>
  <c r="J54"/>
  <c r="M54"/>
  <c r="N54"/>
  <c r="O54"/>
  <c r="P54"/>
  <c r="C55"/>
  <c r="E55"/>
  <c r="G55"/>
  <c r="I55"/>
  <c r="J55"/>
  <c r="K55"/>
  <c r="M55"/>
  <c r="O55"/>
  <c r="C56"/>
  <c r="D56"/>
  <c r="E56"/>
  <c r="F56"/>
  <c r="G56"/>
  <c r="J56"/>
  <c r="M56"/>
  <c r="N56"/>
  <c r="O56"/>
  <c r="P56"/>
  <c r="C57"/>
  <c r="E57"/>
  <c r="G57"/>
  <c r="I57"/>
  <c r="J57"/>
  <c r="K57"/>
  <c r="M57"/>
  <c r="O57"/>
  <c r="C58"/>
  <c r="D58"/>
  <c r="E58"/>
  <c r="F58"/>
  <c r="G58"/>
  <c r="J58"/>
  <c r="M58"/>
  <c r="N58"/>
  <c r="O58"/>
  <c r="P58"/>
  <c r="C59"/>
  <c r="E59"/>
  <c r="G59"/>
  <c r="I59"/>
  <c r="J59"/>
  <c r="K59"/>
  <c r="M59"/>
  <c r="O59"/>
  <c r="C60"/>
  <c r="D60"/>
  <c r="E60"/>
  <c r="F60"/>
  <c r="G60"/>
  <c r="J60"/>
  <c r="M60"/>
  <c r="N60"/>
  <c r="O60"/>
  <c r="P60"/>
  <c r="C61"/>
  <c r="E61"/>
  <c r="G61"/>
  <c r="I61"/>
  <c r="J61"/>
  <c r="K61"/>
  <c r="M61"/>
  <c r="O61"/>
  <c r="C62"/>
  <c r="D62"/>
  <c r="E62"/>
  <c r="F62"/>
  <c r="G62"/>
  <c r="J62"/>
  <c r="M62"/>
  <c r="N62"/>
  <c r="O62"/>
  <c r="P62"/>
  <c r="C63"/>
  <c r="E63"/>
  <c r="G63"/>
  <c r="I63"/>
  <c r="J63"/>
  <c r="K63"/>
  <c r="M63"/>
  <c r="O63"/>
  <c r="C64"/>
  <c r="D64"/>
  <c r="E64"/>
  <c r="F64"/>
  <c r="G64"/>
  <c r="J64"/>
  <c r="M64"/>
  <c r="N64"/>
  <c r="O64"/>
  <c r="P64"/>
  <c r="C65"/>
  <c r="E65"/>
  <c r="G65"/>
  <c r="I65"/>
  <c r="J65"/>
  <c r="K65"/>
  <c r="M65"/>
  <c r="O65"/>
  <c r="C66"/>
  <c r="D66"/>
  <c r="E66"/>
  <c r="F66"/>
  <c r="G66"/>
  <c r="J66"/>
  <c r="M66"/>
  <c r="N66"/>
  <c r="O66"/>
  <c r="P66"/>
  <c r="C67"/>
  <c r="E67"/>
  <c r="G67"/>
  <c r="I67"/>
  <c r="J67"/>
  <c r="K67"/>
  <c r="M67"/>
  <c r="C68"/>
  <c r="D68"/>
  <c r="E68"/>
  <c r="F68"/>
  <c r="G68"/>
  <c r="M68"/>
  <c r="N68"/>
  <c r="O68"/>
  <c r="P68"/>
  <c r="C69"/>
  <c r="G69"/>
  <c r="I69"/>
  <c r="J69"/>
  <c r="K69"/>
  <c r="M69"/>
  <c r="C70"/>
  <c r="D70"/>
  <c r="E70"/>
  <c r="F70"/>
  <c r="G70"/>
  <c r="M70"/>
  <c r="N70"/>
  <c r="O70"/>
  <c r="P70"/>
  <c r="C71"/>
  <c r="G71"/>
  <c r="I71"/>
  <c r="J71"/>
  <c r="K71"/>
  <c r="M71"/>
  <c r="C72"/>
  <c r="D72"/>
  <c r="E72"/>
  <c r="F72"/>
  <c r="G72"/>
  <c r="M72"/>
  <c r="N72"/>
  <c r="O72"/>
  <c r="P72"/>
  <c r="C73"/>
  <c r="E73"/>
  <c r="G73"/>
  <c r="I73"/>
  <c r="J73"/>
  <c r="K73"/>
  <c r="M73"/>
  <c r="O73"/>
  <c r="C74"/>
  <c r="D74"/>
  <c r="E74"/>
  <c r="F74"/>
  <c r="G74"/>
  <c r="J74"/>
  <c r="M74"/>
  <c r="N74"/>
  <c r="O74"/>
  <c r="P74"/>
  <c r="C75"/>
  <c r="E75"/>
  <c r="G75"/>
  <c r="I75"/>
  <c r="J75"/>
  <c r="K75"/>
  <c r="M75"/>
  <c r="O75"/>
  <c r="C76"/>
  <c r="D76"/>
  <c r="E76"/>
  <c r="F76"/>
  <c r="G76"/>
  <c r="J76"/>
  <c r="M76"/>
  <c r="N76"/>
  <c r="O76"/>
  <c r="P76"/>
  <c r="C77"/>
  <c r="E77"/>
  <c r="G77"/>
  <c r="I77"/>
  <c r="J77"/>
  <c r="K77"/>
  <c r="M77"/>
  <c r="O77"/>
  <c r="C78"/>
  <c r="D78"/>
  <c r="E78"/>
  <c r="F78"/>
  <c r="G78"/>
  <c r="J78"/>
  <c r="M78"/>
  <c r="N78"/>
  <c r="O78"/>
  <c r="P78"/>
  <c r="C79"/>
  <c r="E79"/>
  <c r="G79"/>
  <c r="I79"/>
  <c r="J79"/>
  <c r="K79"/>
  <c r="M79"/>
  <c r="O79"/>
  <c r="C80"/>
  <c r="D80"/>
  <c r="E80"/>
  <c r="F80"/>
  <c r="G80"/>
  <c r="J80"/>
  <c r="M80"/>
  <c r="N80"/>
  <c r="O80"/>
  <c r="P80"/>
  <c r="C81"/>
  <c r="E81"/>
  <c r="G81"/>
  <c r="I81"/>
  <c r="J81"/>
  <c r="K81"/>
  <c r="M81"/>
  <c r="O81"/>
  <c r="C82"/>
  <c r="D82"/>
  <c r="E82"/>
  <c r="F82"/>
  <c r="G82"/>
  <c r="J82"/>
  <c r="M82"/>
  <c r="N82"/>
  <c r="O82"/>
  <c r="P82"/>
  <c r="C83"/>
  <c r="E83"/>
  <c r="G83"/>
  <c r="I83"/>
  <c r="J83"/>
  <c r="K83"/>
  <c r="M83"/>
  <c r="O83"/>
  <c r="C84"/>
  <c r="I213" i="15"/>
  <c r="G84" i="18"/>
  <c r="I217" i="15"/>
  <c r="M84" i="18"/>
  <c r="I225" i="15"/>
  <c r="C85" i="18"/>
  <c r="J213" i="15"/>
  <c r="G85" i="18"/>
  <c r="J217" i="15"/>
  <c r="M85" i="18"/>
  <c r="J225" i="15"/>
  <c r="C86" i="18"/>
  <c r="K213" i="15"/>
  <c r="G86" i="18"/>
  <c r="K217" i="15"/>
  <c r="M86" i="18"/>
  <c r="K225" i="15"/>
  <c r="C89" i="18"/>
  <c r="E89"/>
  <c r="G89"/>
  <c r="I89"/>
  <c r="K89"/>
  <c r="M89"/>
  <c r="O89"/>
  <c r="Q89"/>
  <c r="I92"/>
  <c r="E220" i="15"/>
  <c r="J92" i="18"/>
  <c r="E221" i="15"/>
  <c r="K92" i="18"/>
  <c r="E222" i="15"/>
  <c r="M92" i="18"/>
  <c r="E225" i="15"/>
  <c r="N92" i="18"/>
  <c r="E226" i="15"/>
  <c r="O92" i="18"/>
  <c r="E227" i="15"/>
  <c r="P92" i="18"/>
  <c r="E228" i="15"/>
  <c r="C93" i="18"/>
  <c r="F213" i="15"/>
  <c r="D93" i="18"/>
  <c r="F214" i="15"/>
  <c r="E93" i="18"/>
  <c r="F215" i="15"/>
  <c r="F93" i="18"/>
  <c r="F216" i="15"/>
  <c r="G93" i="18"/>
  <c r="F217" i="15"/>
  <c r="H93" i="18"/>
  <c r="C6" i="3"/>
  <c r="D6"/>
  <c r="D93"/>
  <c r="E6"/>
  <c r="F6"/>
  <c r="F93"/>
  <c r="G6"/>
  <c r="H6"/>
  <c r="H93"/>
  <c r="I6"/>
  <c r="I46"/>
  <c r="J6"/>
  <c r="K6"/>
  <c r="K46"/>
  <c r="L6"/>
  <c r="L89"/>
  <c r="M6"/>
  <c r="N6"/>
  <c r="N46"/>
  <c r="O6"/>
  <c r="P6"/>
  <c r="P46"/>
  <c r="Q6"/>
  <c r="C7"/>
  <c r="C90"/>
  <c r="C259" i="15"/>
  <c r="D7" i="3"/>
  <c r="D47"/>
  <c r="E7"/>
  <c r="F7"/>
  <c r="F47"/>
  <c r="G7"/>
  <c r="G89"/>
  <c r="H7"/>
  <c r="I7"/>
  <c r="J7"/>
  <c r="J89"/>
  <c r="K7"/>
  <c r="L7"/>
  <c r="M7"/>
  <c r="M89"/>
  <c r="N7"/>
  <c r="N47"/>
  <c r="O7"/>
  <c r="P7"/>
  <c r="P47"/>
  <c r="Q7"/>
  <c r="C8"/>
  <c r="D8"/>
  <c r="D48"/>
  <c r="E8"/>
  <c r="F8"/>
  <c r="G8"/>
  <c r="H8"/>
  <c r="H89"/>
  <c r="I8"/>
  <c r="I48"/>
  <c r="J8"/>
  <c r="K8"/>
  <c r="K48"/>
  <c r="L8"/>
  <c r="M8"/>
  <c r="N8"/>
  <c r="O8"/>
  <c r="P8"/>
  <c r="Q8"/>
  <c r="C9"/>
  <c r="C49"/>
  <c r="D9"/>
  <c r="D49"/>
  <c r="E9"/>
  <c r="F9"/>
  <c r="F49"/>
  <c r="G9"/>
  <c r="G49"/>
  <c r="G84"/>
  <c r="H9"/>
  <c r="I9"/>
  <c r="J9"/>
  <c r="K9"/>
  <c r="L9"/>
  <c r="M9"/>
  <c r="M49"/>
  <c r="N9"/>
  <c r="N49"/>
  <c r="O9"/>
  <c r="P9"/>
  <c r="P49"/>
  <c r="Q9"/>
  <c r="C10"/>
  <c r="D10"/>
  <c r="E10"/>
  <c r="F10"/>
  <c r="G10"/>
  <c r="H10"/>
  <c r="I10"/>
  <c r="I50"/>
  <c r="J10"/>
  <c r="K10"/>
  <c r="K50"/>
  <c r="L10"/>
  <c r="M10"/>
  <c r="N10"/>
  <c r="O10"/>
  <c r="P10"/>
  <c r="Q10"/>
  <c r="C11"/>
  <c r="C51"/>
  <c r="C85"/>
  <c r="J259" i="15"/>
  <c r="D11" i="3"/>
  <c r="D51"/>
  <c r="E11"/>
  <c r="F11"/>
  <c r="F51"/>
  <c r="G11"/>
  <c r="G51"/>
  <c r="H11"/>
  <c r="I11"/>
  <c r="J11"/>
  <c r="K11"/>
  <c r="L11"/>
  <c r="M11"/>
  <c r="M51"/>
  <c r="N11"/>
  <c r="N51"/>
  <c r="O11"/>
  <c r="O51"/>
  <c r="P11"/>
  <c r="P51"/>
  <c r="Q11"/>
  <c r="C12"/>
  <c r="D12"/>
  <c r="E12"/>
  <c r="E90"/>
  <c r="C261" i="15"/>
  <c r="F12" i="3"/>
  <c r="G12"/>
  <c r="H12"/>
  <c r="I12"/>
  <c r="I52"/>
  <c r="J12"/>
  <c r="J52"/>
  <c r="K12"/>
  <c r="K52"/>
  <c r="L12"/>
  <c r="M12"/>
  <c r="N12"/>
  <c r="O12"/>
  <c r="P12"/>
  <c r="Q12"/>
  <c r="C13"/>
  <c r="C53"/>
  <c r="D13"/>
  <c r="D53"/>
  <c r="E13"/>
  <c r="E53"/>
  <c r="F13"/>
  <c r="F53"/>
  <c r="G13"/>
  <c r="H13"/>
  <c r="I13"/>
  <c r="J13"/>
  <c r="K13"/>
  <c r="L13"/>
  <c r="M13"/>
  <c r="N13"/>
  <c r="N53"/>
  <c r="O13"/>
  <c r="O53"/>
  <c r="P13"/>
  <c r="P53"/>
  <c r="Q13"/>
  <c r="C14"/>
  <c r="D14"/>
  <c r="E14"/>
  <c r="F14"/>
  <c r="G14"/>
  <c r="H14"/>
  <c r="I14"/>
  <c r="I54"/>
  <c r="J14"/>
  <c r="J54"/>
  <c r="K14"/>
  <c r="K54"/>
  <c r="L14"/>
  <c r="M14"/>
  <c r="N14"/>
  <c r="O14"/>
  <c r="P14"/>
  <c r="Q14"/>
  <c r="C15"/>
  <c r="D15"/>
  <c r="D55"/>
  <c r="E15"/>
  <c r="E55"/>
  <c r="F15"/>
  <c r="F55"/>
  <c r="G15"/>
  <c r="G55"/>
  <c r="H15"/>
  <c r="I15"/>
  <c r="J15"/>
  <c r="K15"/>
  <c r="L15"/>
  <c r="M15"/>
  <c r="M55"/>
  <c r="N15"/>
  <c r="N55"/>
  <c r="O15"/>
  <c r="O55"/>
  <c r="P15"/>
  <c r="P55"/>
  <c r="Q15"/>
  <c r="C16"/>
  <c r="D16"/>
  <c r="E16"/>
  <c r="F16"/>
  <c r="G16"/>
  <c r="H16"/>
  <c r="I16"/>
  <c r="I56"/>
  <c r="J16"/>
  <c r="J56"/>
  <c r="K16"/>
  <c r="K56"/>
  <c r="L16"/>
  <c r="M16"/>
  <c r="N16"/>
  <c r="O16"/>
  <c r="P16"/>
  <c r="Q16"/>
  <c r="C17"/>
  <c r="C57"/>
  <c r="D17"/>
  <c r="D57"/>
  <c r="E17"/>
  <c r="E57"/>
  <c r="F17"/>
  <c r="F57"/>
  <c r="G17"/>
  <c r="H17"/>
  <c r="I17"/>
  <c r="J17"/>
  <c r="K17"/>
  <c r="L17"/>
  <c r="M17"/>
  <c r="N17"/>
  <c r="N57"/>
  <c r="O17"/>
  <c r="O57"/>
  <c r="P17"/>
  <c r="P57"/>
  <c r="Q17"/>
  <c r="C18"/>
  <c r="D18"/>
  <c r="E18"/>
  <c r="F18"/>
  <c r="G18"/>
  <c r="H18"/>
  <c r="I18"/>
  <c r="I58"/>
  <c r="J18"/>
  <c r="J58"/>
  <c r="K18"/>
  <c r="K58"/>
  <c r="L18"/>
  <c r="M18"/>
  <c r="N18"/>
  <c r="O18"/>
  <c r="P18"/>
  <c r="Q18"/>
  <c r="C19"/>
  <c r="D19"/>
  <c r="D59"/>
  <c r="E19"/>
  <c r="E59"/>
  <c r="F19"/>
  <c r="F59"/>
  <c r="G19"/>
  <c r="G59"/>
  <c r="H19"/>
  <c r="I19"/>
  <c r="J19"/>
  <c r="K19"/>
  <c r="L19"/>
  <c r="M19"/>
  <c r="M59"/>
  <c r="N19"/>
  <c r="N59"/>
  <c r="O19"/>
  <c r="O59"/>
  <c r="P19"/>
  <c r="P59"/>
  <c r="Q19"/>
  <c r="C20"/>
  <c r="D20"/>
  <c r="E20"/>
  <c r="F20"/>
  <c r="G20"/>
  <c r="H20"/>
  <c r="I20"/>
  <c r="I60"/>
  <c r="J20"/>
  <c r="J60"/>
  <c r="K20"/>
  <c r="K60"/>
  <c r="L20"/>
  <c r="M20"/>
  <c r="N20"/>
  <c r="O20"/>
  <c r="P20"/>
  <c r="Q20"/>
  <c r="C21"/>
  <c r="C61"/>
  <c r="D21"/>
  <c r="D61"/>
  <c r="E21"/>
  <c r="E61"/>
  <c r="F21"/>
  <c r="F61"/>
  <c r="G21"/>
  <c r="H21"/>
  <c r="I21"/>
  <c r="J21"/>
  <c r="K21"/>
  <c r="L21"/>
  <c r="M21"/>
  <c r="N21"/>
  <c r="N61"/>
  <c r="O21"/>
  <c r="O61"/>
  <c r="P21"/>
  <c r="P61"/>
  <c r="Q21"/>
  <c r="C22"/>
  <c r="D22"/>
  <c r="E22"/>
  <c r="F22"/>
  <c r="G22"/>
  <c r="H22"/>
  <c r="I22"/>
  <c r="I62"/>
  <c r="J22"/>
  <c r="J62"/>
  <c r="K22"/>
  <c r="K62"/>
  <c r="L22"/>
  <c r="M22"/>
  <c r="N22"/>
  <c r="O22"/>
  <c r="P22"/>
  <c r="Q22"/>
  <c r="C23"/>
  <c r="D23"/>
  <c r="D63"/>
  <c r="E23"/>
  <c r="E63"/>
  <c r="F23"/>
  <c r="F63"/>
  <c r="G23"/>
  <c r="G63"/>
  <c r="H23"/>
  <c r="I23"/>
  <c r="J23"/>
  <c r="K23"/>
  <c r="L23"/>
  <c r="M23"/>
  <c r="M63"/>
  <c r="N23"/>
  <c r="N63"/>
  <c r="O23"/>
  <c r="O63"/>
  <c r="P23"/>
  <c r="P63"/>
  <c r="Q23"/>
  <c r="C24"/>
  <c r="D24"/>
  <c r="E24"/>
  <c r="F24"/>
  <c r="G24"/>
  <c r="H24"/>
  <c r="I24"/>
  <c r="I64"/>
  <c r="J24"/>
  <c r="J64"/>
  <c r="K24"/>
  <c r="K64"/>
  <c r="L24"/>
  <c r="M24"/>
  <c r="N24"/>
  <c r="O24"/>
  <c r="P24"/>
  <c r="Q24"/>
  <c r="C25"/>
  <c r="C65"/>
  <c r="D25"/>
  <c r="D65"/>
  <c r="E25"/>
  <c r="E65"/>
  <c r="F25"/>
  <c r="F65"/>
  <c r="G25"/>
  <c r="H25"/>
  <c r="I25"/>
  <c r="J25"/>
  <c r="K25"/>
  <c r="L25"/>
  <c r="M25"/>
  <c r="N25"/>
  <c r="N65"/>
  <c r="O25"/>
  <c r="O65"/>
  <c r="P25"/>
  <c r="P65"/>
  <c r="Q25"/>
  <c r="C26"/>
  <c r="D26"/>
  <c r="E26"/>
  <c r="F26"/>
  <c r="G26"/>
  <c r="H26"/>
  <c r="I26"/>
  <c r="I66"/>
  <c r="J26"/>
  <c r="J66"/>
  <c r="K26"/>
  <c r="K66"/>
  <c r="L26"/>
  <c r="M26"/>
  <c r="N26"/>
  <c r="O26"/>
  <c r="P26"/>
  <c r="Q26"/>
  <c r="C27"/>
  <c r="D27"/>
  <c r="D67"/>
  <c r="E27"/>
  <c r="E67"/>
  <c r="F27"/>
  <c r="F67"/>
  <c r="G27"/>
  <c r="G67"/>
  <c r="H27"/>
  <c r="I27"/>
  <c r="J27"/>
  <c r="K27"/>
  <c r="L27"/>
  <c r="M27"/>
  <c r="M67"/>
  <c r="N27"/>
  <c r="N67"/>
  <c r="O27"/>
  <c r="O67"/>
  <c r="P27"/>
  <c r="P67"/>
  <c r="Q27"/>
  <c r="C28"/>
  <c r="D28"/>
  <c r="E28"/>
  <c r="F28"/>
  <c r="G28"/>
  <c r="H28"/>
  <c r="I28"/>
  <c r="I68"/>
  <c r="J28"/>
  <c r="J68"/>
  <c r="K28"/>
  <c r="K68"/>
  <c r="L28"/>
  <c r="M28"/>
  <c r="N28"/>
  <c r="O28"/>
  <c r="P28"/>
  <c r="Q28"/>
  <c r="C29"/>
  <c r="C69"/>
  <c r="D29"/>
  <c r="D69"/>
  <c r="E29"/>
  <c r="E69"/>
  <c r="F29"/>
  <c r="F69"/>
  <c r="G29"/>
  <c r="H29"/>
  <c r="I29"/>
  <c r="J29"/>
  <c r="K29"/>
  <c r="L29"/>
  <c r="M29"/>
  <c r="N29"/>
  <c r="N69"/>
  <c r="O29"/>
  <c r="O69"/>
  <c r="P29"/>
  <c r="P69"/>
  <c r="Q29"/>
  <c r="C30"/>
  <c r="D30"/>
  <c r="E30"/>
  <c r="F30"/>
  <c r="G30"/>
  <c r="H30"/>
  <c r="I30"/>
  <c r="I70"/>
  <c r="J30"/>
  <c r="J70"/>
  <c r="K30"/>
  <c r="K70"/>
  <c r="L30"/>
  <c r="M30"/>
  <c r="N30"/>
  <c r="O30"/>
  <c r="P30"/>
  <c r="Q30"/>
  <c r="C31"/>
  <c r="D31"/>
  <c r="D71"/>
  <c r="E31"/>
  <c r="E71"/>
  <c r="F31"/>
  <c r="F71"/>
  <c r="G31"/>
  <c r="G71"/>
  <c r="H31"/>
  <c r="I31"/>
  <c r="I71"/>
  <c r="J31"/>
  <c r="K31"/>
  <c r="K71"/>
  <c r="L31"/>
  <c r="M31"/>
  <c r="N31"/>
  <c r="N71"/>
  <c r="O31"/>
  <c r="O71"/>
  <c r="P31"/>
  <c r="P71"/>
  <c r="Q31"/>
  <c r="C32"/>
  <c r="D32"/>
  <c r="D72"/>
  <c r="E32"/>
  <c r="E72"/>
  <c r="F32"/>
  <c r="F72"/>
  <c r="G32"/>
  <c r="H32"/>
  <c r="I32"/>
  <c r="I72"/>
  <c r="J32"/>
  <c r="K32"/>
  <c r="K72"/>
  <c r="L32"/>
  <c r="M32"/>
  <c r="N32"/>
  <c r="N72"/>
  <c r="O32"/>
  <c r="O72"/>
  <c r="P32"/>
  <c r="P72"/>
  <c r="Q32"/>
  <c r="C33"/>
  <c r="D33"/>
  <c r="D73"/>
  <c r="E33"/>
  <c r="F33"/>
  <c r="F73"/>
  <c r="G33"/>
  <c r="H33"/>
  <c r="I33"/>
  <c r="I73"/>
  <c r="J33"/>
  <c r="J73"/>
  <c r="K33"/>
  <c r="K73"/>
  <c r="L33"/>
  <c r="M33"/>
  <c r="N33"/>
  <c r="N73"/>
  <c r="O33"/>
  <c r="P33"/>
  <c r="P73"/>
  <c r="Q33"/>
  <c r="Q89"/>
  <c r="C34"/>
  <c r="D34"/>
  <c r="D74"/>
  <c r="E34"/>
  <c r="E74"/>
  <c r="F34"/>
  <c r="F74"/>
  <c r="G34"/>
  <c r="H34"/>
  <c r="I34"/>
  <c r="I74"/>
  <c r="J34"/>
  <c r="K34"/>
  <c r="K74"/>
  <c r="L34"/>
  <c r="M34"/>
  <c r="N34"/>
  <c r="N74"/>
  <c r="O34"/>
  <c r="O74"/>
  <c r="P34"/>
  <c r="P74"/>
  <c r="Q34"/>
  <c r="C35"/>
  <c r="D35"/>
  <c r="D75"/>
  <c r="E35"/>
  <c r="F35"/>
  <c r="F75"/>
  <c r="G35"/>
  <c r="H35"/>
  <c r="I35"/>
  <c r="I75"/>
  <c r="J35"/>
  <c r="J75"/>
  <c r="K35"/>
  <c r="K75"/>
  <c r="L35"/>
  <c r="M35"/>
  <c r="N35"/>
  <c r="N75"/>
  <c r="O35"/>
  <c r="P35"/>
  <c r="P75"/>
  <c r="Q35"/>
  <c r="C36"/>
  <c r="D36"/>
  <c r="D76"/>
  <c r="E36"/>
  <c r="E76"/>
  <c r="F36"/>
  <c r="F76"/>
  <c r="G36"/>
  <c r="H36"/>
  <c r="I36"/>
  <c r="I76"/>
  <c r="J36"/>
  <c r="K36"/>
  <c r="K76"/>
  <c r="L36"/>
  <c r="M36"/>
  <c r="N36"/>
  <c r="N76"/>
  <c r="O36"/>
  <c r="O76"/>
  <c r="P36"/>
  <c r="P76"/>
  <c r="Q36"/>
  <c r="C37"/>
  <c r="D37"/>
  <c r="D77"/>
  <c r="E37"/>
  <c r="F37"/>
  <c r="F77"/>
  <c r="G37"/>
  <c r="H37"/>
  <c r="I37"/>
  <c r="I77"/>
  <c r="J37"/>
  <c r="J77"/>
  <c r="K37"/>
  <c r="K77"/>
  <c r="L37"/>
  <c r="M37"/>
  <c r="N37"/>
  <c r="N77"/>
  <c r="O37"/>
  <c r="P37"/>
  <c r="P77"/>
  <c r="Q37"/>
  <c r="C38"/>
  <c r="D38"/>
  <c r="D78"/>
  <c r="E38"/>
  <c r="E78"/>
  <c r="F38"/>
  <c r="F78"/>
  <c r="G38"/>
  <c r="H38"/>
  <c r="I38"/>
  <c r="I78"/>
  <c r="J38"/>
  <c r="K38"/>
  <c r="K78"/>
  <c r="L38"/>
  <c r="M38"/>
  <c r="N38"/>
  <c r="N78"/>
  <c r="O38"/>
  <c r="O78"/>
  <c r="P38"/>
  <c r="P78"/>
  <c r="Q38"/>
  <c r="C39"/>
  <c r="D39"/>
  <c r="D79"/>
  <c r="E39"/>
  <c r="F39"/>
  <c r="F79"/>
  <c r="G39"/>
  <c r="H39"/>
  <c r="I39"/>
  <c r="I79"/>
  <c r="J39"/>
  <c r="J79"/>
  <c r="K39"/>
  <c r="K79"/>
  <c r="L39"/>
  <c r="M39"/>
  <c r="N39"/>
  <c r="N79"/>
  <c r="O39"/>
  <c r="P39"/>
  <c r="P79"/>
  <c r="Q39"/>
  <c r="C40"/>
  <c r="D40"/>
  <c r="D80"/>
  <c r="E40"/>
  <c r="E80"/>
  <c r="F40"/>
  <c r="F80"/>
  <c r="G40"/>
  <c r="H40"/>
  <c r="I40"/>
  <c r="I80"/>
  <c r="J40"/>
  <c r="K40"/>
  <c r="K80"/>
  <c r="L40"/>
  <c r="M40"/>
  <c r="N40"/>
  <c r="N80"/>
  <c r="O40"/>
  <c r="O80"/>
  <c r="P40"/>
  <c r="P80"/>
  <c r="Q40"/>
  <c r="C41"/>
  <c r="D41"/>
  <c r="D81"/>
  <c r="E41"/>
  <c r="F41"/>
  <c r="F81"/>
  <c r="G41"/>
  <c r="H41"/>
  <c r="I41"/>
  <c r="I81"/>
  <c r="J41"/>
  <c r="J81"/>
  <c r="K41"/>
  <c r="K81"/>
  <c r="L41"/>
  <c r="M41"/>
  <c r="N41"/>
  <c r="N81"/>
  <c r="O41"/>
  <c r="P41"/>
  <c r="P81"/>
  <c r="Q41"/>
  <c r="C42"/>
  <c r="D42"/>
  <c r="D82"/>
  <c r="E42"/>
  <c r="E82"/>
  <c r="F42"/>
  <c r="F82"/>
  <c r="G42"/>
  <c r="H42"/>
  <c r="I42"/>
  <c r="I82"/>
  <c r="J42"/>
  <c r="K42"/>
  <c r="K82"/>
  <c r="L42"/>
  <c r="M42"/>
  <c r="N42"/>
  <c r="N82"/>
  <c r="O42"/>
  <c r="O82"/>
  <c r="P42"/>
  <c r="P82"/>
  <c r="Q42"/>
  <c r="C43"/>
  <c r="D43"/>
  <c r="D83"/>
  <c r="E43"/>
  <c r="F43"/>
  <c r="F83"/>
  <c r="G43"/>
  <c r="H43"/>
  <c r="I43"/>
  <c r="I83"/>
  <c r="J43"/>
  <c r="J83"/>
  <c r="K43"/>
  <c r="K83"/>
  <c r="L43"/>
  <c r="M43"/>
  <c r="N43"/>
  <c r="N83"/>
  <c r="O43"/>
  <c r="P43"/>
  <c r="P83"/>
  <c r="Q43"/>
  <c r="C46"/>
  <c r="D46"/>
  <c r="E46"/>
  <c r="F46"/>
  <c r="G46"/>
  <c r="J46"/>
  <c r="M46"/>
  <c r="O46"/>
  <c r="C47"/>
  <c r="E47"/>
  <c r="G47"/>
  <c r="I47"/>
  <c r="J47"/>
  <c r="K47"/>
  <c r="M47"/>
  <c r="O47"/>
  <c r="C48"/>
  <c r="E48"/>
  <c r="F48"/>
  <c r="G48"/>
  <c r="J48"/>
  <c r="M48"/>
  <c r="N48"/>
  <c r="O48"/>
  <c r="P48"/>
  <c r="E49"/>
  <c r="I49"/>
  <c r="J49"/>
  <c r="K49"/>
  <c r="O49"/>
  <c r="C50"/>
  <c r="D50"/>
  <c r="E50"/>
  <c r="F50"/>
  <c r="G50"/>
  <c r="J50"/>
  <c r="M50"/>
  <c r="N50"/>
  <c r="O50"/>
  <c r="P50"/>
  <c r="E51"/>
  <c r="I51"/>
  <c r="J51"/>
  <c r="K51"/>
  <c r="C52"/>
  <c r="D52"/>
  <c r="E52"/>
  <c r="F52"/>
  <c r="G52"/>
  <c r="M52"/>
  <c r="N52"/>
  <c r="O52"/>
  <c r="P52"/>
  <c r="G53"/>
  <c r="I53"/>
  <c r="J53"/>
  <c r="K53"/>
  <c r="M53"/>
  <c r="C54"/>
  <c r="D54"/>
  <c r="E54"/>
  <c r="F54"/>
  <c r="G54"/>
  <c r="M54"/>
  <c r="N54"/>
  <c r="O54"/>
  <c r="P54"/>
  <c r="C55"/>
  <c r="I55"/>
  <c r="J55"/>
  <c r="K55"/>
  <c r="C56"/>
  <c r="D56"/>
  <c r="E56"/>
  <c r="F56"/>
  <c r="G56"/>
  <c r="M56"/>
  <c r="N56"/>
  <c r="O56"/>
  <c r="P56"/>
  <c r="G57"/>
  <c r="I57"/>
  <c r="J57"/>
  <c r="K57"/>
  <c r="M57"/>
  <c r="C58"/>
  <c r="D58"/>
  <c r="E58"/>
  <c r="F58"/>
  <c r="G58"/>
  <c r="M58"/>
  <c r="N58"/>
  <c r="O58"/>
  <c r="P58"/>
  <c r="C59"/>
  <c r="I59"/>
  <c r="J59"/>
  <c r="K59"/>
  <c r="C60"/>
  <c r="D60"/>
  <c r="E60"/>
  <c r="F60"/>
  <c r="G60"/>
  <c r="M60"/>
  <c r="N60"/>
  <c r="O60"/>
  <c r="P60"/>
  <c r="G61"/>
  <c r="I61"/>
  <c r="J61"/>
  <c r="K61"/>
  <c r="M61"/>
  <c r="C62"/>
  <c r="D62"/>
  <c r="E62"/>
  <c r="F62"/>
  <c r="G62"/>
  <c r="M62"/>
  <c r="N62"/>
  <c r="O62"/>
  <c r="P62"/>
  <c r="C63"/>
  <c r="I63"/>
  <c r="J63"/>
  <c r="K63"/>
  <c r="C64"/>
  <c r="D64"/>
  <c r="E64"/>
  <c r="F64"/>
  <c r="G64"/>
  <c r="M64"/>
  <c r="N64"/>
  <c r="O64"/>
  <c r="P64"/>
  <c r="G65"/>
  <c r="I65"/>
  <c r="J65"/>
  <c r="K65"/>
  <c r="M65"/>
  <c r="C66"/>
  <c r="D66"/>
  <c r="E66"/>
  <c r="F66"/>
  <c r="G66"/>
  <c r="M66"/>
  <c r="N66"/>
  <c r="O66"/>
  <c r="P66"/>
  <c r="C67"/>
  <c r="I67"/>
  <c r="J67"/>
  <c r="K67"/>
  <c r="C68"/>
  <c r="D68"/>
  <c r="E68"/>
  <c r="F68"/>
  <c r="G68"/>
  <c r="M68"/>
  <c r="N68"/>
  <c r="O68"/>
  <c r="P68"/>
  <c r="G69"/>
  <c r="I69"/>
  <c r="J69"/>
  <c r="K69"/>
  <c r="M69"/>
  <c r="C70"/>
  <c r="D70"/>
  <c r="E70"/>
  <c r="F70"/>
  <c r="G70"/>
  <c r="M70"/>
  <c r="N70"/>
  <c r="O70"/>
  <c r="P70"/>
  <c r="C71"/>
  <c r="J71"/>
  <c r="M71"/>
  <c r="C72"/>
  <c r="G72"/>
  <c r="J72"/>
  <c r="M72"/>
  <c r="C73"/>
  <c r="E73"/>
  <c r="G73"/>
  <c r="M73"/>
  <c r="O73"/>
  <c r="C74"/>
  <c r="G74"/>
  <c r="J74"/>
  <c r="M74"/>
  <c r="C75"/>
  <c r="E75"/>
  <c r="G75"/>
  <c r="M75"/>
  <c r="O75"/>
  <c r="C76"/>
  <c r="G76"/>
  <c r="J76"/>
  <c r="M76"/>
  <c r="C77"/>
  <c r="E77"/>
  <c r="G77"/>
  <c r="M77"/>
  <c r="O77"/>
  <c r="C78"/>
  <c r="G78"/>
  <c r="J78"/>
  <c r="M78"/>
  <c r="C79"/>
  <c r="E79"/>
  <c r="G79"/>
  <c r="M79"/>
  <c r="O79"/>
  <c r="C80"/>
  <c r="G80"/>
  <c r="J80"/>
  <c r="M80"/>
  <c r="C81"/>
  <c r="E81"/>
  <c r="G81"/>
  <c r="M81"/>
  <c r="O81"/>
  <c r="C82"/>
  <c r="G82"/>
  <c r="J82"/>
  <c r="M82"/>
  <c r="C83"/>
  <c r="E83"/>
  <c r="G83"/>
  <c r="M83"/>
  <c r="O83"/>
  <c r="C84"/>
  <c r="I259" i="15"/>
  <c r="M84" i="3"/>
  <c r="I271" i="15"/>
  <c r="M86" i="3"/>
  <c r="K271" i="15"/>
  <c r="C89" i="3"/>
  <c r="K89"/>
  <c r="G90"/>
  <c r="C263" i="15"/>
  <c r="H90" i="3"/>
  <c r="G264" i="15"/>
  <c r="I90" i="3"/>
  <c r="C266" i="15"/>
  <c r="J90" i="3"/>
  <c r="C267" i="15"/>
  <c r="K90" i="3"/>
  <c r="C268" i="15"/>
  <c r="L90" i="3"/>
  <c r="G269" i="15"/>
  <c r="M90" i="3"/>
  <c r="C271" i="15"/>
  <c r="N90" i="3"/>
  <c r="C272" i="15"/>
  <c r="O90" i="3"/>
  <c r="C273" i="15"/>
  <c r="P90" i="3"/>
  <c r="C274" i="15"/>
  <c r="Q90" i="3"/>
  <c r="G275" i="15"/>
  <c r="C91" i="3"/>
  <c r="D259" i="15"/>
  <c r="D91" i="3"/>
  <c r="D260" i="15"/>
  <c r="E91" i="3"/>
  <c r="D261" i="15"/>
  <c r="F91" i="3"/>
  <c r="D262" i="15"/>
  <c r="G91" i="3"/>
  <c r="D263" i="15"/>
  <c r="I91" i="3"/>
  <c r="D266" i="15"/>
  <c r="J91" i="3"/>
  <c r="D267" i="15"/>
  <c r="K91" i="3"/>
  <c r="D268" i="15"/>
  <c r="M91" i="3"/>
  <c r="D271" i="15"/>
  <c r="N91" i="3"/>
  <c r="D272" i="15"/>
  <c r="O91" i="3"/>
  <c r="D273" i="15"/>
  <c r="P91" i="3"/>
  <c r="D274" i="15"/>
  <c r="C92" i="3"/>
  <c r="E259" i="15"/>
  <c r="D92" i="3"/>
  <c r="E260" i="15"/>
  <c r="E92" i="3"/>
  <c r="E261" i="15"/>
  <c r="F92" i="3"/>
  <c r="E262" i="15"/>
  <c r="G92" i="3"/>
  <c r="E263" i="15"/>
  <c r="H92" i="3"/>
  <c r="H94"/>
  <c r="C256" i="15"/>
  <c r="F260"/>
  <c r="F262"/>
  <c r="I93" i="3"/>
  <c r="F266" i="15"/>
  <c r="J93" i="3"/>
  <c r="F267" i="15"/>
  <c r="K93" i="3"/>
  <c r="F268" i="15"/>
  <c r="M93" i="3"/>
  <c r="F271" i="15"/>
  <c r="N93" i="3"/>
  <c r="F272" i="15"/>
  <c r="O93" i="3"/>
  <c r="F273" i="15"/>
  <c r="P93" i="3"/>
  <c r="F274" i="15"/>
  <c r="C6" i="2"/>
  <c r="C46"/>
  <c r="D6"/>
  <c r="E6"/>
  <c r="F6"/>
  <c r="G6"/>
  <c r="H6"/>
  <c r="I6"/>
  <c r="J6"/>
  <c r="K6"/>
  <c r="K46"/>
  <c r="L6"/>
  <c r="M6"/>
  <c r="N6"/>
  <c r="N46"/>
  <c r="O6"/>
  <c r="P6"/>
  <c r="Q6"/>
  <c r="C7"/>
  <c r="D7"/>
  <c r="E7"/>
  <c r="F7"/>
  <c r="F47"/>
  <c r="G7"/>
  <c r="H7"/>
  <c r="I7"/>
  <c r="I47"/>
  <c r="J7"/>
  <c r="K7"/>
  <c r="K47"/>
  <c r="L7"/>
  <c r="L89"/>
  <c r="M7"/>
  <c r="N7"/>
  <c r="O7"/>
  <c r="P7"/>
  <c r="P47"/>
  <c r="Q7"/>
  <c r="C8"/>
  <c r="C48"/>
  <c r="D8"/>
  <c r="D48"/>
  <c r="E8"/>
  <c r="F8"/>
  <c r="G8"/>
  <c r="G48"/>
  <c r="H8"/>
  <c r="I8"/>
  <c r="I48"/>
  <c r="J8"/>
  <c r="J48"/>
  <c r="K8"/>
  <c r="K48"/>
  <c r="L8"/>
  <c r="M8"/>
  <c r="N8"/>
  <c r="N48"/>
  <c r="O8"/>
  <c r="P8"/>
  <c r="P48"/>
  <c r="Q8"/>
  <c r="C9"/>
  <c r="D9"/>
  <c r="D49"/>
  <c r="E9"/>
  <c r="E49"/>
  <c r="F9"/>
  <c r="F49"/>
  <c r="G9"/>
  <c r="H9"/>
  <c r="I9"/>
  <c r="I49"/>
  <c r="J9"/>
  <c r="K9"/>
  <c r="K49"/>
  <c r="L9"/>
  <c r="M9"/>
  <c r="N9"/>
  <c r="N49"/>
  <c r="O9"/>
  <c r="O49"/>
  <c r="P9"/>
  <c r="P49"/>
  <c r="Q9"/>
  <c r="C10"/>
  <c r="D10"/>
  <c r="E10"/>
  <c r="F10"/>
  <c r="G10"/>
  <c r="H10"/>
  <c r="I10"/>
  <c r="I50"/>
  <c r="J10"/>
  <c r="J50"/>
  <c r="K10"/>
  <c r="K50"/>
  <c r="L10"/>
  <c r="M10"/>
  <c r="M50"/>
  <c r="N10"/>
  <c r="O10"/>
  <c r="O50"/>
  <c r="P10"/>
  <c r="Q10"/>
  <c r="C11"/>
  <c r="C51"/>
  <c r="D11"/>
  <c r="D51"/>
  <c r="E11"/>
  <c r="F11"/>
  <c r="F51"/>
  <c r="G11"/>
  <c r="G51"/>
  <c r="H11"/>
  <c r="I11"/>
  <c r="I51"/>
  <c r="J11"/>
  <c r="K11"/>
  <c r="K51"/>
  <c r="L11"/>
  <c r="M11"/>
  <c r="M51"/>
  <c r="N11"/>
  <c r="N51"/>
  <c r="O11"/>
  <c r="P11"/>
  <c r="P51"/>
  <c r="Q11"/>
  <c r="C12"/>
  <c r="D12"/>
  <c r="D52"/>
  <c r="E12"/>
  <c r="E52"/>
  <c r="F12"/>
  <c r="F52"/>
  <c r="G12"/>
  <c r="H12"/>
  <c r="I12"/>
  <c r="I52"/>
  <c r="J12"/>
  <c r="K12"/>
  <c r="K52"/>
  <c r="L12"/>
  <c r="M12"/>
  <c r="N12"/>
  <c r="N52"/>
  <c r="O12"/>
  <c r="O52"/>
  <c r="P12"/>
  <c r="P52"/>
  <c r="Q12"/>
  <c r="C13"/>
  <c r="D13"/>
  <c r="D53"/>
  <c r="E13"/>
  <c r="F13"/>
  <c r="F53"/>
  <c r="G13"/>
  <c r="H13"/>
  <c r="I13"/>
  <c r="I53"/>
  <c r="J13"/>
  <c r="J53"/>
  <c r="K13"/>
  <c r="K53"/>
  <c r="L13"/>
  <c r="M13"/>
  <c r="M53"/>
  <c r="N13"/>
  <c r="N53"/>
  <c r="O13"/>
  <c r="P13"/>
  <c r="P53"/>
  <c r="Q13"/>
  <c r="C14"/>
  <c r="D14"/>
  <c r="D54"/>
  <c r="E14"/>
  <c r="E54"/>
  <c r="F14"/>
  <c r="F54"/>
  <c r="G14"/>
  <c r="H14"/>
  <c r="I14"/>
  <c r="I54"/>
  <c r="J14"/>
  <c r="K14"/>
  <c r="K54"/>
  <c r="L14"/>
  <c r="M14"/>
  <c r="N14"/>
  <c r="N54"/>
  <c r="O14"/>
  <c r="O54"/>
  <c r="P14"/>
  <c r="P54"/>
  <c r="Q14"/>
  <c r="C15"/>
  <c r="C55"/>
  <c r="D15"/>
  <c r="D55"/>
  <c r="E15"/>
  <c r="F15"/>
  <c r="F55"/>
  <c r="G15"/>
  <c r="G55"/>
  <c r="H15"/>
  <c r="I15"/>
  <c r="J15"/>
  <c r="J55"/>
  <c r="K15"/>
  <c r="L15"/>
  <c r="M15"/>
  <c r="M55"/>
  <c r="N15"/>
  <c r="N55"/>
  <c r="O15"/>
  <c r="P15"/>
  <c r="P55"/>
  <c r="Q15"/>
  <c r="C16"/>
  <c r="D16"/>
  <c r="D56"/>
  <c r="E16"/>
  <c r="F16"/>
  <c r="F56"/>
  <c r="G16"/>
  <c r="H16"/>
  <c r="I16"/>
  <c r="I56"/>
  <c r="J16"/>
  <c r="K16"/>
  <c r="K56"/>
  <c r="L16"/>
  <c r="M16"/>
  <c r="N16"/>
  <c r="N56"/>
  <c r="O16"/>
  <c r="O56"/>
  <c r="P16"/>
  <c r="P56"/>
  <c r="Q16"/>
  <c r="C17"/>
  <c r="D17"/>
  <c r="D57"/>
  <c r="E17"/>
  <c r="F17"/>
  <c r="F57"/>
  <c r="G17"/>
  <c r="G57"/>
  <c r="H17"/>
  <c r="I17"/>
  <c r="I57"/>
  <c r="J17"/>
  <c r="J57"/>
  <c r="K17"/>
  <c r="K57"/>
  <c r="L17"/>
  <c r="M17"/>
  <c r="N17"/>
  <c r="N57"/>
  <c r="O17"/>
  <c r="P17"/>
  <c r="P57"/>
  <c r="Q17"/>
  <c r="C18"/>
  <c r="D18"/>
  <c r="D58"/>
  <c r="E18"/>
  <c r="F18"/>
  <c r="F58"/>
  <c r="G18"/>
  <c r="H18"/>
  <c r="I18"/>
  <c r="I58"/>
  <c r="J18"/>
  <c r="K18"/>
  <c r="K58"/>
  <c r="L18"/>
  <c r="M18"/>
  <c r="N18"/>
  <c r="N58"/>
  <c r="O18"/>
  <c r="P18"/>
  <c r="P58"/>
  <c r="Q18"/>
  <c r="C19"/>
  <c r="C59"/>
  <c r="D19"/>
  <c r="D59"/>
  <c r="E19"/>
  <c r="F19"/>
  <c r="F59"/>
  <c r="G19"/>
  <c r="G59"/>
  <c r="H19"/>
  <c r="I19"/>
  <c r="J19"/>
  <c r="K19"/>
  <c r="L19"/>
  <c r="M19"/>
  <c r="M59"/>
  <c r="N19"/>
  <c r="N59"/>
  <c r="O19"/>
  <c r="O59"/>
  <c r="P19"/>
  <c r="P59"/>
  <c r="Q19"/>
  <c r="C20"/>
  <c r="C60"/>
  <c r="D20"/>
  <c r="E20"/>
  <c r="E60"/>
  <c r="F20"/>
  <c r="G20"/>
  <c r="G60"/>
  <c r="H20"/>
  <c r="I20"/>
  <c r="I60"/>
  <c r="J20"/>
  <c r="J60"/>
  <c r="K20"/>
  <c r="K60"/>
  <c r="L20"/>
  <c r="M20"/>
  <c r="M60"/>
  <c r="N20"/>
  <c r="O20"/>
  <c r="O60"/>
  <c r="P20"/>
  <c r="Q20"/>
  <c r="C21"/>
  <c r="C61"/>
  <c r="D21"/>
  <c r="D61"/>
  <c r="E21"/>
  <c r="F21"/>
  <c r="F61"/>
  <c r="G21"/>
  <c r="G61"/>
  <c r="H21"/>
  <c r="I21"/>
  <c r="J21"/>
  <c r="J61"/>
  <c r="K21"/>
  <c r="L21"/>
  <c r="M21"/>
  <c r="M61"/>
  <c r="N21"/>
  <c r="N61"/>
  <c r="O21"/>
  <c r="P21"/>
  <c r="P61"/>
  <c r="Q21"/>
  <c r="C22"/>
  <c r="D22"/>
  <c r="D62"/>
  <c r="E22"/>
  <c r="F22"/>
  <c r="F62"/>
  <c r="G22"/>
  <c r="H22"/>
  <c r="I22"/>
  <c r="I62"/>
  <c r="J22"/>
  <c r="K22"/>
  <c r="K62"/>
  <c r="L22"/>
  <c r="M22"/>
  <c r="N22"/>
  <c r="N62"/>
  <c r="O22"/>
  <c r="P22"/>
  <c r="P62"/>
  <c r="Q22"/>
  <c r="C23"/>
  <c r="C63"/>
  <c r="D23"/>
  <c r="D63"/>
  <c r="E23"/>
  <c r="F23"/>
  <c r="F63"/>
  <c r="G23"/>
  <c r="G63"/>
  <c r="H23"/>
  <c r="I23"/>
  <c r="I63"/>
  <c r="J23"/>
  <c r="K23"/>
  <c r="K63"/>
  <c r="L23"/>
  <c r="M23"/>
  <c r="M63"/>
  <c r="N23"/>
  <c r="N63"/>
  <c r="O23"/>
  <c r="P23"/>
  <c r="P63"/>
  <c r="Q23"/>
  <c r="C24"/>
  <c r="C64"/>
  <c r="D24"/>
  <c r="E24"/>
  <c r="E64"/>
  <c r="F24"/>
  <c r="G24"/>
  <c r="G64"/>
  <c r="H24"/>
  <c r="I24"/>
  <c r="I64"/>
  <c r="J24"/>
  <c r="K24"/>
  <c r="K64"/>
  <c r="L24"/>
  <c r="M24"/>
  <c r="M64"/>
  <c r="N24"/>
  <c r="O24"/>
  <c r="O64"/>
  <c r="P24"/>
  <c r="Q24"/>
  <c r="C25"/>
  <c r="C65"/>
  <c r="D25"/>
  <c r="D65"/>
  <c r="E25"/>
  <c r="F25"/>
  <c r="F65"/>
  <c r="G25"/>
  <c r="G65"/>
  <c r="H25"/>
  <c r="I25"/>
  <c r="J25"/>
  <c r="J65"/>
  <c r="K25"/>
  <c r="L25"/>
  <c r="M25"/>
  <c r="M65"/>
  <c r="N25"/>
  <c r="N65"/>
  <c r="O25"/>
  <c r="P25"/>
  <c r="P65"/>
  <c r="Q25"/>
  <c r="C26"/>
  <c r="D26"/>
  <c r="D66"/>
  <c r="E26"/>
  <c r="F26"/>
  <c r="F66"/>
  <c r="G26"/>
  <c r="H26"/>
  <c r="I26"/>
  <c r="I66"/>
  <c r="J26"/>
  <c r="K26"/>
  <c r="K66"/>
  <c r="L26"/>
  <c r="M26"/>
  <c r="N26"/>
  <c r="N66"/>
  <c r="O26"/>
  <c r="O66"/>
  <c r="P26"/>
  <c r="Q26"/>
  <c r="C27"/>
  <c r="C67"/>
  <c r="D27"/>
  <c r="D67"/>
  <c r="E27"/>
  <c r="F27"/>
  <c r="F67"/>
  <c r="G27"/>
  <c r="G67"/>
  <c r="H27"/>
  <c r="I27"/>
  <c r="J27"/>
  <c r="J67"/>
  <c r="K27"/>
  <c r="L27"/>
  <c r="M27"/>
  <c r="M67"/>
  <c r="N27"/>
  <c r="N67"/>
  <c r="O27"/>
  <c r="P27"/>
  <c r="P67"/>
  <c r="Q27"/>
  <c r="C28"/>
  <c r="D28"/>
  <c r="D68"/>
  <c r="E28"/>
  <c r="F28"/>
  <c r="F68"/>
  <c r="G28"/>
  <c r="H28"/>
  <c r="I28"/>
  <c r="I68"/>
  <c r="J28"/>
  <c r="K28"/>
  <c r="K68"/>
  <c r="L28"/>
  <c r="M28"/>
  <c r="N28"/>
  <c r="N68"/>
  <c r="O28"/>
  <c r="P28"/>
  <c r="P68"/>
  <c r="Q28"/>
  <c r="C29"/>
  <c r="C69"/>
  <c r="D29"/>
  <c r="D69"/>
  <c r="E29"/>
  <c r="F29"/>
  <c r="F69"/>
  <c r="G29"/>
  <c r="G69"/>
  <c r="H29"/>
  <c r="I29"/>
  <c r="I69"/>
  <c r="J29"/>
  <c r="K29"/>
  <c r="K69"/>
  <c r="L29"/>
  <c r="M29"/>
  <c r="M69"/>
  <c r="N29"/>
  <c r="N69"/>
  <c r="O29"/>
  <c r="P29"/>
  <c r="P69"/>
  <c r="Q29"/>
  <c r="C30"/>
  <c r="C70"/>
  <c r="D30"/>
  <c r="E30"/>
  <c r="E70"/>
  <c r="F30"/>
  <c r="G30"/>
  <c r="G70"/>
  <c r="H30"/>
  <c r="I30"/>
  <c r="I70"/>
  <c r="J30"/>
  <c r="K30"/>
  <c r="K70"/>
  <c r="L30"/>
  <c r="M30"/>
  <c r="M70"/>
  <c r="N30"/>
  <c r="O30"/>
  <c r="O70"/>
  <c r="P30"/>
  <c r="Q30"/>
  <c r="C31"/>
  <c r="C71"/>
  <c r="D31"/>
  <c r="D71"/>
  <c r="E31"/>
  <c r="F31"/>
  <c r="F71"/>
  <c r="G31"/>
  <c r="G71"/>
  <c r="H31"/>
  <c r="I31"/>
  <c r="J31"/>
  <c r="J71"/>
  <c r="K31"/>
  <c r="L31"/>
  <c r="M31"/>
  <c r="M71"/>
  <c r="N31"/>
  <c r="N71"/>
  <c r="O31"/>
  <c r="P31"/>
  <c r="P71"/>
  <c r="Q31"/>
  <c r="C32"/>
  <c r="D32"/>
  <c r="D72"/>
  <c r="E32"/>
  <c r="F32"/>
  <c r="F72"/>
  <c r="G32"/>
  <c r="H32"/>
  <c r="I32"/>
  <c r="I72"/>
  <c r="J32"/>
  <c r="K32"/>
  <c r="K72"/>
  <c r="L32"/>
  <c r="M32"/>
  <c r="N32"/>
  <c r="N72"/>
  <c r="O32"/>
  <c r="P32"/>
  <c r="P72"/>
  <c r="Q32"/>
  <c r="C33"/>
  <c r="C73"/>
  <c r="D33"/>
  <c r="D73"/>
  <c r="E33"/>
  <c r="F33"/>
  <c r="F73"/>
  <c r="G33"/>
  <c r="G73"/>
  <c r="H33"/>
  <c r="I33"/>
  <c r="I73"/>
  <c r="J33"/>
  <c r="K33"/>
  <c r="K73"/>
  <c r="L33"/>
  <c r="M33"/>
  <c r="M73"/>
  <c r="N33"/>
  <c r="N73"/>
  <c r="O33"/>
  <c r="P33"/>
  <c r="P73"/>
  <c r="Q33"/>
  <c r="C34"/>
  <c r="C74"/>
  <c r="D34"/>
  <c r="E34"/>
  <c r="E74"/>
  <c r="F34"/>
  <c r="G34"/>
  <c r="G74"/>
  <c r="H34"/>
  <c r="I34"/>
  <c r="I74"/>
  <c r="J34"/>
  <c r="J74"/>
  <c r="K34"/>
  <c r="K74"/>
  <c r="L34"/>
  <c r="M34"/>
  <c r="M74"/>
  <c r="N34"/>
  <c r="O34"/>
  <c r="O74"/>
  <c r="P34"/>
  <c r="Q34"/>
  <c r="C35"/>
  <c r="C75"/>
  <c r="D35"/>
  <c r="D75"/>
  <c r="E35"/>
  <c r="F35"/>
  <c r="F75"/>
  <c r="G35"/>
  <c r="G75"/>
  <c r="H35"/>
  <c r="I35"/>
  <c r="J35"/>
  <c r="J75"/>
  <c r="K35"/>
  <c r="L35"/>
  <c r="M35"/>
  <c r="M75"/>
  <c r="N35"/>
  <c r="N75"/>
  <c r="O35"/>
  <c r="P35"/>
  <c r="P75"/>
  <c r="Q35"/>
  <c r="C36"/>
  <c r="D36"/>
  <c r="D76"/>
  <c r="E36"/>
  <c r="F36"/>
  <c r="F76"/>
  <c r="G36"/>
  <c r="H36"/>
  <c r="I36"/>
  <c r="I76"/>
  <c r="J36"/>
  <c r="K36"/>
  <c r="K76"/>
  <c r="L36"/>
  <c r="M36"/>
  <c r="N36"/>
  <c r="N76"/>
  <c r="O36"/>
  <c r="P36"/>
  <c r="P76"/>
  <c r="Q36"/>
  <c r="C37"/>
  <c r="C77"/>
  <c r="D37"/>
  <c r="D77"/>
  <c r="E37"/>
  <c r="F37"/>
  <c r="F77"/>
  <c r="G37"/>
  <c r="G77"/>
  <c r="H37"/>
  <c r="I37"/>
  <c r="I77"/>
  <c r="J37"/>
  <c r="K37"/>
  <c r="K77"/>
  <c r="L37"/>
  <c r="M37"/>
  <c r="M77"/>
  <c r="N37"/>
  <c r="N77"/>
  <c r="O37"/>
  <c r="P37"/>
  <c r="P77"/>
  <c r="Q37"/>
  <c r="C38"/>
  <c r="C78"/>
  <c r="D38"/>
  <c r="E38"/>
  <c r="E78"/>
  <c r="F38"/>
  <c r="G38"/>
  <c r="G78"/>
  <c r="H38"/>
  <c r="I38"/>
  <c r="I78"/>
  <c r="J38"/>
  <c r="K38"/>
  <c r="K78"/>
  <c r="L38"/>
  <c r="M38"/>
  <c r="M78"/>
  <c r="N38"/>
  <c r="O38"/>
  <c r="O78"/>
  <c r="P38"/>
  <c r="Q38"/>
  <c r="C39"/>
  <c r="C79"/>
  <c r="D39"/>
  <c r="D79"/>
  <c r="E39"/>
  <c r="F39"/>
  <c r="F79"/>
  <c r="G39"/>
  <c r="G79"/>
  <c r="H39"/>
  <c r="I39"/>
  <c r="J39"/>
  <c r="J79"/>
  <c r="K39"/>
  <c r="L39"/>
  <c r="M39"/>
  <c r="M79"/>
  <c r="N39"/>
  <c r="N79"/>
  <c r="O39"/>
  <c r="P39"/>
  <c r="P79"/>
  <c r="Q39"/>
  <c r="C40"/>
  <c r="D40"/>
  <c r="D80"/>
  <c r="E40"/>
  <c r="F40"/>
  <c r="F80"/>
  <c r="G40"/>
  <c r="H40"/>
  <c r="I40"/>
  <c r="I80"/>
  <c r="J40"/>
  <c r="K40"/>
  <c r="K80"/>
  <c r="L40"/>
  <c r="M40"/>
  <c r="N40"/>
  <c r="N80"/>
  <c r="O40"/>
  <c r="P40"/>
  <c r="P80"/>
  <c r="Q40"/>
  <c r="C41"/>
  <c r="C81"/>
  <c r="D41"/>
  <c r="D81"/>
  <c r="E41"/>
  <c r="F41"/>
  <c r="F81"/>
  <c r="G41"/>
  <c r="G81"/>
  <c r="H41"/>
  <c r="I41"/>
  <c r="I81"/>
  <c r="J41"/>
  <c r="K41"/>
  <c r="K81"/>
  <c r="L41"/>
  <c r="M41"/>
  <c r="M81"/>
  <c r="N41"/>
  <c r="N81"/>
  <c r="O41"/>
  <c r="P41"/>
  <c r="P81"/>
  <c r="Q41"/>
  <c r="C42"/>
  <c r="C82"/>
  <c r="D42"/>
  <c r="E42"/>
  <c r="E82"/>
  <c r="F42"/>
  <c r="G42"/>
  <c r="G82"/>
  <c r="H42"/>
  <c r="I42"/>
  <c r="I82"/>
  <c r="J42"/>
  <c r="J82"/>
  <c r="K42"/>
  <c r="K82"/>
  <c r="L42"/>
  <c r="M42"/>
  <c r="M82"/>
  <c r="N42"/>
  <c r="O42"/>
  <c r="O82"/>
  <c r="P42"/>
  <c r="Q42"/>
  <c r="C43"/>
  <c r="C83"/>
  <c r="D43"/>
  <c r="D83"/>
  <c r="E43"/>
  <c r="F43"/>
  <c r="F83"/>
  <c r="G43"/>
  <c r="G83"/>
  <c r="H43"/>
  <c r="I43"/>
  <c r="J43"/>
  <c r="J83"/>
  <c r="K43"/>
  <c r="L43"/>
  <c r="M43"/>
  <c r="M83"/>
  <c r="N43"/>
  <c r="N83"/>
  <c r="O43"/>
  <c r="P43"/>
  <c r="P83"/>
  <c r="Q43"/>
  <c r="D46"/>
  <c r="F46"/>
  <c r="J46"/>
  <c r="M46"/>
  <c r="O46"/>
  <c r="C47"/>
  <c r="E47"/>
  <c r="G47"/>
  <c r="J47"/>
  <c r="M47"/>
  <c r="O47"/>
  <c r="E48"/>
  <c r="M48"/>
  <c r="O48"/>
  <c r="C49"/>
  <c r="G49"/>
  <c r="J49"/>
  <c r="M49"/>
  <c r="C50"/>
  <c r="D50"/>
  <c r="E50"/>
  <c r="F50"/>
  <c r="G50"/>
  <c r="N50"/>
  <c r="P50"/>
  <c r="E51"/>
  <c r="J51"/>
  <c r="O51"/>
  <c r="C52"/>
  <c r="G52"/>
  <c r="J52"/>
  <c r="M52"/>
  <c r="C53"/>
  <c r="E53"/>
  <c r="G53"/>
  <c r="O53"/>
  <c r="C54"/>
  <c r="G54"/>
  <c r="J54"/>
  <c r="M54"/>
  <c r="E55"/>
  <c r="I55"/>
  <c r="K55"/>
  <c r="O55"/>
  <c r="C56"/>
  <c r="E56"/>
  <c r="G56"/>
  <c r="J56"/>
  <c r="M56"/>
  <c r="C57"/>
  <c r="E57"/>
  <c r="M57"/>
  <c r="O57"/>
  <c r="C58"/>
  <c r="E58"/>
  <c r="G58"/>
  <c r="J58"/>
  <c r="M58"/>
  <c r="O58"/>
  <c r="E59"/>
  <c r="I59"/>
  <c r="J59"/>
  <c r="K59"/>
  <c r="D60"/>
  <c r="F60"/>
  <c r="N60"/>
  <c r="P60"/>
  <c r="E61"/>
  <c r="I61"/>
  <c r="K61"/>
  <c r="O61"/>
  <c r="C62"/>
  <c r="E62"/>
  <c r="G62"/>
  <c r="J62"/>
  <c r="M62"/>
  <c r="O62"/>
  <c r="E63"/>
  <c r="J63"/>
  <c r="O63"/>
  <c r="D64"/>
  <c r="F64"/>
  <c r="J64"/>
  <c r="N64"/>
  <c r="P64"/>
  <c r="E65"/>
  <c r="I65"/>
  <c r="K65"/>
  <c r="O65"/>
  <c r="C66"/>
  <c r="E66"/>
  <c r="G66"/>
  <c r="J66"/>
  <c r="M66"/>
  <c r="P66"/>
  <c r="E67"/>
  <c r="I67"/>
  <c r="K67"/>
  <c r="O67"/>
  <c r="C68"/>
  <c r="E68"/>
  <c r="G68"/>
  <c r="J68"/>
  <c r="M68"/>
  <c r="O68"/>
  <c r="E69"/>
  <c r="J69"/>
  <c r="O69"/>
  <c r="D70"/>
  <c r="F70"/>
  <c r="J70"/>
  <c r="N70"/>
  <c r="P70"/>
  <c r="E71"/>
  <c r="I71"/>
  <c r="K71"/>
  <c r="O71"/>
  <c r="C72"/>
  <c r="E72"/>
  <c r="G72"/>
  <c r="J72"/>
  <c r="M72"/>
  <c r="O72"/>
  <c r="E73"/>
  <c r="J73"/>
  <c r="O73"/>
  <c r="D74"/>
  <c r="F74"/>
  <c r="N74"/>
  <c r="P74"/>
  <c r="E75"/>
  <c r="I75"/>
  <c r="K75"/>
  <c r="O75"/>
  <c r="C76"/>
  <c r="E76"/>
  <c r="G76"/>
  <c r="J76"/>
  <c r="M76"/>
  <c r="O76"/>
  <c r="E77"/>
  <c r="J77"/>
  <c r="O77"/>
  <c r="D78"/>
  <c r="F78"/>
  <c r="J78"/>
  <c r="N78"/>
  <c r="P78"/>
  <c r="E79"/>
  <c r="I79"/>
  <c r="K79"/>
  <c r="O79"/>
  <c r="C80"/>
  <c r="E80"/>
  <c r="G80"/>
  <c r="J80"/>
  <c r="M80"/>
  <c r="O80"/>
  <c r="E81"/>
  <c r="J81"/>
  <c r="O81"/>
  <c r="D82"/>
  <c r="F82"/>
  <c r="N82"/>
  <c r="P82"/>
  <c r="E83"/>
  <c r="I83"/>
  <c r="K83"/>
  <c r="O83"/>
  <c r="H89"/>
  <c r="O89"/>
  <c r="D90"/>
  <c r="C283" i="15"/>
  <c r="O90" i="2"/>
  <c r="G91"/>
  <c r="D286" i="15"/>
  <c r="J91" i="2"/>
  <c r="E92"/>
  <c r="J92"/>
  <c r="C93"/>
  <c r="F282" i="15"/>
  <c r="E93" i="2"/>
  <c r="O93"/>
  <c r="C6" i="16"/>
  <c r="D6"/>
  <c r="E6"/>
  <c r="F6"/>
  <c r="G6"/>
  <c r="H6"/>
  <c r="I6"/>
  <c r="I46"/>
  <c r="J6"/>
  <c r="J46"/>
  <c r="K6"/>
  <c r="K46"/>
  <c r="L6"/>
  <c r="L90"/>
  <c r="G315" i="15"/>
  <c r="M6" i="16"/>
  <c r="N6"/>
  <c r="N46"/>
  <c r="O6"/>
  <c r="P6"/>
  <c r="Q6"/>
  <c r="Q89"/>
  <c r="C7"/>
  <c r="D7"/>
  <c r="D47"/>
  <c r="E7"/>
  <c r="E47"/>
  <c r="F7"/>
  <c r="F47"/>
  <c r="G7"/>
  <c r="H7"/>
  <c r="I7"/>
  <c r="J7"/>
  <c r="K7"/>
  <c r="L7"/>
  <c r="M7"/>
  <c r="N7"/>
  <c r="N47"/>
  <c r="O7"/>
  <c r="O47"/>
  <c r="P7"/>
  <c r="P47"/>
  <c r="Q7"/>
  <c r="C8"/>
  <c r="D8"/>
  <c r="E8"/>
  <c r="F8"/>
  <c r="G8"/>
  <c r="H8"/>
  <c r="I8"/>
  <c r="I48"/>
  <c r="J8"/>
  <c r="J48"/>
  <c r="K8"/>
  <c r="K48"/>
  <c r="L8"/>
  <c r="M8"/>
  <c r="N8"/>
  <c r="O8"/>
  <c r="P8"/>
  <c r="Q8"/>
  <c r="C9"/>
  <c r="C49"/>
  <c r="D9"/>
  <c r="D49"/>
  <c r="E9"/>
  <c r="E49"/>
  <c r="F9"/>
  <c r="F49"/>
  <c r="G9"/>
  <c r="H9"/>
  <c r="I9"/>
  <c r="J9"/>
  <c r="K9"/>
  <c r="L9"/>
  <c r="M9"/>
  <c r="N9"/>
  <c r="N49"/>
  <c r="O9"/>
  <c r="O49"/>
  <c r="P9"/>
  <c r="P49"/>
  <c r="Q9"/>
  <c r="C10"/>
  <c r="D10"/>
  <c r="E10"/>
  <c r="F10"/>
  <c r="G10"/>
  <c r="H10"/>
  <c r="I10"/>
  <c r="I50"/>
  <c r="J10"/>
  <c r="J50"/>
  <c r="K10"/>
  <c r="K50"/>
  <c r="L10"/>
  <c r="M10"/>
  <c r="N10"/>
  <c r="O10"/>
  <c r="P10"/>
  <c r="Q10"/>
  <c r="C11"/>
  <c r="D11"/>
  <c r="D51"/>
  <c r="E11"/>
  <c r="E51"/>
  <c r="F11"/>
  <c r="F51"/>
  <c r="G11"/>
  <c r="G51"/>
  <c r="H11"/>
  <c r="I11"/>
  <c r="I89"/>
  <c r="J11"/>
  <c r="K11"/>
  <c r="K90"/>
  <c r="C314" i="15"/>
  <c r="L11" i="16"/>
  <c r="M11"/>
  <c r="M51"/>
  <c r="N11"/>
  <c r="N51"/>
  <c r="O11"/>
  <c r="O51"/>
  <c r="P11"/>
  <c r="P51"/>
  <c r="Q11"/>
  <c r="C12"/>
  <c r="D12"/>
  <c r="E12"/>
  <c r="F12"/>
  <c r="G12"/>
  <c r="H12"/>
  <c r="I12"/>
  <c r="I52"/>
  <c r="J12"/>
  <c r="J52"/>
  <c r="K12"/>
  <c r="K52"/>
  <c r="L12"/>
  <c r="M12"/>
  <c r="N12"/>
  <c r="O12"/>
  <c r="P12"/>
  <c r="Q12"/>
  <c r="C13"/>
  <c r="D13"/>
  <c r="D53"/>
  <c r="E13"/>
  <c r="E53"/>
  <c r="F13"/>
  <c r="F53"/>
  <c r="G13"/>
  <c r="H13"/>
  <c r="I13"/>
  <c r="J13"/>
  <c r="K13"/>
  <c r="L13"/>
  <c r="M13"/>
  <c r="N13"/>
  <c r="N53"/>
  <c r="O13"/>
  <c r="O53"/>
  <c r="P13"/>
  <c r="P53"/>
  <c r="Q13"/>
  <c r="C14"/>
  <c r="D14"/>
  <c r="E14"/>
  <c r="F14"/>
  <c r="G14"/>
  <c r="H14"/>
  <c r="I14"/>
  <c r="I54"/>
  <c r="J14"/>
  <c r="J54"/>
  <c r="K14"/>
  <c r="K54"/>
  <c r="L14"/>
  <c r="M14"/>
  <c r="N14"/>
  <c r="O14"/>
  <c r="P14"/>
  <c r="Q14"/>
  <c r="C15"/>
  <c r="D15"/>
  <c r="D55"/>
  <c r="E15"/>
  <c r="E55"/>
  <c r="F15"/>
  <c r="F55"/>
  <c r="G15"/>
  <c r="H15"/>
  <c r="I15"/>
  <c r="J15"/>
  <c r="K15"/>
  <c r="L15"/>
  <c r="M15"/>
  <c r="N15"/>
  <c r="N55"/>
  <c r="O15"/>
  <c r="O55"/>
  <c r="P15"/>
  <c r="P55"/>
  <c r="Q15"/>
  <c r="C16"/>
  <c r="D16"/>
  <c r="E16"/>
  <c r="F16"/>
  <c r="G16"/>
  <c r="H16"/>
  <c r="I16"/>
  <c r="I56"/>
  <c r="J16"/>
  <c r="J56"/>
  <c r="K16"/>
  <c r="K56"/>
  <c r="L16"/>
  <c r="M16"/>
  <c r="N16"/>
  <c r="O16"/>
  <c r="P16"/>
  <c r="Q16"/>
  <c r="C17"/>
  <c r="C57"/>
  <c r="D17"/>
  <c r="D57"/>
  <c r="E17"/>
  <c r="E57"/>
  <c r="F17"/>
  <c r="F57"/>
  <c r="G17"/>
  <c r="H17"/>
  <c r="I17"/>
  <c r="J17"/>
  <c r="K17"/>
  <c r="L17"/>
  <c r="M17"/>
  <c r="N17"/>
  <c r="N57"/>
  <c r="O17"/>
  <c r="O57"/>
  <c r="P17"/>
  <c r="P57"/>
  <c r="Q17"/>
  <c r="C18"/>
  <c r="D18"/>
  <c r="E18"/>
  <c r="F18"/>
  <c r="G18"/>
  <c r="H18"/>
  <c r="I18"/>
  <c r="I58"/>
  <c r="J18"/>
  <c r="J58"/>
  <c r="K18"/>
  <c r="K58"/>
  <c r="L18"/>
  <c r="M18"/>
  <c r="N18"/>
  <c r="O18"/>
  <c r="P18"/>
  <c r="Q18"/>
  <c r="C19"/>
  <c r="D19"/>
  <c r="D59"/>
  <c r="E19"/>
  <c r="E59"/>
  <c r="F19"/>
  <c r="F59"/>
  <c r="G19"/>
  <c r="G59"/>
  <c r="H19"/>
  <c r="I19"/>
  <c r="J19"/>
  <c r="K19"/>
  <c r="L19"/>
  <c r="M19"/>
  <c r="M59"/>
  <c r="N19"/>
  <c r="N59"/>
  <c r="O19"/>
  <c r="O59"/>
  <c r="P19"/>
  <c r="P59"/>
  <c r="Q19"/>
  <c r="C20"/>
  <c r="D20"/>
  <c r="E20"/>
  <c r="F20"/>
  <c r="G20"/>
  <c r="H20"/>
  <c r="I20"/>
  <c r="I60"/>
  <c r="J20"/>
  <c r="J60"/>
  <c r="K20"/>
  <c r="K60"/>
  <c r="L20"/>
  <c r="M20"/>
  <c r="N20"/>
  <c r="O20"/>
  <c r="P20"/>
  <c r="Q20"/>
  <c r="C21"/>
  <c r="D21"/>
  <c r="D61"/>
  <c r="E21"/>
  <c r="E61"/>
  <c r="F21"/>
  <c r="F61"/>
  <c r="G21"/>
  <c r="H21"/>
  <c r="I21"/>
  <c r="J21"/>
  <c r="K21"/>
  <c r="L21"/>
  <c r="M21"/>
  <c r="N21"/>
  <c r="N61"/>
  <c r="O21"/>
  <c r="O61"/>
  <c r="P21"/>
  <c r="P61"/>
  <c r="Q21"/>
  <c r="C22"/>
  <c r="D22"/>
  <c r="E22"/>
  <c r="F22"/>
  <c r="G22"/>
  <c r="H22"/>
  <c r="I22"/>
  <c r="I62"/>
  <c r="J22"/>
  <c r="J62"/>
  <c r="K22"/>
  <c r="K62"/>
  <c r="L22"/>
  <c r="M22"/>
  <c r="N22"/>
  <c r="O22"/>
  <c r="P22"/>
  <c r="Q22"/>
  <c r="C23"/>
  <c r="D23"/>
  <c r="D63"/>
  <c r="E23"/>
  <c r="E63"/>
  <c r="F23"/>
  <c r="F63"/>
  <c r="G23"/>
  <c r="H23"/>
  <c r="I23"/>
  <c r="J23"/>
  <c r="K23"/>
  <c r="L23"/>
  <c r="M23"/>
  <c r="N23"/>
  <c r="N63"/>
  <c r="O23"/>
  <c r="O63"/>
  <c r="P23"/>
  <c r="P63"/>
  <c r="Q23"/>
  <c r="C24"/>
  <c r="D24"/>
  <c r="E24"/>
  <c r="F24"/>
  <c r="G24"/>
  <c r="H24"/>
  <c r="I24"/>
  <c r="I64"/>
  <c r="J24"/>
  <c r="J64"/>
  <c r="K24"/>
  <c r="K64"/>
  <c r="L24"/>
  <c r="M24"/>
  <c r="N24"/>
  <c r="O24"/>
  <c r="P24"/>
  <c r="Q24"/>
  <c r="C25"/>
  <c r="C65"/>
  <c r="D25"/>
  <c r="D65"/>
  <c r="E25"/>
  <c r="E65"/>
  <c r="F25"/>
  <c r="F65"/>
  <c r="G25"/>
  <c r="H25"/>
  <c r="I25"/>
  <c r="J25"/>
  <c r="K25"/>
  <c r="L25"/>
  <c r="M25"/>
  <c r="N25"/>
  <c r="N65"/>
  <c r="O25"/>
  <c r="O65"/>
  <c r="P25"/>
  <c r="P65"/>
  <c r="Q25"/>
  <c r="C26"/>
  <c r="D26"/>
  <c r="E26"/>
  <c r="F26"/>
  <c r="G26"/>
  <c r="H26"/>
  <c r="I26"/>
  <c r="I66"/>
  <c r="J26"/>
  <c r="J66"/>
  <c r="K26"/>
  <c r="K66"/>
  <c r="L26"/>
  <c r="M26"/>
  <c r="N26"/>
  <c r="O26"/>
  <c r="P26"/>
  <c r="Q26"/>
  <c r="C27"/>
  <c r="D27"/>
  <c r="D67"/>
  <c r="E27"/>
  <c r="E67"/>
  <c r="F27"/>
  <c r="F67"/>
  <c r="G27"/>
  <c r="G67"/>
  <c r="H27"/>
  <c r="I27"/>
  <c r="J27"/>
  <c r="K27"/>
  <c r="L27"/>
  <c r="M27"/>
  <c r="M67"/>
  <c r="N27"/>
  <c r="N67"/>
  <c r="O27"/>
  <c r="O67"/>
  <c r="P27"/>
  <c r="P67"/>
  <c r="Q27"/>
  <c r="C28"/>
  <c r="D28"/>
  <c r="E28"/>
  <c r="F28"/>
  <c r="G28"/>
  <c r="H28"/>
  <c r="I28"/>
  <c r="I68"/>
  <c r="J28"/>
  <c r="J68"/>
  <c r="K28"/>
  <c r="K68"/>
  <c r="L28"/>
  <c r="M28"/>
  <c r="N28"/>
  <c r="O28"/>
  <c r="P28"/>
  <c r="Q28"/>
  <c r="C29"/>
  <c r="D29"/>
  <c r="D69"/>
  <c r="E29"/>
  <c r="E69"/>
  <c r="F29"/>
  <c r="F69"/>
  <c r="G29"/>
  <c r="H29"/>
  <c r="I29"/>
  <c r="J29"/>
  <c r="K29"/>
  <c r="L29"/>
  <c r="M29"/>
  <c r="N29"/>
  <c r="N69"/>
  <c r="O29"/>
  <c r="O69"/>
  <c r="P29"/>
  <c r="P69"/>
  <c r="Q29"/>
  <c r="C30"/>
  <c r="D30"/>
  <c r="E30"/>
  <c r="F30"/>
  <c r="G30"/>
  <c r="H30"/>
  <c r="I30"/>
  <c r="I70"/>
  <c r="J30"/>
  <c r="J70"/>
  <c r="K30"/>
  <c r="K70"/>
  <c r="L30"/>
  <c r="M30"/>
  <c r="N30"/>
  <c r="O30"/>
  <c r="P30"/>
  <c r="Q30"/>
  <c r="C31"/>
  <c r="D31"/>
  <c r="D71"/>
  <c r="E31"/>
  <c r="E71"/>
  <c r="F31"/>
  <c r="F71"/>
  <c r="G31"/>
  <c r="H31"/>
  <c r="I31"/>
  <c r="J31"/>
  <c r="K31"/>
  <c r="L31"/>
  <c r="M31"/>
  <c r="N31"/>
  <c r="N71"/>
  <c r="O31"/>
  <c r="O71"/>
  <c r="P31"/>
  <c r="P71"/>
  <c r="Q31"/>
  <c r="C32"/>
  <c r="D32"/>
  <c r="E32"/>
  <c r="F32"/>
  <c r="G32"/>
  <c r="H32"/>
  <c r="I32"/>
  <c r="I72"/>
  <c r="J32"/>
  <c r="J72"/>
  <c r="K32"/>
  <c r="K72"/>
  <c r="L32"/>
  <c r="M32"/>
  <c r="N32"/>
  <c r="O32"/>
  <c r="P32"/>
  <c r="Q32"/>
  <c r="C33"/>
  <c r="C73"/>
  <c r="D33"/>
  <c r="D73"/>
  <c r="E33"/>
  <c r="E73"/>
  <c r="F33"/>
  <c r="F73"/>
  <c r="G33"/>
  <c r="H33"/>
  <c r="I33"/>
  <c r="J33"/>
  <c r="K33"/>
  <c r="L33"/>
  <c r="M33"/>
  <c r="N33"/>
  <c r="N73"/>
  <c r="O33"/>
  <c r="O73"/>
  <c r="P33"/>
  <c r="P73"/>
  <c r="Q33"/>
  <c r="C34"/>
  <c r="D34"/>
  <c r="E34"/>
  <c r="F34"/>
  <c r="G34"/>
  <c r="H34"/>
  <c r="I34"/>
  <c r="I74"/>
  <c r="J34"/>
  <c r="J74"/>
  <c r="K34"/>
  <c r="K74"/>
  <c r="L34"/>
  <c r="M34"/>
  <c r="N34"/>
  <c r="O34"/>
  <c r="P34"/>
  <c r="Q34"/>
  <c r="C35"/>
  <c r="D35"/>
  <c r="D75"/>
  <c r="E35"/>
  <c r="E75"/>
  <c r="F35"/>
  <c r="F75"/>
  <c r="G35"/>
  <c r="G75"/>
  <c r="H35"/>
  <c r="I35"/>
  <c r="J35"/>
  <c r="K35"/>
  <c r="L35"/>
  <c r="M35"/>
  <c r="M75"/>
  <c r="N35"/>
  <c r="N75"/>
  <c r="O35"/>
  <c r="O75"/>
  <c r="P35"/>
  <c r="P75"/>
  <c r="Q35"/>
  <c r="C36"/>
  <c r="D36"/>
  <c r="E36"/>
  <c r="F36"/>
  <c r="G36"/>
  <c r="H36"/>
  <c r="I36"/>
  <c r="I76"/>
  <c r="J36"/>
  <c r="J76"/>
  <c r="K36"/>
  <c r="K76"/>
  <c r="L36"/>
  <c r="M36"/>
  <c r="N36"/>
  <c r="O36"/>
  <c r="P36"/>
  <c r="Q36"/>
  <c r="C37"/>
  <c r="D37"/>
  <c r="D77"/>
  <c r="E37"/>
  <c r="E77"/>
  <c r="F37"/>
  <c r="F77"/>
  <c r="G37"/>
  <c r="H37"/>
  <c r="I37"/>
  <c r="J37"/>
  <c r="K37"/>
  <c r="L37"/>
  <c r="M37"/>
  <c r="N37"/>
  <c r="N77"/>
  <c r="O37"/>
  <c r="O77"/>
  <c r="P37"/>
  <c r="P77"/>
  <c r="Q37"/>
  <c r="C38"/>
  <c r="D38"/>
  <c r="E38"/>
  <c r="F38"/>
  <c r="G38"/>
  <c r="H38"/>
  <c r="I38"/>
  <c r="I78"/>
  <c r="J38"/>
  <c r="J78"/>
  <c r="K38"/>
  <c r="K78"/>
  <c r="L38"/>
  <c r="M38"/>
  <c r="N38"/>
  <c r="O38"/>
  <c r="P38"/>
  <c r="Q38"/>
  <c r="C39"/>
  <c r="D39"/>
  <c r="D79"/>
  <c r="E39"/>
  <c r="E79"/>
  <c r="F39"/>
  <c r="F79"/>
  <c r="G39"/>
  <c r="H39"/>
  <c r="I39"/>
  <c r="J39"/>
  <c r="K39"/>
  <c r="L39"/>
  <c r="M39"/>
  <c r="N39"/>
  <c r="N79"/>
  <c r="O39"/>
  <c r="O79"/>
  <c r="P39"/>
  <c r="P79"/>
  <c r="Q39"/>
  <c r="C40"/>
  <c r="D40"/>
  <c r="E40"/>
  <c r="F40"/>
  <c r="G40"/>
  <c r="H40"/>
  <c r="I40"/>
  <c r="I80"/>
  <c r="J40"/>
  <c r="J80"/>
  <c r="K40"/>
  <c r="K80"/>
  <c r="L40"/>
  <c r="M40"/>
  <c r="N40"/>
  <c r="O40"/>
  <c r="P40"/>
  <c r="Q40"/>
  <c r="C41"/>
  <c r="C81"/>
  <c r="D41"/>
  <c r="D81"/>
  <c r="E41"/>
  <c r="E81"/>
  <c r="F41"/>
  <c r="F81"/>
  <c r="G41"/>
  <c r="H41"/>
  <c r="I41"/>
  <c r="J41"/>
  <c r="K41"/>
  <c r="L41"/>
  <c r="M41"/>
  <c r="N41"/>
  <c r="N81"/>
  <c r="O41"/>
  <c r="O81"/>
  <c r="P41"/>
  <c r="P81"/>
  <c r="Q41"/>
  <c r="C42"/>
  <c r="D42"/>
  <c r="D82"/>
  <c r="E42"/>
  <c r="E82"/>
  <c r="F42"/>
  <c r="G42"/>
  <c r="G82"/>
  <c r="H42"/>
  <c r="I42"/>
  <c r="I82"/>
  <c r="J42"/>
  <c r="J82"/>
  <c r="K42"/>
  <c r="K82"/>
  <c r="L42"/>
  <c r="M42"/>
  <c r="M82"/>
  <c r="N42"/>
  <c r="O42"/>
  <c r="O82"/>
  <c r="P42"/>
  <c r="P82"/>
  <c r="Q42"/>
  <c r="C43"/>
  <c r="C83"/>
  <c r="D43"/>
  <c r="D83"/>
  <c r="E43"/>
  <c r="F43"/>
  <c r="F83"/>
  <c r="G43"/>
  <c r="G83"/>
  <c r="H43"/>
  <c r="I43"/>
  <c r="I83"/>
  <c r="J43"/>
  <c r="J83"/>
  <c r="K43"/>
  <c r="L43"/>
  <c r="M43"/>
  <c r="M83"/>
  <c r="N43"/>
  <c r="N83"/>
  <c r="O43"/>
  <c r="P43"/>
  <c r="P83"/>
  <c r="Q43"/>
  <c r="C46"/>
  <c r="D46"/>
  <c r="E46"/>
  <c r="F46"/>
  <c r="G46"/>
  <c r="M46"/>
  <c r="O46"/>
  <c r="P46"/>
  <c r="C47"/>
  <c r="G47"/>
  <c r="I47"/>
  <c r="J47"/>
  <c r="K47"/>
  <c r="M47"/>
  <c r="C48"/>
  <c r="D48"/>
  <c r="E48"/>
  <c r="F48"/>
  <c r="G48"/>
  <c r="M48"/>
  <c r="N48"/>
  <c r="O48"/>
  <c r="P48"/>
  <c r="G49"/>
  <c r="I49"/>
  <c r="J49"/>
  <c r="K49"/>
  <c r="M49"/>
  <c r="C50"/>
  <c r="D50"/>
  <c r="E50"/>
  <c r="F50"/>
  <c r="G50"/>
  <c r="M50"/>
  <c r="N50"/>
  <c r="O50"/>
  <c r="P50"/>
  <c r="C51"/>
  <c r="I51"/>
  <c r="J51"/>
  <c r="K51"/>
  <c r="C52"/>
  <c r="D52"/>
  <c r="E52"/>
  <c r="F52"/>
  <c r="G52"/>
  <c r="M52"/>
  <c r="N52"/>
  <c r="O52"/>
  <c r="P52"/>
  <c r="C53"/>
  <c r="G53"/>
  <c r="I53"/>
  <c r="J53"/>
  <c r="K53"/>
  <c r="M53"/>
  <c r="C54"/>
  <c r="D54"/>
  <c r="E54"/>
  <c r="F54"/>
  <c r="G54"/>
  <c r="M54"/>
  <c r="N54"/>
  <c r="O54"/>
  <c r="P54"/>
  <c r="C55"/>
  <c r="G55"/>
  <c r="I55"/>
  <c r="J55"/>
  <c r="K55"/>
  <c r="M55"/>
  <c r="C56"/>
  <c r="D56"/>
  <c r="E56"/>
  <c r="F56"/>
  <c r="G56"/>
  <c r="M56"/>
  <c r="N56"/>
  <c r="O56"/>
  <c r="P56"/>
  <c r="G57"/>
  <c r="I57"/>
  <c r="J57"/>
  <c r="K57"/>
  <c r="M57"/>
  <c r="C58"/>
  <c r="D58"/>
  <c r="E58"/>
  <c r="F58"/>
  <c r="G58"/>
  <c r="M58"/>
  <c r="N58"/>
  <c r="O58"/>
  <c r="P58"/>
  <c r="C59"/>
  <c r="I59"/>
  <c r="J59"/>
  <c r="K59"/>
  <c r="C60"/>
  <c r="D60"/>
  <c r="E60"/>
  <c r="F60"/>
  <c r="G60"/>
  <c r="M60"/>
  <c r="N60"/>
  <c r="O60"/>
  <c r="P60"/>
  <c r="C61"/>
  <c r="G61"/>
  <c r="I61"/>
  <c r="J61"/>
  <c r="K61"/>
  <c r="M61"/>
  <c r="C62"/>
  <c r="D62"/>
  <c r="E62"/>
  <c r="F62"/>
  <c r="G62"/>
  <c r="M62"/>
  <c r="N62"/>
  <c r="O62"/>
  <c r="P62"/>
  <c r="C63"/>
  <c r="G63"/>
  <c r="I63"/>
  <c r="J63"/>
  <c r="K63"/>
  <c r="M63"/>
  <c r="C64"/>
  <c r="D64"/>
  <c r="E64"/>
  <c r="F64"/>
  <c r="G64"/>
  <c r="M64"/>
  <c r="N64"/>
  <c r="O64"/>
  <c r="P64"/>
  <c r="G65"/>
  <c r="I65"/>
  <c r="J65"/>
  <c r="K65"/>
  <c r="M65"/>
  <c r="C66"/>
  <c r="D66"/>
  <c r="E66"/>
  <c r="F66"/>
  <c r="G66"/>
  <c r="M66"/>
  <c r="N66"/>
  <c r="O66"/>
  <c r="P66"/>
  <c r="C67"/>
  <c r="I67"/>
  <c r="J67"/>
  <c r="K67"/>
  <c r="C68"/>
  <c r="D68"/>
  <c r="E68"/>
  <c r="F68"/>
  <c r="G68"/>
  <c r="M68"/>
  <c r="N68"/>
  <c r="O68"/>
  <c r="P68"/>
  <c r="C69"/>
  <c r="G69"/>
  <c r="I69"/>
  <c r="J69"/>
  <c r="K69"/>
  <c r="M69"/>
  <c r="C70"/>
  <c r="D70"/>
  <c r="E70"/>
  <c r="F70"/>
  <c r="G70"/>
  <c r="M70"/>
  <c r="N70"/>
  <c r="O70"/>
  <c r="P70"/>
  <c r="C71"/>
  <c r="G71"/>
  <c r="I71"/>
  <c r="J71"/>
  <c r="K71"/>
  <c r="M71"/>
  <c r="C72"/>
  <c r="D72"/>
  <c r="E72"/>
  <c r="F72"/>
  <c r="G72"/>
  <c r="M72"/>
  <c r="N72"/>
  <c r="O72"/>
  <c r="P72"/>
  <c r="G73"/>
  <c r="I73"/>
  <c r="J73"/>
  <c r="K73"/>
  <c r="M73"/>
  <c r="C74"/>
  <c r="D74"/>
  <c r="E74"/>
  <c r="F74"/>
  <c r="G74"/>
  <c r="M74"/>
  <c r="N74"/>
  <c r="O74"/>
  <c r="P74"/>
  <c r="C75"/>
  <c r="I75"/>
  <c r="J75"/>
  <c r="K75"/>
  <c r="C76"/>
  <c r="D76"/>
  <c r="E76"/>
  <c r="F76"/>
  <c r="G76"/>
  <c r="M76"/>
  <c r="N76"/>
  <c r="O76"/>
  <c r="P76"/>
  <c r="C77"/>
  <c r="G77"/>
  <c r="I77"/>
  <c r="J77"/>
  <c r="K77"/>
  <c r="M77"/>
  <c r="C78"/>
  <c r="D78"/>
  <c r="E78"/>
  <c r="F78"/>
  <c r="G78"/>
  <c r="M78"/>
  <c r="N78"/>
  <c r="O78"/>
  <c r="P78"/>
  <c r="C79"/>
  <c r="G79"/>
  <c r="I79"/>
  <c r="J79"/>
  <c r="K79"/>
  <c r="M79"/>
  <c r="C80"/>
  <c r="D80"/>
  <c r="E80"/>
  <c r="F80"/>
  <c r="G80"/>
  <c r="M80"/>
  <c r="N80"/>
  <c r="O80"/>
  <c r="P80"/>
  <c r="G81"/>
  <c r="I81"/>
  <c r="J81"/>
  <c r="K81"/>
  <c r="M81"/>
  <c r="C82"/>
  <c r="F82"/>
  <c r="N82"/>
  <c r="E83"/>
  <c r="K83"/>
  <c r="O83"/>
  <c r="G89"/>
  <c r="K89"/>
  <c r="O89"/>
  <c r="P90"/>
  <c r="C320" i="15"/>
  <c r="C91" i="16"/>
  <c r="D305" i="15"/>
  <c r="D91" i="16"/>
  <c r="D306" i="15"/>
  <c r="E91" i="16"/>
  <c r="D307" i="15"/>
  <c r="F91" i="16"/>
  <c r="D308" i="15"/>
  <c r="G91" i="16"/>
  <c r="D309" i="15"/>
  <c r="I91" i="16"/>
  <c r="D312" i="15"/>
  <c r="J91" i="16"/>
  <c r="D313" i="15"/>
  <c r="K91" i="16"/>
  <c r="D314" i="15"/>
  <c r="M91" i="16"/>
  <c r="D317" i="15"/>
  <c r="N91" i="16"/>
  <c r="D318" i="15"/>
  <c r="O91" i="16"/>
  <c r="D319" i="15"/>
  <c r="P91" i="16"/>
  <c r="D320" i="15"/>
  <c r="C92" i="16"/>
  <c r="E305" i="15"/>
  <c r="D92" i="16"/>
  <c r="E306" i="15"/>
  <c r="E92" i="16"/>
  <c r="E307" i="15"/>
  <c r="F92" i="16"/>
  <c r="E308" i="15"/>
  <c r="G92" i="16"/>
  <c r="E309" i="15"/>
  <c r="H92" i="16"/>
  <c r="I93"/>
  <c r="F312" i="15"/>
  <c r="J93" i="16"/>
  <c r="F313" i="15"/>
  <c r="K93" i="16"/>
  <c r="F314" i="15"/>
  <c r="M93" i="16"/>
  <c r="F317" i="15"/>
  <c r="N93" i="16"/>
  <c r="F318" i="15"/>
  <c r="O93" i="16"/>
  <c r="F319" i="15"/>
  <c r="P93" i="16"/>
  <c r="F320" i="15"/>
  <c r="C6" i="1"/>
  <c r="C90"/>
  <c r="C328" i="15"/>
  <c r="D6" i="1"/>
  <c r="E6"/>
  <c r="E90"/>
  <c r="F6"/>
  <c r="G6"/>
  <c r="H6"/>
  <c r="I6"/>
  <c r="J6"/>
  <c r="K6"/>
  <c r="K46"/>
  <c r="L6"/>
  <c r="M6"/>
  <c r="N6"/>
  <c r="N46"/>
  <c r="O6"/>
  <c r="P6"/>
  <c r="P46"/>
  <c r="Q6"/>
  <c r="C7"/>
  <c r="D7"/>
  <c r="E7"/>
  <c r="E47"/>
  <c r="F7"/>
  <c r="F47"/>
  <c r="G7"/>
  <c r="H7"/>
  <c r="I7"/>
  <c r="J7"/>
  <c r="J47"/>
  <c r="K7"/>
  <c r="L7"/>
  <c r="M7"/>
  <c r="M47"/>
  <c r="N7"/>
  <c r="O7"/>
  <c r="O90"/>
  <c r="P7"/>
  <c r="P47"/>
  <c r="Q7"/>
  <c r="C8"/>
  <c r="C48"/>
  <c r="D8"/>
  <c r="D90"/>
  <c r="C329" i="15"/>
  <c r="E8" i="1"/>
  <c r="E48"/>
  <c r="F8"/>
  <c r="G8"/>
  <c r="H8"/>
  <c r="I8"/>
  <c r="I48"/>
  <c r="J8"/>
  <c r="J48"/>
  <c r="K8"/>
  <c r="K48"/>
  <c r="L8"/>
  <c r="M8"/>
  <c r="N8"/>
  <c r="O8"/>
  <c r="P8"/>
  <c r="Q8"/>
  <c r="C9"/>
  <c r="C49"/>
  <c r="D9"/>
  <c r="D49"/>
  <c r="E9"/>
  <c r="E49"/>
  <c r="F9"/>
  <c r="F49"/>
  <c r="G9"/>
  <c r="H9"/>
  <c r="I9"/>
  <c r="J9"/>
  <c r="K9"/>
  <c r="L9"/>
  <c r="M9"/>
  <c r="N9"/>
  <c r="N49"/>
  <c r="O9"/>
  <c r="O49"/>
  <c r="P9"/>
  <c r="P49"/>
  <c r="Q9"/>
  <c r="C10"/>
  <c r="D10"/>
  <c r="E10"/>
  <c r="F10"/>
  <c r="F89"/>
  <c r="G10"/>
  <c r="H10"/>
  <c r="I10"/>
  <c r="I50"/>
  <c r="J10"/>
  <c r="J50"/>
  <c r="K10"/>
  <c r="K50"/>
  <c r="L10"/>
  <c r="M10"/>
  <c r="N10"/>
  <c r="O10"/>
  <c r="P10"/>
  <c r="Q10"/>
  <c r="C11"/>
  <c r="D11"/>
  <c r="D51"/>
  <c r="E11"/>
  <c r="E51"/>
  <c r="F11"/>
  <c r="F51"/>
  <c r="G11"/>
  <c r="G51"/>
  <c r="H11"/>
  <c r="I11"/>
  <c r="J11"/>
  <c r="K11"/>
  <c r="L11"/>
  <c r="M11"/>
  <c r="M51"/>
  <c r="N11"/>
  <c r="N51"/>
  <c r="O11"/>
  <c r="O51"/>
  <c r="P11"/>
  <c r="P51"/>
  <c r="Q11"/>
  <c r="C12"/>
  <c r="C52"/>
  <c r="D12"/>
  <c r="E12"/>
  <c r="E52"/>
  <c r="F12"/>
  <c r="G12"/>
  <c r="G52"/>
  <c r="H12"/>
  <c r="I12"/>
  <c r="I52"/>
  <c r="J12"/>
  <c r="K12"/>
  <c r="K52"/>
  <c r="L12"/>
  <c r="M12"/>
  <c r="M52"/>
  <c r="N12"/>
  <c r="O12"/>
  <c r="O52"/>
  <c r="P12"/>
  <c r="Q12"/>
  <c r="C13"/>
  <c r="C53"/>
  <c r="D13"/>
  <c r="D53"/>
  <c r="E13"/>
  <c r="F13"/>
  <c r="F53"/>
  <c r="G13"/>
  <c r="G53"/>
  <c r="H13"/>
  <c r="I13"/>
  <c r="J13"/>
  <c r="J53"/>
  <c r="K13"/>
  <c r="L13"/>
  <c r="M13"/>
  <c r="N13"/>
  <c r="N53"/>
  <c r="O13"/>
  <c r="O53"/>
  <c r="P13"/>
  <c r="P53"/>
  <c r="Q13"/>
  <c r="C14"/>
  <c r="C54"/>
  <c r="D14"/>
  <c r="D54"/>
  <c r="E14"/>
  <c r="E54"/>
  <c r="F14"/>
  <c r="G14"/>
  <c r="G54"/>
  <c r="H14"/>
  <c r="I14"/>
  <c r="I54"/>
  <c r="J14"/>
  <c r="K14"/>
  <c r="K54"/>
  <c r="L14"/>
  <c r="M14"/>
  <c r="M54"/>
  <c r="N14"/>
  <c r="O14"/>
  <c r="O54"/>
  <c r="P14"/>
  <c r="P54"/>
  <c r="Q14"/>
  <c r="C15"/>
  <c r="D15"/>
  <c r="D55"/>
  <c r="E15"/>
  <c r="F15"/>
  <c r="F55"/>
  <c r="G15"/>
  <c r="H15"/>
  <c r="I15"/>
  <c r="I55"/>
  <c r="J15"/>
  <c r="J55"/>
  <c r="K15"/>
  <c r="L15"/>
  <c r="M15"/>
  <c r="N15"/>
  <c r="N55"/>
  <c r="O15"/>
  <c r="P15"/>
  <c r="P55"/>
  <c r="Q15"/>
  <c r="C16"/>
  <c r="C56"/>
  <c r="D16"/>
  <c r="D56"/>
  <c r="E16"/>
  <c r="E56"/>
  <c r="F16"/>
  <c r="G16"/>
  <c r="G56"/>
  <c r="H16"/>
  <c r="I16"/>
  <c r="I56"/>
  <c r="J16"/>
  <c r="K16"/>
  <c r="K56"/>
  <c r="L16"/>
  <c r="M16"/>
  <c r="M56"/>
  <c r="N16"/>
  <c r="O16"/>
  <c r="O56"/>
  <c r="P16"/>
  <c r="P56"/>
  <c r="Q16"/>
  <c r="C17"/>
  <c r="D17"/>
  <c r="D57"/>
  <c r="E17"/>
  <c r="E57"/>
  <c r="F17"/>
  <c r="F57"/>
  <c r="G17"/>
  <c r="H17"/>
  <c r="I17"/>
  <c r="J17"/>
  <c r="J57"/>
  <c r="K17"/>
  <c r="L17"/>
  <c r="M17"/>
  <c r="N17"/>
  <c r="N57"/>
  <c r="O17"/>
  <c r="O57"/>
  <c r="P17"/>
  <c r="P57"/>
  <c r="Q17"/>
  <c r="C18"/>
  <c r="D18"/>
  <c r="D58"/>
  <c r="E18"/>
  <c r="F18"/>
  <c r="F58"/>
  <c r="G18"/>
  <c r="G58"/>
  <c r="H18"/>
  <c r="I18"/>
  <c r="I58"/>
  <c r="J18"/>
  <c r="J58"/>
  <c r="K18"/>
  <c r="K58"/>
  <c r="L18"/>
  <c r="M18"/>
  <c r="N18"/>
  <c r="N58"/>
  <c r="O18"/>
  <c r="O58"/>
  <c r="P18"/>
  <c r="Q18"/>
  <c r="C19"/>
  <c r="D19"/>
  <c r="D59"/>
  <c r="E19"/>
  <c r="E59"/>
  <c r="F19"/>
  <c r="F59"/>
  <c r="G19"/>
  <c r="H19"/>
  <c r="I19"/>
  <c r="I59"/>
  <c r="J19"/>
  <c r="K19"/>
  <c r="K59"/>
  <c r="L19"/>
  <c r="M19"/>
  <c r="N19"/>
  <c r="N59"/>
  <c r="O19"/>
  <c r="O59"/>
  <c r="P19"/>
  <c r="P59"/>
  <c r="Q19"/>
  <c r="C20"/>
  <c r="C60"/>
  <c r="D20"/>
  <c r="E20"/>
  <c r="E60"/>
  <c r="F20"/>
  <c r="G20"/>
  <c r="G60"/>
  <c r="H20"/>
  <c r="I20"/>
  <c r="I60"/>
  <c r="J20"/>
  <c r="J60"/>
  <c r="K20"/>
  <c r="K60"/>
  <c r="L20"/>
  <c r="M20"/>
  <c r="N20"/>
  <c r="N60"/>
  <c r="O20"/>
  <c r="P20"/>
  <c r="P60"/>
  <c r="Q20"/>
  <c r="C21"/>
  <c r="D21"/>
  <c r="D61"/>
  <c r="E21"/>
  <c r="E61"/>
  <c r="F21"/>
  <c r="F61"/>
  <c r="G21"/>
  <c r="H21"/>
  <c r="I21"/>
  <c r="J21"/>
  <c r="J61"/>
  <c r="K21"/>
  <c r="L21"/>
  <c r="M21"/>
  <c r="N21"/>
  <c r="N61"/>
  <c r="O21"/>
  <c r="O61"/>
  <c r="P21"/>
  <c r="P61"/>
  <c r="Q21"/>
  <c r="C22"/>
  <c r="D22"/>
  <c r="D62"/>
  <c r="E22"/>
  <c r="F22"/>
  <c r="F62"/>
  <c r="G22"/>
  <c r="G62"/>
  <c r="H22"/>
  <c r="I22"/>
  <c r="I62"/>
  <c r="J22"/>
  <c r="K22"/>
  <c r="K62"/>
  <c r="L22"/>
  <c r="M22"/>
  <c r="M62"/>
  <c r="N22"/>
  <c r="N62"/>
  <c r="O22"/>
  <c r="O62"/>
  <c r="P22"/>
  <c r="Q22"/>
  <c r="C23"/>
  <c r="D23"/>
  <c r="D63"/>
  <c r="E23"/>
  <c r="F23"/>
  <c r="F63"/>
  <c r="G23"/>
  <c r="H23"/>
  <c r="I23"/>
  <c r="J23"/>
  <c r="J63"/>
  <c r="K23"/>
  <c r="K63"/>
  <c r="L23"/>
  <c r="M23"/>
  <c r="N23"/>
  <c r="N63"/>
  <c r="O23"/>
  <c r="P23"/>
  <c r="P63"/>
  <c r="Q23"/>
  <c r="C24"/>
  <c r="C64"/>
  <c r="D24"/>
  <c r="E24"/>
  <c r="E64"/>
  <c r="F24"/>
  <c r="F64"/>
  <c r="G24"/>
  <c r="G64"/>
  <c r="H24"/>
  <c r="I24"/>
  <c r="I64"/>
  <c r="J24"/>
  <c r="K24"/>
  <c r="K64"/>
  <c r="L24"/>
  <c r="M24"/>
  <c r="M64"/>
  <c r="N24"/>
  <c r="O24"/>
  <c r="O64"/>
  <c r="P24"/>
  <c r="Q24"/>
  <c r="C25"/>
  <c r="D25"/>
  <c r="D65"/>
  <c r="E25"/>
  <c r="E65"/>
  <c r="F25"/>
  <c r="F65"/>
  <c r="G25"/>
  <c r="H25"/>
  <c r="I25"/>
  <c r="I65"/>
  <c r="J25"/>
  <c r="K25"/>
  <c r="K65"/>
  <c r="L25"/>
  <c r="M25"/>
  <c r="N25"/>
  <c r="N65"/>
  <c r="O25"/>
  <c r="O65"/>
  <c r="P25"/>
  <c r="P65"/>
  <c r="Q25"/>
  <c r="C26"/>
  <c r="C66"/>
  <c r="D26"/>
  <c r="E26"/>
  <c r="E66"/>
  <c r="F26"/>
  <c r="G26"/>
  <c r="G66"/>
  <c r="H26"/>
  <c r="I26"/>
  <c r="I66"/>
  <c r="J26"/>
  <c r="J66"/>
  <c r="K26"/>
  <c r="K66"/>
  <c r="L26"/>
  <c r="M26"/>
  <c r="N26"/>
  <c r="N66"/>
  <c r="O26"/>
  <c r="P26"/>
  <c r="P66"/>
  <c r="Q26"/>
  <c r="C27"/>
  <c r="D27"/>
  <c r="D67"/>
  <c r="E27"/>
  <c r="E67"/>
  <c r="F27"/>
  <c r="F67"/>
  <c r="G27"/>
  <c r="H27"/>
  <c r="I27"/>
  <c r="J27"/>
  <c r="J67"/>
  <c r="K27"/>
  <c r="L27"/>
  <c r="M27"/>
  <c r="N27"/>
  <c r="N67"/>
  <c r="O27"/>
  <c r="O67"/>
  <c r="P27"/>
  <c r="P67"/>
  <c r="Q27"/>
  <c r="C28"/>
  <c r="D28"/>
  <c r="D68"/>
  <c r="E28"/>
  <c r="F28"/>
  <c r="F68"/>
  <c r="G28"/>
  <c r="H28"/>
  <c r="I28"/>
  <c r="I68"/>
  <c r="J28"/>
  <c r="J68"/>
  <c r="K28"/>
  <c r="K68"/>
  <c r="L28"/>
  <c r="M28"/>
  <c r="M68"/>
  <c r="N28"/>
  <c r="O28"/>
  <c r="O68"/>
  <c r="P28"/>
  <c r="Q28"/>
  <c r="C29"/>
  <c r="D29"/>
  <c r="D69"/>
  <c r="E29"/>
  <c r="E69"/>
  <c r="F29"/>
  <c r="F69"/>
  <c r="G29"/>
  <c r="H29"/>
  <c r="I29"/>
  <c r="I69"/>
  <c r="J29"/>
  <c r="K29"/>
  <c r="K69"/>
  <c r="L29"/>
  <c r="M29"/>
  <c r="N29"/>
  <c r="N69"/>
  <c r="O29"/>
  <c r="O69"/>
  <c r="P29"/>
  <c r="P69"/>
  <c r="Q29"/>
  <c r="C30"/>
  <c r="C70"/>
  <c r="D30"/>
  <c r="E30"/>
  <c r="E70"/>
  <c r="F30"/>
  <c r="G30"/>
  <c r="G70"/>
  <c r="H30"/>
  <c r="I30"/>
  <c r="I70"/>
  <c r="J30"/>
  <c r="J70"/>
  <c r="K30"/>
  <c r="K70"/>
  <c r="L30"/>
  <c r="M30"/>
  <c r="N30"/>
  <c r="N70"/>
  <c r="O30"/>
  <c r="P30"/>
  <c r="P70"/>
  <c r="Q30"/>
  <c r="C31"/>
  <c r="D31"/>
  <c r="D71"/>
  <c r="E31"/>
  <c r="E71"/>
  <c r="F31"/>
  <c r="F71"/>
  <c r="G31"/>
  <c r="H31"/>
  <c r="I31"/>
  <c r="J31"/>
  <c r="J71"/>
  <c r="K31"/>
  <c r="L31"/>
  <c r="M31"/>
  <c r="N31"/>
  <c r="N71"/>
  <c r="O31"/>
  <c r="O71"/>
  <c r="P31"/>
  <c r="P71"/>
  <c r="Q31"/>
  <c r="C32"/>
  <c r="D32"/>
  <c r="D72"/>
  <c r="E32"/>
  <c r="F32"/>
  <c r="F72"/>
  <c r="G32"/>
  <c r="H32"/>
  <c r="I32"/>
  <c r="I72"/>
  <c r="J32"/>
  <c r="J72"/>
  <c r="K32"/>
  <c r="K72"/>
  <c r="L32"/>
  <c r="M32"/>
  <c r="M72"/>
  <c r="N32"/>
  <c r="O32"/>
  <c r="O72"/>
  <c r="P32"/>
  <c r="Q32"/>
  <c r="C33"/>
  <c r="D33"/>
  <c r="D73"/>
  <c r="E33"/>
  <c r="E73"/>
  <c r="F33"/>
  <c r="F73"/>
  <c r="G33"/>
  <c r="H33"/>
  <c r="I33"/>
  <c r="I73"/>
  <c r="J33"/>
  <c r="K33"/>
  <c r="K73"/>
  <c r="L33"/>
  <c r="M33"/>
  <c r="N33"/>
  <c r="N73"/>
  <c r="O33"/>
  <c r="O73"/>
  <c r="P33"/>
  <c r="P73"/>
  <c r="Q33"/>
  <c r="C34"/>
  <c r="C74"/>
  <c r="D34"/>
  <c r="E34"/>
  <c r="E74"/>
  <c r="F34"/>
  <c r="G34"/>
  <c r="G74"/>
  <c r="H34"/>
  <c r="I34"/>
  <c r="I74"/>
  <c r="J34"/>
  <c r="J74"/>
  <c r="K34"/>
  <c r="L34"/>
  <c r="M34"/>
  <c r="M74"/>
  <c r="N34"/>
  <c r="O34"/>
  <c r="O74"/>
  <c r="P34"/>
  <c r="Q34"/>
  <c r="C35"/>
  <c r="C75"/>
  <c r="D35"/>
  <c r="E35"/>
  <c r="E75"/>
  <c r="F35"/>
  <c r="G35"/>
  <c r="G75"/>
  <c r="H35"/>
  <c r="I35"/>
  <c r="I75"/>
  <c r="J35"/>
  <c r="K35"/>
  <c r="K75"/>
  <c r="L35"/>
  <c r="M35"/>
  <c r="M75"/>
  <c r="N35"/>
  <c r="O35"/>
  <c r="O75"/>
  <c r="P35"/>
  <c r="Q35"/>
  <c r="C36"/>
  <c r="D36"/>
  <c r="D76"/>
  <c r="E36"/>
  <c r="F36"/>
  <c r="F76"/>
  <c r="G36"/>
  <c r="H36"/>
  <c r="I36"/>
  <c r="J36"/>
  <c r="J76"/>
  <c r="K36"/>
  <c r="L36"/>
  <c r="M36"/>
  <c r="M76"/>
  <c r="N36"/>
  <c r="O36"/>
  <c r="O76"/>
  <c r="P36"/>
  <c r="Q36"/>
  <c r="C37"/>
  <c r="C77"/>
  <c r="D37"/>
  <c r="E37"/>
  <c r="E77"/>
  <c r="F37"/>
  <c r="G37"/>
  <c r="G77"/>
  <c r="H37"/>
  <c r="I37"/>
  <c r="I77"/>
  <c r="J37"/>
  <c r="K37"/>
  <c r="K77"/>
  <c r="L37"/>
  <c r="M37"/>
  <c r="M77"/>
  <c r="N37"/>
  <c r="O37"/>
  <c r="O77"/>
  <c r="P37"/>
  <c r="Q37"/>
  <c r="C38"/>
  <c r="D38"/>
  <c r="D78"/>
  <c r="E38"/>
  <c r="F38"/>
  <c r="F78"/>
  <c r="G38"/>
  <c r="H38"/>
  <c r="I38"/>
  <c r="J38"/>
  <c r="J78"/>
  <c r="K38"/>
  <c r="L38"/>
  <c r="M38"/>
  <c r="M78"/>
  <c r="N38"/>
  <c r="O38"/>
  <c r="O78"/>
  <c r="P38"/>
  <c r="Q38"/>
  <c r="C39"/>
  <c r="C79"/>
  <c r="D39"/>
  <c r="E39"/>
  <c r="E79"/>
  <c r="F39"/>
  <c r="G39"/>
  <c r="G79"/>
  <c r="H39"/>
  <c r="I39"/>
  <c r="I79"/>
  <c r="J39"/>
  <c r="K39"/>
  <c r="K79"/>
  <c r="L39"/>
  <c r="M39"/>
  <c r="M79"/>
  <c r="N39"/>
  <c r="O39"/>
  <c r="O79"/>
  <c r="P39"/>
  <c r="Q39"/>
  <c r="C40"/>
  <c r="D40"/>
  <c r="D80"/>
  <c r="E40"/>
  <c r="F40"/>
  <c r="F80"/>
  <c r="G40"/>
  <c r="H40"/>
  <c r="I40"/>
  <c r="J40"/>
  <c r="J80"/>
  <c r="K40"/>
  <c r="L40"/>
  <c r="M40"/>
  <c r="M80"/>
  <c r="N40"/>
  <c r="O40"/>
  <c r="O80"/>
  <c r="P40"/>
  <c r="Q40"/>
  <c r="C41"/>
  <c r="C81"/>
  <c r="D41"/>
  <c r="E41"/>
  <c r="E81"/>
  <c r="F41"/>
  <c r="G41"/>
  <c r="G81"/>
  <c r="H41"/>
  <c r="I41"/>
  <c r="I81"/>
  <c r="J41"/>
  <c r="K41"/>
  <c r="K81"/>
  <c r="L41"/>
  <c r="M41"/>
  <c r="M81"/>
  <c r="N41"/>
  <c r="O41"/>
  <c r="O81"/>
  <c r="P41"/>
  <c r="Q41"/>
  <c r="C42"/>
  <c r="D42"/>
  <c r="D82"/>
  <c r="E42"/>
  <c r="F42"/>
  <c r="F82"/>
  <c r="G42"/>
  <c r="H42"/>
  <c r="I42"/>
  <c r="J42"/>
  <c r="J82"/>
  <c r="K42"/>
  <c r="L42"/>
  <c r="M42"/>
  <c r="M82"/>
  <c r="N42"/>
  <c r="O42"/>
  <c r="O82"/>
  <c r="P42"/>
  <c r="Q42"/>
  <c r="C43"/>
  <c r="C83"/>
  <c r="D43"/>
  <c r="E43"/>
  <c r="E83"/>
  <c r="F43"/>
  <c r="G43"/>
  <c r="G83"/>
  <c r="H43"/>
  <c r="I43"/>
  <c r="I83"/>
  <c r="J43"/>
  <c r="K43"/>
  <c r="K83"/>
  <c r="L43"/>
  <c r="M43"/>
  <c r="M83"/>
  <c r="N43"/>
  <c r="O43"/>
  <c r="O83"/>
  <c r="P43"/>
  <c r="Q43"/>
  <c r="D46"/>
  <c r="F46"/>
  <c r="F85"/>
  <c r="J331" i="15"/>
  <c r="J9"/>
  <c r="N9" i="13" s="1"/>
  <c r="J46" i="1"/>
  <c r="M46"/>
  <c r="O46"/>
  <c r="O85"/>
  <c r="C47"/>
  <c r="G47"/>
  <c r="I47"/>
  <c r="K47"/>
  <c r="O47"/>
  <c r="D48"/>
  <c r="F48"/>
  <c r="G48"/>
  <c r="M48"/>
  <c r="N48"/>
  <c r="O48"/>
  <c r="P48"/>
  <c r="G49"/>
  <c r="I49"/>
  <c r="J49"/>
  <c r="K49"/>
  <c r="M49"/>
  <c r="C50"/>
  <c r="D50"/>
  <c r="E50"/>
  <c r="F50"/>
  <c r="G50"/>
  <c r="M50"/>
  <c r="N50"/>
  <c r="O50"/>
  <c r="P50"/>
  <c r="C51"/>
  <c r="I51"/>
  <c r="J51"/>
  <c r="K51"/>
  <c r="D52"/>
  <c r="F52"/>
  <c r="J52"/>
  <c r="N52"/>
  <c r="P52"/>
  <c r="E53"/>
  <c r="I53"/>
  <c r="K53"/>
  <c r="M53"/>
  <c r="F54"/>
  <c r="J54"/>
  <c r="N54"/>
  <c r="C55"/>
  <c r="E55"/>
  <c r="G55"/>
  <c r="K55"/>
  <c r="M55"/>
  <c r="O55"/>
  <c r="F56"/>
  <c r="J56"/>
  <c r="N56"/>
  <c r="C57"/>
  <c r="G57"/>
  <c r="I57"/>
  <c r="K57"/>
  <c r="M57"/>
  <c r="C58"/>
  <c r="E58"/>
  <c r="M58"/>
  <c r="P58"/>
  <c r="C59"/>
  <c r="G59"/>
  <c r="J59"/>
  <c r="M59"/>
  <c r="D60"/>
  <c r="F60"/>
  <c r="M60"/>
  <c r="O60"/>
  <c r="C61"/>
  <c r="G61"/>
  <c r="I61"/>
  <c r="K61"/>
  <c r="M61"/>
  <c r="C62"/>
  <c r="E62"/>
  <c r="J62"/>
  <c r="P62"/>
  <c r="C63"/>
  <c r="E63"/>
  <c r="G63"/>
  <c r="I63"/>
  <c r="M63"/>
  <c r="O63"/>
  <c r="D64"/>
  <c r="J64"/>
  <c r="N64"/>
  <c r="P64"/>
  <c r="C65"/>
  <c r="G65"/>
  <c r="J65"/>
  <c r="M65"/>
  <c r="D66"/>
  <c r="F66"/>
  <c r="M66"/>
  <c r="O66"/>
  <c r="C67"/>
  <c r="G67"/>
  <c r="I67"/>
  <c r="K67"/>
  <c r="M67"/>
  <c r="C68"/>
  <c r="E68"/>
  <c r="G68"/>
  <c r="N68"/>
  <c r="P68"/>
  <c r="C69"/>
  <c r="G69"/>
  <c r="J69"/>
  <c r="M69"/>
  <c r="D70"/>
  <c r="F70"/>
  <c r="M70"/>
  <c r="O70"/>
  <c r="C71"/>
  <c r="G71"/>
  <c r="I71"/>
  <c r="K71"/>
  <c r="M71"/>
  <c r="C72"/>
  <c r="E72"/>
  <c r="G72"/>
  <c r="N72"/>
  <c r="P72"/>
  <c r="C73"/>
  <c r="G73"/>
  <c r="J73"/>
  <c r="M73"/>
  <c r="D74"/>
  <c r="F74"/>
  <c r="K74"/>
  <c r="N74"/>
  <c r="P74"/>
  <c r="D75"/>
  <c r="F75"/>
  <c r="J75"/>
  <c r="N75"/>
  <c r="P75"/>
  <c r="C76"/>
  <c r="E76"/>
  <c r="G76"/>
  <c r="I76"/>
  <c r="K76"/>
  <c r="N76"/>
  <c r="P76"/>
  <c r="D77"/>
  <c r="F77"/>
  <c r="J77"/>
  <c r="N77"/>
  <c r="P77"/>
  <c r="C78"/>
  <c r="E78"/>
  <c r="G78"/>
  <c r="I78"/>
  <c r="K78"/>
  <c r="N78"/>
  <c r="P78"/>
  <c r="D79"/>
  <c r="F79"/>
  <c r="J79"/>
  <c r="N79"/>
  <c r="P79"/>
  <c r="C80"/>
  <c r="E80"/>
  <c r="G80"/>
  <c r="I80"/>
  <c r="K80"/>
  <c r="N80"/>
  <c r="P80"/>
  <c r="D81"/>
  <c r="F81"/>
  <c r="J81"/>
  <c r="N81"/>
  <c r="P81"/>
  <c r="C82"/>
  <c r="E82"/>
  <c r="G82"/>
  <c r="I82"/>
  <c r="K82"/>
  <c r="N82"/>
  <c r="P82"/>
  <c r="D83"/>
  <c r="F83"/>
  <c r="J83"/>
  <c r="N83"/>
  <c r="P83"/>
  <c r="D89"/>
  <c r="H89"/>
  <c r="L89"/>
  <c r="P89"/>
  <c r="G90"/>
  <c r="C332" i="15"/>
  <c r="H90" i="1"/>
  <c r="G333" i="15"/>
  <c r="I90" i="1"/>
  <c r="C335" i="15"/>
  <c r="J90" i="1"/>
  <c r="C91"/>
  <c r="D328" i="15"/>
  <c r="D91" i="1"/>
  <c r="D329" i="15"/>
  <c r="E91" i="1"/>
  <c r="F92"/>
  <c r="E331" i="15"/>
  <c r="G92" i="1"/>
  <c r="E332" i="15"/>
  <c r="H92" i="1"/>
  <c r="F93"/>
  <c r="F331" i="15"/>
  <c r="G93" i="1"/>
  <c r="F332" i="15"/>
  <c r="H93" i="1"/>
  <c r="P93"/>
  <c r="F343" i="15"/>
  <c r="H94" i="1"/>
  <c r="C325" i="15"/>
  <c r="H45"/>
  <c r="G33"/>
  <c r="H33"/>
  <c r="G31"/>
  <c r="G29"/>
  <c r="H29" s="1"/>
  <c r="H45" i="24"/>
  <c r="G43"/>
  <c r="G41"/>
  <c r="G263" i="15"/>
  <c r="H263" s="1"/>
  <c r="H206"/>
  <c r="G204"/>
  <c r="H204"/>
  <c r="G202"/>
  <c r="H202"/>
  <c r="G199"/>
  <c r="H199" s="1"/>
  <c r="G197"/>
  <c r="H197" s="1"/>
  <c r="G194"/>
  <c r="H194" s="1"/>
  <c r="G192"/>
  <c r="H192" s="1"/>
  <c r="G190"/>
  <c r="H190" s="1"/>
  <c r="G153"/>
  <c r="G151"/>
  <c r="G182"/>
  <c r="H182" s="1"/>
  <c r="G180"/>
  <c r="H180" s="1"/>
  <c r="H177"/>
  <c r="H172"/>
  <c r="G170"/>
  <c r="H170" s="1"/>
  <c r="G168"/>
  <c r="H168" s="1"/>
  <c r="G130"/>
  <c r="G90"/>
  <c r="H90"/>
  <c r="G88"/>
  <c r="H88"/>
  <c r="H85"/>
  <c r="H80"/>
  <c r="G78"/>
  <c r="H78" s="1"/>
  <c r="G76"/>
  <c r="H76" s="1"/>
  <c r="F21" i="24"/>
  <c r="F19"/>
  <c r="F15"/>
  <c r="E20"/>
  <c r="E18"/>
  <c r="D21"/>
  <c r="D19"/>
  <c r="G90"/>
  <c r="H90" s="1"/>
  <c r="G88"/>
  <c r="H88" s="1"/>
  <c r="H85"/>
  <c r="G83"/>
  <c r="H83" s="1"/>
  <c r="H80"/>
  <c r="G78"/>
  <c r="H78"/>
  <c r="G76"/>
  <c r="H76"/>
  <c r="G44" i="15"/>
  <c r="G42"/>
  <c r="H39"/>
  <c r="H34"/>
  <c r="G32"/>
  <c r="H32"/>
  <c r="G30"/>
  <c r="G44" i="24"/>
  <c r="G42"/>
  <c r="H39"/>
  <c r="J20"/>
  <c r="R20" i="13" s="1"/>
  <c r="I20" i="24"/>
  <c r="Q20" i="13" s="1"/>
  <c r="J18" i="24"/>
  <c r="R18" i="13"/>
  <c r="I18" i="24"/>
  <c r="Q18" i="13" s="1"/>
  <c r="G205" i="15"/>
  <c r="H205" s="1"/>
  <c r="G203"/>
  <c r="H203" s="1"/>
  <c r="H200"/>
  <c r="G198"/>
  <c r="H198" s="1"/>
  <c r="H195"/>
  <c r="G193"/>
  <c r="H193" s="1"/>
  <c r="G191"/>
  <c r="H191" s="1"/>
  <c r="G159"/>
  <c r="G157"/>
  <c r="G147"/>
  <c r="G145"/>
  <c r="H183"/>
  <c r="G179"/>
  <c r="H179" s="1"/>
  <c r="G176"/>
  <c r="H176" s="1"/>
  <c r="G174"/>
  <c r="H174" s="1"/>
  <c r="G171"/>
  <c r="H171" s="1"/>
  <c r="G167"/>
  <c r="H167" s="1"/>
  <c r="G136"/>
  <c r="G134"/>
  <c r="G122"/>
  <c r="H91"/>
  <c r="G79"/>
  <c r="H79" s="1"/>
  <c r="G77"/>
  <c r="H77" s="1"/>
  <c r="G75"/>
  <c r="H75" s="1"/>
  <c r="F20" i="24"/>
  <c r="F18"/>
  <c r="E21"/>
  <c r="E19"/>
  <c r="E15"/>
  <c r="D20"/>
  <c r="D18"/>
  <c r="H91"/>
  <c r="G89"/>
  <c r="H89" s="1"/>
  <c r="G87"/>
  <c r="H87" s="1"/>
  <c r="G84"/>
  <c r="H84" s="1"/>
  <c r="G82"/>
  <c r="H82" s="1"/>
  <c r="G79"/>
  <c r="H79" s="1"/>
  <c r="G77"/>
  <c r="H77" s="1"/>
  <c r="G75"/>
  <c r="H75" s="1"/>
  <c r="G36"/>
  <c r="G33"/>
  <c r="G31"/>
  <c r="H31" s="1"/>
  <c r="G29"/>
  <c r="H68" i="14"/>
  <c r="G66"/>
  <c r="H66" s="1"/>
  <c r="G64"/>
  <c r="H64" s="1"/>
  <c r="G61"/>
  <c r="H61" s="1"/>
  <c r="G59"/>
  <c r="H59" s="1"/>
  <c r="G56"/>
  <c r="H56" s="1"/>
  <c r="G54"/>
  <c r="H54" s="1"/>
  <c r="G52"/>
  <c r="H52" s="1"/>
  <c r="H160"/>
  <c r="G158"/>
  <c r="H158"/>
  <c r="G156"/>
  <c r="H156"/>
  <c r="G153"/>
  <c r="H153" s="1"/>
  <c r="G148"/>
  <c r="H148" s="1"/>
  <c r="G146"/>
  <c r="H146" s="1"/>
  <c r="G144"/>
  <c r="H144" s="1"/>
  <c r="G136"/>
  <c r="H136" s="1"/>
  <c r="G134"/>
  <c r="H134" s="1"/>
  <c r="H131"/>
  <c r="G129"/>
  <c r="H129" s="1"/>
  <c r="H126"/>
  <c r="G124"/>
  <c r="H124" s="1"/>
  <c r="G122"/>
  <c r="H122" s="1"/>
  <c r="H114"/>
  <c r="G112"/>
  <c r="H112" s="1"/>
  <c r="G110"/>
  <c r="H110" s="1"/>
  <c r="G107"/>
  <c r="H107" s="1"/>
  <c r="G105"/>
  <c r="H105" s="1"/>
  <c r="G102"/>
  <c r="H102" s="1"/>
  <c r="G100"/>
  <c r="H100" s="1"/>
  <c r="G98"/>
  <c r="H98" s="1"/>
  <c r="G90"/>
  <c r="H90" s="1"/>
  <c r="G88"/>
  <c r="H88" s="1"/>
  <c r="H85"/>
  <c r="G83"/>
  <c r="H83"/>
  <c r="H80"/>
  <c r="G78"/>
  <c r="H78" s="1"/>
  <c r="G76"/>
  <c r="H76" s="1"/>
  <c r="H229"/>
  <c r="G227"/>
  <c r="H227" s="1"/>
  <c r="G225"/>
  <c r="H225" s="1"/>
  <c r="G222"/>
  <c r="H222" s="1"/>
  <c r="G220"/>
  <c r="H220" s="1"/>
  <c r="G217"/>
  <c r="H217" s="1"/>
  <c r="G215"/>
  <c r="H215" s="1"/>
  <c r="G213"/>
  <c r="H213" s="1"/>
  <c r="G205"/>
  <c r="H205" s="1"/>
  <c r="G203"/>
  <c r="H203" s="1"/>
  <c r="H200"/>
  <c r="G198"/>
  <c r="H198" s="1"/>
  <c r="H195"/>
  <c r="G193"/>
  <c r="H193" s="1"/>
  <c r="G191"/>
  <c r="H191" s="1"/>
  <c r="H183"/>
  <c r="G181"/>
  <c r="H181"/>
  <c r="G179"/>
  <c r="H179"/>
  <c r="G176"/>
  <c r="H176" s="1"/>
  <c r="G174"/>
  <c r="H174" s="1"/>
  <c r="G171"/>
  <c r="H171" s="1"/>
  <c r="G169"/>
  <c r="H169" s="1"/>
  <c r="G167"/>
  <c r="H167" s="1"/>
  <c r="F13" i="24"/>
  <c r="F10"/>
  <c r="F8"/>
  <c r="F6"/>
  <c r="E14"/>
  <c r="E9"/>
  <c r="E7"/>
  <c r="D15"/>
  <c r="D13"/>
  <c r="D9"/>
  <c r="D7"/>
  <c r="G38"/>
  <c r="H45" i="14"/>
  <c r="G43"/>
  <c r="G31"/>
  <c r="H31" s="1"/>
  <c r="G37" i="24"/>
  <c r="H34"/>
  <c r="G32"/>
  <c r="G30"/>
  <c r="J14"/>
  <c r="R14" i="13" s="1"/>
  <c r="I14" i="24"/>
  <c r="Q14" i="13" s="1"/>
  <c r="J10" i="24"/>
  <c r="R10" i="13" s="1"/>
  <c r="I10" i="24"/>
  <c r="Q10" i="13" s="1"/>
  <c r="J8" i="24"/>
  <c r="I8"/>
  <c r="Q8" i="13" s="1"/>
  <c r="J6" i="24"/>
  <c r="R6" i="13" s="1"/>
  <c r="I6" i="24"/>
  <c r="Q6" i="13" s="1"/>
  <c r="G67" i="14"/>
  <c r="H67"/>
  <c r="G65"/>
  <c r="H65"/>
  <c r="H62"/>
  <c r="G60"/>
  <c r="H60" s="1"/>
  <c r="H57"/>
  <c r="G55"/>
  <c r="H55" s="1"/>
  <c r="G53"/>
  <c r="H53" s="1"/>
  <c r="G159"/>
  <c r="H159" s="1"/>
  <c r="G157"/>
  <c r="H157" s="1"/>
  <c r="H154"/>
  <c r="G152"/>
  <c r="H152" s="1"/>
  <c r="H149"/>
  <c r="G147"/>
  <c r="H147" s="1"/>
  <c r="H137"/>
  <c r="G135"/>
  <c r="H135" s="1"/>
  <c r="G133"/>
  <c r="H133" s="1"/>
  <c r="G130"/>
  <c r="H130" s="1"/>
  <c r="G128"/>
  <c r="H128" s="1"/>
  <c r="G125"/>
  <c r="H125" s="1"/>
  <c r="G123"/>
  <c r="H123" s="1"/>
  <c r="G121"/>
  <c r="H121" s="1"/>
  <c r="G113"/>
  <c r="H113" s="1"/>
  <c r="G111"/>
  <c r="H111" s="1"/>
  <c r="H108"/>
  <c r="G106"/>
  <c r="H106"/>
  <c r="H103"/>
  <c r="G101"/>
  <c r="H101" s="1"/>
  <c r="G99"/>
  <c r="H99" s="1"/>
  <c r="H91"/>
  <c r="G89"/>
  <c r="H89" s="1"/>
  <c r="G87"/>
  <c r="H87" s="1"/>
  <c r="G84"/>
  <c r="H84"/>
  <c r="G82"/>
  <c r="H82" s="1"/>
  <c r="G79"/>
  <c r="H79" s="1"/>
  <c r="G77"/>
  <c r="H77" s="1"/>
  <c r="G75"/>
  <c r="H75" s="1"/>
  <c r="G228"/>
  <c r="H228" s="1"/>
  <c r="G226"/>
  <c r="H226" s="1"/>
  <c r="H223"/>
  <c r="G221"/>
  <c r="H221" s="1"/>
  <c r="H218"/>
  <c r="G216"/>
  <c r="H216"/>
  <c r="G214"/>
  <c r="H214"/>
  <c r="H206"/>
  <c r="G204"/>
  <c r="H204" s="1"/>
  <c r="G202"/>
  <c r="H202" s="1"/>
  <c r="G199"/>
  <c r="H199" s="1"/>
  <c r="G197"/>
  <c r="H197" s="1"/>
  <c r="G194"/>
  <c r="H194" s="1"/>
  <c r="G192"/>
  <c r="H192" s="1"/>
  <c r="G190"/>
  <c r="H190" s="1"/>
  <c r="G182"/>
  <c r="H182" s="1"/>
  <c r="G180"/>
  <c r="H180" s="1"/>
  <c r="H177"/>
  <c r="G175"/>
  <c r="H175" s="1"/>
  <c r="H172"/>
  <c r="G170"/>
  <c r="H170" s="1"/>
  <c r="G168"/>
  <c r="H168" s="1"/>
  <c r="C3" i="24"/>
  <c r="F14"/>
  <c r="F14" i="13" s="1"/>
  <c r="F9" i="24"/>
  <c r="F7"/>
  <c r="E13"/>
  <c r="E10"/>
  <c r="E8"/>
  <c r="E6"/>
  <c r="D14"/>
  <c r="D10"/>
  <c r="D8"/>
  <c r="D6"/>
  <c r="H30"/>
  <c r="H38"/>
  <c r="H36"/>
  <c r="H42"/>
  <c r="H44"/>
  <c r="H30" i="15"/>
  <c r="H42"/>
  <c r="R8" i="13"/>
  <c r="H37" i="24"/>
  <c r="H43" i="14"/>
  <c r="H29" i="24"/>
  <c r="H33"/>
  <c r="H44" i="15"/>
  <c r="H41" i="24"/>
  <c r="H43"/>
  <c r="H31" i="15"/>
  <c r="H246"/>
  <c r="H252"/>
  <c r="H241"/>
  <c r="N90" i="21"/>
  <c r="C65" i="15"/>
  <c r="K90" i="21"/>
  <c r="C61" i="15"/>
  <c r="I90" i="21"/>
  <c r="C59" i="15"/>
  <c r="F90" i="21"/>
  <c r="C55" i="15"/>
  <c r="D90" i="21"/>
  <c r="C53" i="15"/>
  <c r="P89" i="21"/>
  <c r="N89"/>
  <c r="F89"/>
  <c r="D89"/>
  <c r="O84" i="16"/>
  <c r="I319" i="15"/>
  <c r="O85" i="16"/>
  <c r="J319" i="15"/>
  <c r="G239"/>
  <c r="H239" s="1"/>
  <c r="G237"/>
  <c r="H237" s="1"/>
  <c r="H32" i="24"/>
  <c r="G250" i="14"/>
  <c r="H250" s="1"/>
  <c r="G249"/>
  <c r="H249" s="1"/>
  <c r="G248"/>
  <c r="H248" s="1"/>
  <c r="G236"/>
  <c r="H236" s="1"/>
  <c r="E84" i="16"/>
  <c r="I307" i="15"/>
  <c r="E86" i="16"/>
  <c r="K307" i="15"/>
  <c r="E85" i="16"/>
  <c r="J307" i="15"/>
  <c r="G261"/>
  <c r="H261"/>
  <c r="G259"/>
  <c r="H259"/>
  <c r="P84" i="3"/>
  <c r="I274" i="15"/>
  <c r="P85" i="3"/>
  <c r="J274" i="15"/>
  <c r="P86" i="3"/>
  <c r="K274" i="15"/>
  <c r="N84" i="3"/>
  <c r="I272" i="15"/>
  <c r="N85" i="3"/>
  <c r="J272" i="15"/>
  <c r="N86" i="3"/>
  <c r="K272" i="15"/>
  <c r="F84" i="3"/>
  <c r="F85"/>
  <c r="J262" i="15"/>
  <c r="F86" i="3"/>
  <c r="K262" i="15"/>
  <c r="D84" i="3"/>
  <c r="I260" i="15"/>
  <c r="D85" i="3"/>
  <c r="J260" i="15"/>
  <c r="D86" i="3"/>
  <c r="K260" i="15"/>
  <c r="K84" i="3"/>
  <c r="I268" i="15"/>
  <c r="K85" i="3"/>
  <c r="J268" i="15"/>
  <c r="K86" i="3"/>
  <c r="K268" i="15"/>
  <c r="I84" i="3"/>
  <c r="I266" i="15"/>
  <c r="I85" i="3"/>
  <c r="J266" i="15"/>
  <c r="I86" i="3"/>
  <c r="K266" i="15"/>
  <c r="K85" i="2"/>
  <c r="J291" i="15"/>
  <c r="K84" i="2"/>
  <c r="I291" i="15"/>
  <c r="K86" i="2"/>
  <c r="K291" i="15"/>
  <c r="H275"/>
  <c r="H269"/>
  <c r="H264"/>
  <c r="O84" i="22"/>
  <c r="I112" i="15"/>
  <c r="O85" i="22"/>
  <c r="J112" i="15"/>
  <c r="O86" i="22"/>
  <c r="K112" i="15"/>
  <c r="C84" i="22"/>
  <c r="I98" i="15"/>
  <c r="C85" i="22"/>
  <c r="J98" i="15"/>
  <c r="C86" i="22"/>
  <c r="K98" i="15"/>
  <c r="D86" i="16"/>
  <c r="K306" i="15"/>
  <c r="F90" i="3"/>
  <c r="C262" i="15"/>
  <c r="G262" s="1"/>
  <c r="H262" s="1"/>
  <c r="D90" i="3"/>
  <c r="C260" i="15"/>
  <c r="G260" s="1"/>
  <c r="H260" s="1"/>
  <c r="P89" i="3"/>
  <c r="N89"/>
  <c r="F89"/>
  <c r="D89"/>
  <c r="J86"/>
  <c r="G86"/>
  <c r="K263" i="15"/>
  <c r="G245"/>
  <c r="H245" s="1"/>
  <c r="G243"/>
  <c r="H243" s="1"/>
  <c r="P84" i="28"/>
  <c r="I136" i="14"/>
  <c r="P85" i="28"/>
  <c r="J136" i="14"/>
  <c r="P86" i="28"/>
  <c r="K136" i="14"/>
  <c r="N84" i="28"/>
  <c r="I134" i="14"/>
  <c r="N85" i="28"/>
  <c r="J134" i="14"/>
  <c r="N86" i="28"/>
  <c r="K134" i="14"/>
  <c r="F84" i="28"/>
  <c r="I124" i="14"/>
  <c r="F85" i="28"/>
  <c r="J124" i="14"/>
  <c r="F86" i="28"/>
  <c r="K124" i="14"/>
  <c r="D84" i="28"/>
  <c r="I122" i="14"/>
  <c r="D85" i="28"/>
  <c r="J122" i="14"/>
  <c r="D86" i="28"/>
  <c r="K122" i="14"/>
  <c r="K84" i="28"/>
  <c r="I130" i="14"/>
  <c r="K85" i="28"/>
  <c r="J130" i="14"/>
  <c r="K86" i="28"/>
  <c r="K130" i="14"/>
  <c r="I84" i="28"/>
  <c r="I128" i="14"/>
  <c r="I85" i="28"/>
  <c r="J128" i="14"/>
  <c r="I86" i="28"/>
  <c r="K128" i="14"/>
  <c r="L89" i="21"/>
  <c r="E84" i="6"/>
  <c r="I31" i="14"/>
  <c r="J261" i="15"/>
  <c r="I262"/>
  <c r="Q90" i="16"/>
  <c r="G321" i="15"/>
  <c r="K84" i="16"/>
  <c r="I314" i="15"/>
  <c r="K85" i="16"/>
  <c r="J314" i="15"/>
  <c r="K86" i="16"/>
  <c r="K314" i="15"/>
  <c r="M92" i="16"/>
  <c r="E317" i="15"/>
  <c r="L89" i="16"/>
  <c r="H89"/>
  <c r="G90"/>
  <c r="C309" i="15"/>
  <c r="G309"/>
  <c r="C89" i="16"/>
  <c r="Q89" i="2"/>
  <c r="N93"/>
  <c r="F295" i="15"/>
  <c r="M93" i="2"/>
  <c r="F294" i="15"/>
  <c r="M89" i="2"/>
  <c r="L90"/>
  <c r="G292" i="15"/>
  <c r="G93" i="2"/>
  <c r="F286" i="15"/>
  <c r="G89" i="2"/>
  <c r="H93"/>
  <c r="H90"/>
  <c r="G287" i="15"/>
  <c r="F90" i="2"/>
  <c r="C285" i="15"/>
  <c r="C89" i="2"/>
  <c r="D92"/>
  <c r="E283" i="15"/>
  <c r="G55"/>
  <c r="F90" i="1"/>
  <c r="C331" i="15"/>
  <c r="F91" i="1"/>
  <c r="D331" i="15"/>
  <c r="K89" i="1"/>
  <c r="K90"/>
  <c r="C337" i="15"/>
  <c r="P90" i="1"/>
  <c r="C343" i="15"/>
  <c r="P91" i="1"/>
  <c r="D343" i="15"/>
  <c r="P92" i="1"/>
  <c r="E343" i="15"/>
  <c r="D47" i="1"/>
  <c r="D92"/>
  <c r="E329" i="15"/>
  <c r="D93" i="1"/>
  <c r="F329" i="15"/>
  <c r="Q89" i="1"/>
  <c r="Q90"/>
  <c r="G344" i="15"/>
  <c r="H344"/>
  <c r="M89" i="1"/>
  <c r="M90"/>
  <c r="C340" i="15"/>
  <c r="J91" i="1"/>
  <c r="J92"/>
  <c r="J93"/>
  <c r="E84" i="3"/>
  <c r="I261" i="15"/>
  <c r="E85" i="3"/>
  <c r="O84"/>
  <c r="I273" i="15"/>
  <c r="O86" i="3"/>
  <c r="K273" i="15"/>
  <c r="D84" i="18"/>
  <c r="I214" i="15"/>
  <c r="D85" i="18"/>
  <c r="J214" i="15"/>
  <c r="D86" i="18"/>
  <c r="K214" i="15"/>
  <c r="N84" i="18"/>
  <c r="I226" i="15"/>
  <c r="N85" i="18"/>
  <c r="J226" i="15"/>
  <c r="N86" i="18"/>
  <c r="K226" i="15"/>
  <c r="G20" i="14"/>
  <c r="O89" i="1"/>
  <c r="N47"/>
  <c r="N90"/>
  <c r="C341" i="15"/>
  <c r="I46" i="1"/>
  <c r="I89"/>
  <c r="I91"/>
  <c r="D335" i="15"/>
  <c r="I92" i="1"/>
  <c r="E335" i="15"/>
  <c r="I93" i="1"/>
  <c r="F335" i="15"/>
  <c r="G46" i="1"/>
  <c r="G89"/>
  <c r="G91"/>
  <c r="D332" i="15"/>
  <c r="E46" i="1"/>
  <c r="E89"/>
  <c r="E92"/>
  <c r="E93"/>
  <c r="C46"/>
  <c r="C89"/>
  <c r="C92"/>
  <c r="E328" i="15"/>
  <c r="C93" i="1"/>
  <c r="F328" i="15"/>
  <c r="D85" i="16"/>
  <c r="J306" i="15"/>
  <c r="D84" i="16"/>
  <c r="I306" i="15"/>
  <c r="I84" i="18"/>
  <c r="I220" i="15"/>
  <c r="I85" i="18"/>
  <c r="J220" i="15"/>
  <c r="I86" i="18"/>
  <c r="K220" i="15"/>
  <c r="L90" i="1"/>
  <c r="G338" i="15"/>
  <c r="H338" s="1"/>
  <c r="O86" i="16"/>
  <c r="K319" i="15"/>
  <c r="J84" i="3"/>
  <c r="O84" i="23"/>
  <c r="I89" i="15"/>
  <c r="O85" i="23"/>
  <c r="J89" i="15"/>
  <c r="O86" i="23"/>
  <c r="K89" i="15"/>
  <c r="M84" i="23"/>
  <c r="I87" i="15"/>
  <c r="M85" i="23"/>
  <c r="J87" i="15"/>
  <c r="M86" i="23"/>
  <c r="K87" i="15"/>
  <c r="G84" i="23"/>
  <c r="I79" i="15"/>
  <c r="G85" i="23"/>
  <c r="J79" i="15"/>
  <c r="G86" i="23"/>
  <c r="K79" i="15"/>
  <c r="E84" i="23"/>
  <c r="I77" i="15"/>
  <c r="E85" i="23"/>
  <c r="J77" i="15"/>
  <c r="E86" i="23"/>
  <c r="K77" i="15"/>
  <c r="C84" i="23"/>
  <c r="I75" i="15"/>
  <c r="C85" i="23"/>
  <c r="J75" i="15"/>
  <c r="C86" i="23"/>
  <c r="K75" i="15"/>
  <c r="J84" i="23"/>
  <c r="I83" i="15"/>
  <c r="J85" i="23"/>
  <c r="J83" i="15"/>
  <c r="J86" i="23"/>
  <c r="K83" i="15"/>
  <c r="F84" i="22"/>
  <c r="I101" i="15"/>
  <c r="F85" i="22"/>
  <c r="J101" i="15"/>
  <c r="F86" i="22"/>
  <c r="K101" i="15"/>
  <c r="K84" i="22"/>
  <c r="I107" i="15"/>
  <c r="K85" i="22"/>
  <c r="J107" i="15"/>
  <c r="K86" i="22"/>
  <c r="K107" i="15"/>
  <c r="D84" i="22"/>
  <c r="I99" i="15"/>
  <c r="D85" i="22"/>
  <c r="J99" i="15"/>
  <c r="D86" i="22"/>
  <c r="K99" i="15"/>
  <c r="I84" i="22"/>
  <c r="I105" i="15"/>
  <c r="I85" i="22"/>
  <c r="J105" i="15"/>
  <c r="I86" i="22"/>
  <c r="K105" i="15"/>
  <c r="P84" i="22"/>
  <c r="I113" i="15"/>
  <c r="P85" i="22"/>
  <c r="J113" i="15"/>
  <c r="P86" i="22"/>
  <c r="K113" i="15"/>
  <c r="N84" i="22"/>
  <c r="I111" i="15"/>
  <c r="N85" i="22"/>
  <c r="J111" i="15"/>
  <c r="N86" i="22"/>
  <c r="K111" i="15"/>
  <c r="E85" i="21"/>
  <c r="J54" i="15"/>
  <c r="E86" i="21"/>
  <c r="K54" i="15"/>
  <c r="I84" i="23"/>
  <c r="I82" i="15"/>
  <c r="F84" i="23"/>
  <c r="I78" i="15"/>
  <c r="D84" i="23"/>
  <c r="I76" i="15"/>
  <c r="C85" i="21"/>
  <c r="J52" i="15"/>
  <c r="G84" i="21"/>
  <c r="I56" i="15"/>
  <c r="G86" i="21"/>
  <c r="K56" i="15"/>
  <c r="H93" i="16"/>
  <c r="H94"/>
  <c r="C302" i="15"/>
  <c r="H321"/>
  <c r="G93" i="16"/>
  <c r="F309" i="15"/>
  <c r="F93" i="16"/>
  <c r="F308" i="15"/>
  <c r="E93" i="16"/>
  <c r="F307" i="15"/>
  <c r="D93" i="16"/>
  <c r="F306" i="15"/>
  <c r="C93" i="16"/>
  <c r="F305" i="15"/>
  <c r="P92" i="16"/>
  <c r="E320" i="15"/>
  <c r="N92" i="16"/>
  <c r="E318" i="15"/>
  <c r="K92" i="16"/>
  <c r="E314" i="15"/>
  <c r="J92" i="16"/>
  <c r="E313" i="15"/>
  <c r="I92" i="16"/>
  <c r="E312" i="15"/>
  <c r="J90" i="16"/>
  <c r="C313" i="15"/>
  <c r="G313" s="1"/>
  <c r="H313" s="1"/>
  <c r="I90" i="16"/>
  <c r="C312" i="15"/>
  <c r="G312" s="1"/>
  <c r="H312" s="1"/>
  <c r="H90" i="16"/>
  <c r="G310" i="15"/>
  <c r="H310"/>
  <c r="F90" i="16"/>
  <c r="C308" i="15"/>
  <c r="G308" s="1"/>
  <c r="H308" s="1"/>
  <c r="D90" i="16"/>
  <c r="C306" i="15"/>
  <c r="G306" s="1"/>
  <c r="H306" s="1"/>
  <c r="C90" i="16"/>
  <c r="C305" i="15"/>
  <c r="G305" s="1"/>
  <c r="H305" s="1"/>
  <c r="P89" i="16"/>
  <c r="N89"/>
  <c r="J89"/>
  <c r="F89"/>
  <c r="D89"/>
  <c r="K93" i="2"/>
  <c r="F291" i="15"/>
  <c r="F93" i="2"/>
  <c r="F285" i="15"/>
  <c r="N92" i="2"/>
  <c r="E295" i="15"/>
  <c r="M92" i="2"/>
  <c r="E294" i="15"/>
  <c r="K92" i="2"/>
  <c r="E291" i="15"/>
  <c r="C92" i="2"/>
  <c r="E282" i="15"/>
  <c r="P91" i="2"/>
  <c r="D297" i="15"/>
  <c r="M91" i="2"/>
  <c r="D294" i="15"/>
  <c r="K91" i="2"/>
  <c r="D291" i="15"/>
  <c r="C91" i="2"/>
  <c r="D282" i="15"/>
  <c r="Q90" i="2"/>
  <c r="G298" i="15"/>
  <c r="N90" i="2"/>
  <c r="C295" i="15"/>
  <c r="M90" i="2"/>
  <c r="C294" i="15"/>
  <c r="G294" s="1"/>
  <c r="K90" i="2"/>
  <c r="C291" i="15"/>
  <c r="G291" s="1"/>
  <c r="H291" s="1"/>
  <c r="I90" i="2"/>
  <c r="C289" i="15"/>
  <c r="G90" i="2"/>
  <c r="C286" i="15"/>
  <c r="K89" i="2"/>
  <c r="I89"/>
  <c r="N92" i="3"/>
  <c r="E272" i="15"/>
  <c r="G272" s="1"/>
  <c r="H272" s="1"/>
  <c r="K92" i="3"/>
  <c r="E268" i="15"/>
  <c r="G268"/>
  <c r="H268" s="1"/>
  <c r="I92" i="3"/>
  <c r="E266" i="15"/>
  <c r="G266" s="1"/>
  <c r="H266" s="1"/>
  <c r="I89" i="3"/>
  <c r="E89"/>
  <c r="P84" i="23"/>
  <c r="I90" i="15"/>
  <c r="N84" i="23"/>
  <c r="I88" i="15"/>
  <c r="K84" i="23"/>
  <c r="I84" i="15"/>
  <c r="D49" i="21"/>
  <c r="D93"/>
  <c r="F53" i="15"/>
  <c r="M89" i="21"/>
  <c r="M92"/>
  <c r="E64" i="15"/>
  <c r="K46" i="21"/>
  <c r="K92"/>
  <c r="E61" i="15"/>
  <c r="I46" i="21"/>
  <c r="I89"/>
  <c r="I92"/>
  <c r="E59" i="15"/>
  <c r="G90" i="21"/>
  <c r="C56" i="15"/>
  <c r="G93" i="21"/>
  <c r="F56" i="15"/>
  <c r="E90" i="21"/>
  <c r="C54" i="15"/>
  <c r="E89" i="21"/>
  <c r="E93"/>
  <c r="F54" i="15"/>
  <c r="O84" i="8"/>
  <c r="I43" i="15"/>
  <c r="O85" i="8"/>
  <c r="J43" i="15"/>
  <c r="O86" i="8"/>
  <c r="K43" i="15"/>
  <c r="M84" i="8"/>
  <c r="I41" i="15"/>
  <c r="M85" i="8"/>
  <c r="J41" i="15"/>
  <c r="M86" i="8"/>
  <c r="K41" i="15"/>
  <c r="G84" i="8"/>
  <c r="I33" i="15"/>
  <c r="G85" i="8"/>
  <c r="J33" i="15"/>
  <c r="G86" i="8"/>
  <c r="K33" i="15"/>
  <c r="E84" i="8"/>
  <c r="I31" i="15"/>
  <c r="E85" i="8"/>
  <c r="J31" i="15"/>
  <c r="E86" i="8"/>
  <c r="K31" i="15"/>
  <c r="C84" i="8"/>
  <c r="I29" i="15"/>
  <c r="C85" i="8"/>
  <c r="J29" i="15"/>
  <c r="C86" i="8"/>
  <c r="K29" i="15"/>
  <c r="J84" i="8"/>
  <c r="I37" i="15"/>
  <c r="J85" i="8"/>
  <c r="J37" i="15"/>
  <c r="J86" i="8"/>
  <c r="K37" i="15"/>
  <c r="P86" i="6"/>
  <c r="K44" i="14"/>
  <c r="P84" i="6"/>
  <c r="I44" i="14"/>
  <c r="P85" i="6"/>
  <c r="J44" i="14"/>
  <c r="N86" i="6"/>
  <c r="K42" i="14"/>
  <c r="N84" i="6"/>
  <c r="I42" i="14"/>
  <c r="N85" i="6"/>
  <c r="J42" i="14"/>
  <c r="F86" i="6"/>
  <c r="K32" i="14"/>
  <c r="F84" i="6"/>
  <c r="I32" i="14"/>
  <c r="F85" i="6"/>
  <c r="J32" i="14"/>
  <c r="D84" i="6"/>
  <c r="I30" i="14"/>
  <c r="D85" i="6"/>
  <c r="J30" i="14"/>
  <c r="D86" i="6"/>
  <c r="K30" i="14"/>
  <c r="K86" i="6"/>
  <c r="K38" i="14"/>
  <c r="K84" i="6"/>
  <c r="I38" i="14"/>
  <c r="K85" i="6"/>
  <c r="J38" i="14"/>
  <c r="I86" i="6"/>
  <c r="K36" i="14"/>
  <c r="I84" i="6"/>
  <c r="I36" i="14"/>
  <c r="I85" i="6"/>
  <c r="J36" i="14"/>
  <c r="O84" i="7"/>
  <c r="I66" i="14"/>
  <c r="O85" i="7"/>
  <c r="J66" i="14"/>
  <c r="O86" i="7"/>
  <c r="K66" i="14"/>
  <c r="M84" i="7"/>
  <c r="I64" i="14"/>
  <c r="M85" i="7"/>
  <c r="J64" i="14"/>
  <c r="M86" i="7"/>
  <c r="K64" i="14"/>
  <c r="G84" i="7"/>
  <c r="I56" i="14"/>
  <c r="I10" s="1"/>
  <c r="U10" i="13" s="1"/>
  <c r="I10" s="1"/>
  <c r="G85" i="7"/>
  <c r="J56" i="14"/>
  <c r="G86" i="7"/>
  <c r="K56" i="14"/>
  <c r="E84" i="7"/>
  <c r="I54" i="14"/>
  <c r="E85" i="7"/>
  <c r="J54" i="14"/>
  <c r="E86" i="7"/>
  <c r="K54" i="14"/>
  <c r="C84" i="7"/>
  <c r="I52" i="14"/>
  <c r="C85" i="7"/>
  <c r="J52" i="14"/>
  <c r="J6" s="1"/>
  <c r="V6" i="13" s="1"/>
  <c r="J6" s="1"/>
  <c r="C86" i="7"/>
  <c r="K52" i="14"/>
  <c r="J84" i="7"/>
  <c r="I60" i="14"/>
  <c r="J85" i="7"/>
  <c r="J60" i="14"/>
  <c r="J86" i="7"/>
  <c r="K60" i="14"/>
  <c r="Q89" i="21"/>
  <c r="H89"/>
  <c r="J86" i="6"/>
  <c r="K37" i="14"/>
  <c r="O86" i="6"/>
  <c r="K43" i="14"/>
  <c r="M86" i="6"/>
  <c r="K41" i="14"/>
  <c r="K18" s="1"/>
  <c r="W18" i="13" s="1"/>
  <c r="K18" s="1"/>
  <c r="G86" i="6"/>
  <c r="K33" i="14"/>
  <c r="K10" s="1"/>
  <c r="W10" i="13" s="1"/>
  <c r="K10" s="1"/>
  <c r="H90" i="21"/>
  <c r="G57" i="15"/>
  <c r="H93" i="21"/>
  <c r="H94"/>
  <c r="C49" i="15"/>
  <c r="O90" i="21"/>
  <c r="C66" i="15"/>
  <c r="O47" i="21"/>
  <c r="O92"/>
  <c r="E66" i="15"/>
  <c r="F47" i="21"/>
  <c r="F93"/>
  <c r="F55" i="15"/>
  <c r="F9"/>
  <c r="P46" i="21"/>
  <c r="P92"/>
  <c r="E67" i="15"/>
  <c r="G67" s="1"/>
  <c r="N46" i="21"/>
  <c r="N92"/>
  <c r="E65" i="15"/>
  <c r="J89" i="21"/>
  <c r="J90"/>
  <c r="C60" i="15"/>
  <c r="J46" i="21"/>
  <c r="J92"/>
  <c r="E60" i="15"/>
  <c r="C90" i="21"/>
  <c r="C52" i="15"/>
  <c r="C93" i="21"/>
  <c r="F52" i="15"/>
  <c r="N84" i="27"/>
  <c r="I249" i="14"/>
  <c r="N85" i="27"/>
  <c r="J249" i="14"/>
  <c r="N86" i="27"/>
  <c r="K249" i="14"/>
  <c r="K84" i="27"/>
  <c r="I245" i="14"/>
  <c r="K85" i="27"/>
  <c r="J245" i="14"/>
  <c r="K86" i="27"/>
  <c r="K245" i="14"/>
  <c r="P84" i="27"/>
  <c r="I251" i="14"/>
  <c r="P85" i="27"/>
  <c r="J251" i="14"/>
  <c r="P86" i="27"/>
  <c r="K251" i="14"/>
  <c r="G93" i="23"/>
  <c r="F79" i="15"/>
  <c r="E93" i="23"/>
  <c r="F77" i="15"/>
  <c r="C93" i="23"/>
  <c r="F75" i="15"/>
  <c r="O92" i="23"/>
  <c r="E89" i="15"/>
  <c r="G89" s="1"/>
  <c r="M92" i="23"/>
  <c r="E87" i="15"/>
  <c r="G87" s="1"/>
  <c r="K92" i="23"/>
  <c r="E84" i="15"/>
  <c r="G84" s="1"/>
  <c r="J92" i="23"/>
  <c r="E83" i="15"/>
  <c r="G83" s="1"/>
  <c r="I92" i="23"/>
  <c r="E82" i="15"/>
  <c r="G82" s="1"/>
  <c r="H82" s="1"/>
  <c r="O89" i="23"/>
  <c r="M89"/>
  <c r="G89"/>
  <c r="E89"/>
  <c r="C89"/>
  <c r="P86"/>
  <c r="K90" i="15"/>
  <c r="N86" i="23"/>
  <c r="K88" i="15"/>
  <c r="K86" i="23"/>
  <c r="K84" i="15"/>
  <c r="I86" i="23"/>
  <c r="K82" i="15"/>
  <c r="F86" i="23"/>
  <c r="K78" i="15"/>
  <c r="D86" i="23"/>
  <c r="K76" i="15"/>
  <c r="P85" i="23"/>
  <c r="J90" i="15"/>
  <c r="N85" i="23"/>
  <c r="J88" i="15"/>
  <c r="K85" i="23"/>
  <c r="J84" i="15"/>
  <c r="I85" i="23"/>
  <c r="J82" i="15"/>
  <c r="F85" i="23"/>
  <c r="J78" i="15"/>
  <c r="D85" i="23"/>
  <c r="J76" i="15"/>
  <c r="P93" i="22"/>
  <c r="F113" i="15"/>
  <c r="O93" i="22"/>
  <c r="F112" i="15"/>
  <c r="N93" i="22"/>
  <c r="F111" i="15"/>
  <c r="M93" i="22"/>
  <c r="F110" i="15"/>
  <c r="K93" i="22"/>
  <c r="F107" i="15"/>
  <c r="J93" i="22"/>
  <c r="F106" i="15"/>
  <c r="I93" i="22"/>
  <c r="F105" i="15"/>
  <c r="H92" i="22"/>
  <c r="H94"/>
  <c r="C95" i="15"/>
  <c r="H114" s="1"/>
  <c r="G92" i="22"/>
  <c r="E102" i="15"/>
  <c r="F92" i="22"/>
  <c r="E101" i="15"/>
  <c r="E92" i="22"/>
  <c r="E100" i="15"/>
  <c r="D92" i="22"/>
  <c r="E99" i="15"/>
  <c r="C92" i="22"/>
  <c r="E98" i="15"/>
  <c r="P91" i="22"/>
  <c r="D113" i="15"/>
  <c r="O91" i="22"/>
  <c r="D112" i="15"/>
  <c r="N91" i="22"/>
  <c r="D111" i="15"/>
  <c r="M91" i="22"/>
  <c r="D110" i="15"/>
  <c r="K91" i="22"/>
  <c r="D107" i="15"/>
  <c r="J91" i="22"/>
  <c r="D106" i="15"/>
  <c r="I91" i="22"/>
  <c r="D105" i="15"/>
  <c r="G91" i="22"/>
  <c r="D102" i="15"/>
  <c r="F91" i="22"/>
  <c r="D101" i="15"/>
  <c r="E91" i="22"/>
  <c r="D100" i="15"/>
  <c r="D91" i="22"/>
  <c r="D99" i="15"/>
  <c r="C91" i="22"/>
  <c r="D98" i="15"/>
  <c r="P90" i="22"/>
  <c r="C113" i="15"/>
  <c r="O90" i="22"/>
  <c r="C112" i="15"/>
  <c r="G112" s="1"/>
  <c r="H112" s="1"/>
  <c r="N90" i="22"/>
  <c r="C111" i="15"/>
  <c r="L90" i="22"/>
  <c r="G108" i="15"/>
  <c r="K90" i="22"/>
  <c r="C107" i="15"/>
  <c r="J90" i="22"/>
  <c r="C106" i="15"/>
  <c r="G106" s="1"/>
  <c r="H106" s="1"/>
  <c r="I90" i="22"/>
  <c r="C105" i="15"/>
  <c r="G105" s="1"/>
  <c r="H105" s="1"/>
  <c r="H90" i="22"/>
  <c r="G103" i="15"/>
  <c r="H103" s="1"/>
  <c r="F90" i="22"/>
  <c r="C101" i="15"/>
  <c r="D90" i="22"/>
  <c r="C99" i="15"/>
  <c r="P89" i="22"/>
  <c r="N89"/>
  <c r="F89"/>
  <c r="D89"/>
  <c r="N93" i="21"/>
  <c r="F65" i="15"/>
  <c r="K93" i="21"/>
  <c r="F61" i="15"/>
  <c r="I93" i="21"/>
  <c r="F59" i="15"/>
  <c r="D92" i="21"/>
  <c r="E53" i="15"/>
  <c r="N91" i="21"/>
  <c r="D65" i="15"/>
  <c r="G65" s="1"/>
  <c r="K91" i="21"/>
  <c r="D61" i="15"/>
  <c r="I91" i="21"/>
  <c r="D59" i="15"/>
  <c r="D91" i="21"/>
  <c r="D53" i="15"/>
  <c r="Q90" i="21"/>
  <c r="G68" i="15"/>
  <c r="H68"/>
  <c r="O89" i="21"/>
  <c r="G89"/>
  <c r="C86"/>
  <c r="K52" i="15"/>
  <c r="M48" i="21"/>
  <c r="M90"/>
  <c r="C64" i="15"/>
  <c r="J84" i="6"/>
  <c r="I37" i="14"/>
  <c r="G93" i="8"/>
  <c r="F33" i="15"/>
  <c r="E93" i="8"/>
  <c r="F31" i="15"/>
  <c r="C93" i="8"/>
  <c r="F29" i="15"/>
  <c r="O92" i="8"/>
  <c r="E43" i="15"/>
  <c r="G43"/>
  <c r="M92" i="8"/>
  <c r="E41" i="15"/>
  <c r="K92" i="8"/>
  <c r="E38" i="15"/>
  <c r="J92" i="8"/>
  <c r="E37" i="15"/>
  <c r="I92" i="8"/>
  <c r="E36" i="15"/>
  <c r="G36" s="1"/>
  <c r="O89" i="8"/>
  <c r="M89"/>
  <c r="G89"/>
  <c r="E89"/>
  <c r="C89"/>
  <c r="P86"/>
  <c r="K44" i="15"/>
  <c r="N86" i="8"/>
  <c r="K42" i="15"/>
  <c r="K86" i="8"/>
  <c r="K38" i="15"/>
  <c r="I86" i="8"/>
  <c r="K36" i="15"/>
  <c r="F86" i="8"/>
  <c r="K32" i="15"/>
  <c r="D86" i="8"/>
  <c r="K30" i="15"/>
  <c r="P85" i="8"/>
  <c r="J44" i="15"/>
  <c r="N85" i="8"/>
  <c r="J42" i="15"/>
  <c r="K85" i="8"/>
  <c r="J38" i="15"/>
  <c r="I85" i="8"/>
  <c r="J36" i="15"/>
  <c r="F85" i="8"/>
  <c r="J32" i="15"/>
  <c r="D85" i="8"/>
  <c r="J30" i="15"/>
  <c r="O93" i="6"/>
  <c r="F43" i="14"/>
  <c r="M93" i="6"/>
  <c r="F41" i="14"/>
  <c r="I93" i="6"/>
  <c r="F36" i="14"/>
  <c r="F13" s="1"/>
  <c r="F92" i="6"/>
  <c r="E32" i="14"/>
  <c r="E9"/>
  <c r="D92" i="6"/>
  <c r="E30" i="14"/>
  <c r="E7" s="1"/>
  <c r="P91" i="6"/>
  <c r="D44" i="14"/>
  <c r="D21" s="1"/>
  <c r="N91" i="6"/>
  <c r="D42" i="14"/>
  <c r="D19" s="1"/>
  <c r="K91" i="6"/>
  <c r="D38" i="14"/>
  <c r="D15"/>
  <c r="I91" i="6"/>
  <c r="D36" i="14"/>
  <c r="D13" s="1"/>
  <c r="F91" i="6"/>
  <c r="D32" i="14"/>
  <c r="D9" s="1"/>
  <c r="D91" i="6"/>
  <c r="D30" i="14"/>
  <c r="D7" s="1"/>
  <c r="C91" i="6"/>
  <c r="D29" i="14"/>
  <c r="G29"/>
  <c r="P90" i="6"/>
  <c r="C44" i="14"/>
  <c r="C21" s="1"/>
  <c r="N90" i="6"/>
  <c r="C42" i="14"/>
  <c r="G42" s="1"/>
  <c r="L90" i="6"/>
  <c r="G39" i="14"/>
  <c r="G16" s="1"/>
  <c r="K90" i="6"/>
  <c r="C38" i="14"/>
  <c r="G38"/>
  <c r="J90" i="6"/>
  <c r="C37" i="14"/>
  <c r="I90" i="6"/>
  <c r="C36" i="14"/>
  <c r="G36" s="1"/>
  <c r="H90" i="6"/>
  <c r="G34" i="14"/>
  <c r="H34" s="1"/>
  <c r="F90" i="6"/>
  <c r="C32" i="14"/>
  <c r="G32" s="1"/>
  <c r="D90" i="6"/>
  <c r="C30" i="14"/>
  <c r="G30"/>
  <c r="P89" i="6"/>
  <c r="N89"/>
  <c r="F89"/>
  <c r="D89"/>
  <c r="E86"/>
  <c r="K31" i="14"/>
  <c r="C86" i="6"/>
  <c r="K29" i="14"/>
  <c r="K6" s="1"/>
  <c r="W6" i="13" s="1"/>
  <c r="K6" s="1"/>
  <c r="O85" i="6"/>
  <c r="J43" i="14"/>
  <c r="M85" i="6"/>
  <c r="J41" i="14"/>
  <c r="J18" s="1"/>
  <c r="V18" i="13" s="1"/>
  <c r="J18" s="1"/>
  <c r="J85" i="6"/>
  <c r="J37" i="14"/>
  <c r="G85" i="6"/>
  <c r="J33" i="14"/>
  <c r="J10" s="1"/>
  <c r="V10" i="13" s="1"/>
  <c r="J10" s="1"/>
  <c r="C84" i="6"/>
  <c r="I29" i="14"/>
  <c r="I6"/>
  <c r="U6" i="13" s="1"/>
  <c r="I6" s="1"/>
  <c r="F67" i="14"/>
  <c r="F21"/>
  <c r="F66"/>
  <c r="F65"/>
  <c r="F19" s="1"/>
  <c r="F64"/>
  <c r="O89" i="7"/>
  <c r="M89"/>
  <c r="G89"/>
  <c r="E89"/>
  <c r="C89"/>
  <c r="P86"/>
  <c r="K67" i="14"/>
  <c r="N86" i="7"/>
  <c r="K65" i="14"/>
  <c r="K86" i="7"/>
  <c r="K61" i="14"/>
  <c r="I86" i="7"/>
  <c r="K59" i="14"/>
  <c r="F86" i="7"/>
  <c r="K55" i="14"/>
  <c r="D86" i="7"/>
  <c r="K53" i="14"/>
  <c r="P85" i="7"/>
  <c r="J67" i="14"/>
  <c r="N85" i="7"/>
  <c r="J65" i="14"/>
  <c r="K85" i="7"/>
  <c r="J61" i="14"/>
  <c r="I85" i="7"/>
  <c r="J59" i="14"/>
  <c r="F85" i="7"/>
  <c r="J55" i="14"/>
  <c r="D85" i="7"/>
  <c r="J53" i="14"/>
  <c r="G245"/>
  <c r="H245" s="1"/>
  <c r="G243"/>
  <c r="H243" s="1"/>
  <c r="G240"/>
  <c r="H240" s="1"/>
  <c r="G238"/>
  <c r="H238" s="1"/>
  <c r="I86" i="27"/>
  <c r="K243" i="14"/>
  <c r="F86" i="27"/>
  <c r="K239" i="14"/>
  <c r="D86" i="27"/>
  <c r="K237" i="14"/>
  <c r="I85" i="27"/>
  <c r="J243" i="14"/>
  <c r="F85" i="27"/>
  <c r="J239" i="14"/>
  <c r="D85" i="27"/>
  <c r="J237" i="14"/>
  <c r="P84" i="29"/>
  <c r="I159" i="14"/>
  <c r="P85" i="29"/>
  <c r="J159" i="14"/>
  <c r="P86" i="29"/>
  <c r="K159" i="14"/>
  <c r="N84" i="29"/>
  <c r="I157" i="14"/>
  <c r="N85" i="29"/>
  <c r="J157" i="14"/>
  <c r="N86" i="29"/>
  <c r="K157" i="14"/>
  <c r="F84" i="29"/>
  <c r="I147" i="14"/>
  <c r="F85" i="29"/>
  <c r="J147" i="14"/>
  <c r="F86" i="29"/>
  <c r="K147" i="14"/>
  <c r="D84" i="29"/>
  <c r="I145" i="14"/>
  <c r="D85" i="29"/>
  <c r="J145" i="14"/>
  <c r="D86" i="29"/>
  <c r="K145" i="14"/>
  <c r="K84" i="29"/>
  <c r="I153" i="14"/>
  <c r="K85" i="29"/>
  <c r="J153" i="14"/>
  <c r="K86" i="29"/>
  <c r="K153" i="14"/>
  <c r="I84" i="29"/>
  <c r="I151" i="14"/>
  <c r="I85" i="29"/>
  <c r="J151" i="14"/>
  <c r="I86" i="29"/>
  <c r="K151" i="14"/>
  <c r="G251"/>
  <c r="H251" s="1"/>
  <c r="G244"/>
  <c r="H244" s="1"/>
  <c r="P47" i="26"/>
  <c r="P89"/>
  <c r="P90"/>
  <c r="C67" i="24"/>
  <c r="C21" s="1"/>
  <c r="K21" s="1"/>
  <c r="S21" i="13" s="1"/>
  <c r="N47" i="26"/>
  <c r="N89"/>
  <c r="N90"/>
  <c r="C65" i="24"/>
  <c r="C19" s="1"/>
  <c r="L89" i="26"/>
  <c r="L90"/>
  <c r="G62" i="24"/>
  <c r="H62" s="1"/>
  <c r="J89" i="26"/>
  <c r="J90"/>
  <c r="C60" i="24"/>
  <c r="G60" s="1"/>
  <c r="H89" i="26"/>
  <c r="H90"/>
  <c r="G57" i="24"/>
  <c r="F47" i="26"/>
  <c r="F89"/>
  <c r="F90"/>
  <c r="C55" i="24"/>
  <c r="C9" s="1"/>
  <c r="D47" i="26"/>
  <c r="D89"/>
  <c r="D90"/>
  <c r="C53" i="24"/>
  <c r="C7" s="1"/>
  <c r="K7" s="1"/>
  <c r="S7" i="13" s="1"/>
  <c r="K46" i="26"/>
  <c r="K90"/>
  <c r="C61" i="24"/>
  <c r="C15" s="1"/>
  <c r="K15" s="1"/>
  <c r="S15" i="13" s="1"/>
  <c r="I46" i="26"/>
  <c r="I90"/>
  <c r="C59" i="24"/>
  <c r="G59" s="1"/>
  <c r="Q90" i="26"/>
  <c r="G68" i="24"/>
  <c r="O90" i="26"/>
  <c r="C66" i="24"/>
  <c r="G66" s="1"/>
  <c r="M90" i="26"/>
  <c r="C64" i="24"/>
  <c r="C18"/>
  <c r="G90" i="26"/>
  <c r="C56" i="24"/>
  <c r="C10" s="1"/>
  <c r="K10" s="1"/>
  <c r="S10" i="13" s="1"/>
  <c r="E90" i="26"/>
  <c r="C54" i="24"/>
  <c r="G54" s="1"/>
  <c r="C90" i="26"/>
  <c r="C52" i="24"/>
  <c r="C6" s="1"/>
  <c r="K89" i="25"/>
  <c r="I89"/>
  <c r="O86"/>
  <c r="K43" i="24"/>
  <c r="M86" i="25"/>
  <c r="K41" i="24"/>
  <c r="J86" i="25"/>
  <c r="K37" i="24"/>
  <c r="G86" i="25"/>
  <c r="K33" i="24"/>
  <c r="E86" i="25"/>
  <c r="K31" i="24"/>
  <c r="C86" i="25"/>
  <c r="K29" i="24"/>
  <c r="O85" i="25"/>
  <c r="J43" i="24"/>
  <c r="M85" i="25"/>
  <c r="J41" i="24"/>
  <c r="J85" i="25"/>
  <c r="J37" i="24"/>
  <c r="G85" i="25"/>
  <c r="J33" i="24"/>
  <c r="C85" i="25"/>
  <c r="J29" i="24"/>
  <c r="H62" i="15"/>
  <c r="K18" i="24"/>
  <c r="S18" i="13" s="1"/>
  <c r="G64" i="24"/>
  <c r="I84" i="26"/>
  <c r="I59" i="24"/>
  <c r="I85" i="26"/>
  <c r="J59" i="24"/>
  <c r="I86" i="26"/>
  <c r="K59" i="24"/>
  <c r="K84" i="26"/>
  <c r="I61" i="24"/>
  <c r="K85" i="26"/>
  <c r="J61" i="24"/>
  <c r="K86" i="26"/>
  <c r="K61" i="24"/>
  <c r="G55"/>
  <c r="F84" i="26"/>
  <c r="I55" i="24"/>
  <c r="F85" i="26"/>
  <c r="J55" i="24"/>
  <c r="F86" i="26"/>
  <c r="K55" i="24"/>
  <c r="G67"/>
  <c r="P84" i="26"/>
  <c r="I67" i="24"/>
  <c r="P85" i="26"/>
  <c r="J67" i="24"/>
  <c r="P86" i="26"/>
  <c r="K67" i="24"/>
  <c r="C9" i="14"/>
  <c r="C15"/>
  <c r="C19"/>
  <c r="D6"/>
  <c r="G37" i="15"/>
  <c r="G41"/>
  <c r="H108"/>
  <c r="G100"/>
  <c r="H100" s="1"/>
  <c r="G52"/>
  <c r="J84" i="21"/>
  <c r="I60" i="15"/>
  <c r="J85" i="21"/>
  <c r="J60" i="15"/>
  <c r="J86" i="21"/>
  <c r="K60" i="15"/>
  <c r="N84" i="21"/>
  <c r="I65" i="15"/>
  <c r="N85" i="21"/>
  <c r="J65" i="15"/>
  <c r="N86" i="21"/>
  <c r="K65" i="15"/>
  <c r="P84" i="21"/>
  <c r="I67" i="15"/>
  <c r="P85" i="21"/>
  <c r="J67" i="15"/>
  <c r="P86" i="21"/>
  <c r="K67" i="15"/>
  <c r="F84" i="21"/>
  <c r="I55" i="15"/>
  <c r="F85" i="21"/>
  <c r="J55" i="15"/>
  <c r="F86" i="21"/>
  <c r="K55" i="15"/>
  <c r="O85" i="21"/>
  <c r="J66" i="15"/>
  <c r="O86" i="21"/>
  <c r="K66" i="15"/>
  <c r="I84" i="21"/>
  <c r="I59" i="15"/>
  <c r="I85" i="21"/>
  <c r="J59" i="15"/>
  <c r="I86" i="21"/>
  <c r="K59" i="15"/>
  <c r="K84" i="21"/>
  <c r="I61" i="15"/>
  <c r="K85" i="21"/>
  <c r="J61" i="15"/>
  <c r="K86" i="21"/>
  <c r="K61" i="15"/>
  <c r="D84" i="21"/>
  <c r="I53" i="15"/>
  <c r="D85" i="21"/>
  <c r="J53" i="15"/>
  <c r="D86" i="21"/>
  <c r="K53" i="15"/>
  <c r="I267"/>
  <c r="J267"/>
  <c r="K267"/>
  <c r="C86" i="1"/>
  <c r="K328" i="15"/>
  <c r="E84" i="1"/>
  <c r="E86"/>
  <c r="N85"/>
  <c r="J341" i="15"/>
  <c r="J19"/>
  <c r="N19" i="13" s="1"/>
  <c r="N86" i="1"/>
  <c r="K341" i="15"/>
  <c r="N84" i="1"/>
  <c r="I341" i="15"/>
  <c r="I19" s="1"/>
  <c r="H55"/>
  <c r="J15" i="14"/>
  <c r="V15" i="13" s="1"/>
  <c r="J15" s="1"/>
  <c r="J7" i="14"/>
  <c r="V7" i="13" s="1"/>
  <c r="J7" s="1"/>
  <c r="K9" i="14"/>
  <c r="W9" i="13"/>
  <c r="K9" s="1"/>
  <c r="J21" i="14"/>
  <c r="V21" i="13" s="1"/>
  <c r="J21" s="1"/>
  <c r="O84" i="21"/>
  <c r="I66" i="15"/>
  <c r="H309"/>
  <c r="G8" i="14"/>
  <c r="G343" i="15"/>
  <c r="H343" s="1"/>
  <c r="G52" i="24"/>
  <c r="G56"/>
  <c r="C20"/>
  <c r="C13"/>
  <c r="K13" s="1"/>
  <c r="S13" i="13" s="1"/>
  <c r="G61" i="24"/>
  <c r="G53"/>
  <c r="D85" i="26"/>
  <c r="J53" i="24"/>
  <c r="D86" i="26"/>
  <c r="K53" i="24"/>
  <c r="D84" i="26"/>
  <c r="I53" i="24"/>
  <c r="G11"/>
  <c r="H11" s="1"/>
  <c r="H57"/>
  <c r="C14"/>
  <c r="K14" s="1"/>
  <c r="S14" i="13" s="1"/>
  <c r="G16" i="24"/>
  <c r="H16"/>
  <c r="G65"/>
  <c r="N85" i="26"/>
  <c r="J65" i="24"/>
  <c r="N86" i="26"/>
  <c r="K65" i="24"/>
  <c r="N84" i="26"/>
  <c r="I65" i="24"/>
  <c r="G11" i="14"/>
  <c r="C14"/>
  <c r="C14" i="13"/>
  <c r="H39" i="14"/>
  <c r="G44"/>
  <c r="G38" i="15"/>
  <c r="G22"/>
  <c r="G113"/>
  <c r="H113"/>
  <c r="G60"/>
  <c r="H60"/>
  <c r="G66"/>
  <c r="H66"/>
  <c r="H57"/>
  <c r="G54"/>
  <c r="G56"/>
  <c r="C10"/>
  <c r="G85" i="1"/>
  <c r="J332" i="15"/>
  <c r="J10" s="1"/>
  <c r="N10" i="13" s="1"/>
  <c r="G84" i="1"/>
  <c r="I332" i="15"/>
  <c r="I10" s="1"/>
  <c r="G86" i="1"/>
  <c r="K332" i="15"/>
  <c r="D85" i="1"/>
  <c r="J329" i="15"/>
  <c r="J7" s="1"/>
  <c r="N7" i="13" s="1"/>
  <c r="D86" i="1"/>
  <c r="K329" i="15"/>
  <c r="D84" i="1"/>
  <c r="I329" i="15"/>
  <c r="I7"/>
  <c r="F20" i="14"/>
  <c r="F20" i="13"/>
  <c r="J13" i="14"/>
  <c r="V13" i="13"/>
  <c r="J13" s="1"/>
  <c r="K13" i="14"/>
  <c r="W13" i="13" s="1"/>
  <c r="K13" s="1"/>
  <c r="I15" i="14"/>
  <c r="U15" i="13" s="1"/>
  <c r="I15" s="1"/>
  <c r="K7" i="14"/>
  <c r="W7" i="13" s="1"/>
  <c r="K7" s="1"/>
  <c r="I7" i="14"/>
  <c r="U7" i="13"/>
  <c r="I7" s="1"/>
  <c r="I9" i="14"/>
  <c r="U9" i="13" s="1"/>
  <c r="I9" s="1"/>
  <c r="J19" i="14"/>
  <c r="V19" i="13" s="1"/>
  <c r="J19" s="1"/>
  <c r="K19" i="14"/>
  <c r="W19" i="13" s="1"/>
  <c r="K19" s="1"/>
  <c r="I21" i="14"/>
  <c r="U21" i="13"/>
  <c r="I21" s="1"/>
  <c r="G61" i="15"/>
  <c r="H61" s="1"/>
  <c r="G59"/>
  <c r="H59" s="1"/>
  <c r="G53"/>
  <c r="H53" s="1"/>
  <c r="H43"/>
  <c r="I7" i="24"/>
  <c r="Q7" i="13" s="1"/>
  <c r="J7" i="24"/>
  <c r="R7" i="13" s="1"/>
  <c r="G7" i="24"/>
  <c r="H7" s="1"/>
  <c r="H53"/>
  <c r="H61"/>
  <c r="G15"/>
  <c r="H15" s="1"/>
  <c r="K20"/>
  <c r="H56"/>
  <c r="G10"/>
  <c r="H10" s="1"/>
  <c r="H52"/>
  <c r="G6"/>
  <c r="H6"/>
  <c r="H52" i="15"/>
  <c r="H41"/>
  <c r="H37"/>
  <c r="I9" i="24"/>
  <c r="Q9" i="13" s="1"/>
  <c r="J9" i="24"/>
  <c r="R9" i="13" s="1"/>
  <c r="G9" i="24"/>
  <c r="H9" s="1"/>
  <c r="H55"/>
  <c r="I13"/>
  <c r="Q13" i="13" s="1"/>
  <c r="J13" i="24"/>
  <c r="R13" i="13" s="1"/>
  <c r="H56" i="15"/>
  <c r="H54"/>
  <c r="H38"/>
  <c r="G21" i="14"/>
  <c r="H44"/>
  <c r="H30"/>
  <c r="I19" i="24"/>
  <c r="Q19" i="13" s="1"/>
  <c r="J19" i="24"/>
  <c r="R19" i="13" s="1"/>
  <c r="G19" i="24"/>
  <c r="H19" s="1"/>
  <c r="H65"/>
  <c r="G6" i="14"/>
  <c r="H29"/>
  <c r="G15"/>
  <c r="H38"/>
  <c r="I21" i="24"/>
  <c r="Q21" i="13" s="1"/>
  <c r="J21" i="24"/>
  <c r="R21" i="13" s="1"/>
  <c r="H67" i="24"/>
  <c r="G21"/>
  <c r="H21" s="1"/>
  <c r="H64"/>
  <c r="G18"/>
  <c r="H18" s="1"/>
  <c r="S20" i="13"/>
  <c r="G22" i="24"/>
  <c r="H68"/>
  <c r="G64" i="15"/>
  <c r="M84" i="21"/>
  <c r="I64" i="15"/>
  <c r="M86" i="21"/>
  <c r="K64" i="15"/>
  <c r="M85" i="21"/>
  <c r="J64" i="15"/>
  <c r="G99"/>
  <c r="G110"/>
  <c r="H110" s="1"/>
  <c r="F86" i="1"/>
  <c r="K331" i="15"/>
  <c r="F84" i="1"/>
  <c r="I331" i="15"/>
  <c r="I9"/>
  <c r="O86" i="1"/>
  <c r="O84"/>
  <c r="I85"/>
  <c r="J335" i="15"/>
  <c r="J13" s="1"/>
  <c r="N13" i="13" s="1"/>
  <c r="I86" i="1"/>
  <c r="K335" i="15"/>
  <c r="I84" i="1"/>
  <c r="I335" i="15"/>
  <c r="I13" s="1"/>
  <c r="J84" i="1"/>
  <c r="J85"/>
  <c r="J86"/>
  <c r="P85"/>
  <c r="J343" i="15"/>
  <c r="J21" s="1"/>
  <c r="N21" i="13" s="1"/>
  <c r="P84" i="1"/>
  <c r="I343" i="15"/>
  <c r="I21" s="1"/>
  <c r="P86" i="1"/>
  <c r="K343" i="15"/>
  <c r="P86" i="16"/>
  <c r="K320" i="15"/>
  <c r="P85" i="16"/>
  <c r="J320" i="15"/>
  <c r="P84" i="16"/>
  <c r="I320" i="15"/>
  <c r="I85" i="16"/>
  <c r="J312" i="15"/>
  <c r="I84" i="16"/>
  <c r="I312" i="15"/>
  <c r="I86" i="16"/>
  <c r="K312" i="15"/>
  <c r="J84" i="16"/>
  <c r="I313" i="15"/>
  <c r="J85" i="16"/>
  <c r="J313" i="15"/>
  <c r="J86" i="16"/>
  <c r="K313" i="15"/>
  <c r="M84" i="16"/>
  <c r="I317" i="15"/>
  <c r="M85" i="16"/>
  <c r="J317" i="15"/>
  <c r="M86" i="16"/>
  <c r="K317" i="15"/>
  <c r="G84" i="16"/>
  <c r="I309" i="15"/>
  <c r="G85" i="16"/>
  <c r="J309" i="15"/>
  <c r="G86" i="16"/>
  <c r="K309" i="15"/>
  <c r="C86" i="16"/>
  <c r="K305" i="15"/>
  <c r="C85" i="16"/>
  <c r="J305" i="15"/>
  <c r="C84" i="16"/>
  <c r="I305" i="15"/>
  <c r="J85" i="2"/>
  <c r="J86"/>
  <c r="C86"/>
  <c r="K282" i="15"/>
  <c r="C85" i="2"/>
  <c r="J282" i="15"/>
  <c r="C84" i="2"/>
  <c r="I282" i="15"/>
  <c r="M84" i="2"/>
  <c r="I294" i="15"/>
  <c r="M85" i="2"/>
  <c r="J294" i="15"/>
  <c r="M86" i="2"/>
  <c r="K294" i="15"/>
  <c r="K261"/>
  <c r="I263"/>
  <c r="F18" i="14"/>
  <c r="G107" i="15"/>
  <c r="G111"/>
  <c r="G329"/>
  <c r="H329"/>
  <c r="E85" i="1"/>
  <c r="G314" i="15"/>
  <c r="H314" s="1"/>
  <c r="O86" i="2"/>
  <c r="G98" i="15"/>
  <c r="C85" i="1"/>
  <c r="J328" i="15"/>
  <c r="J6" s="1"/>
  <c r="N6" i="13" s="1"/>
  <c r="C84" i="1"/>
  <c r="I328" i="15"/>
  <c r="I6"/>
  <c r="M85" i="1"/>
  <c r="J340" i="15"/>
  <c r="J18" s="1"/>
  <c r="N18" i="13" s="1"/>
  <c r="M86" i="1"/>
  <c r="K340" i="15"/>
  <c r="M84" i="1"/>
  <c r="I340" i="15"/>
  <c r="I18" s="1"/>
  <c r="K84" i="1"/>
  <c r="I337" i="15"/>
  <c r="I15" s="1"/>
  <c r="K85" i="1"/>
  <c r="J337" i="15"/>
  <c r="J15" s="1"/>
  <c r="N15" i="13" s="1"/>
  <c r="K86" i="1"/>
  <c r="K337" i="15"/>
  <c r="F86" i="16"/>
  <c r="K308" i="15"/>
  <c r="F85" i="16"/>
  <c r="J308" i="15"/>
  <c r="F84" i="16"/>
  <c r="I308" i="15"/>
  <c r="N84" i="16"/>
  <c r="I318" i="15"/>
  <c r="N86" i="16"/>
  <c r="K318" i="15"/>
  <c r="N85" i="16"/>
  <c r="J318" i="15"/>
  <c r="I13" i="14"/>
  <c r="U13" i="13" s="1"/>
  <c r="I13" s="1"/>
  <c r="K15" i="14"/>
  <c r="W15" i="13" s="1"/>
  <c r="K15" s="1"/>
  <c r="J9" i="14"/>
  <c r="V9" i="13"/>
  <c r="J9" s="1"/>
  <c r="I19" i="14"/>
  <c r="U19" i="13" s="1"/>
  <c r="I19" s="1"/>
  <c r="K21" i="14"/>
  <c r="W21" i="13" s="1"/>
  <c r="K21" s="1"/>
  <c r="G331" i="15"/>
  <c r="H331" s="1"/>
  <c r="G335"/>
  <c r="H335" s="1"/>
  <c r="G332"/>
  <c r="H332" s="1"/>
  <c r="G328"/>
  <c r="H328" s="1"/>
  <c r="G320"/>
  <c r="H320" s="1"/>
  <c r="H315"/>
  <c r="N47" i="2"/>
  <c r="N89"/>
  <c r="N91"/>
  <c r="D295" i="15"/>
  <c r="G295" s="1"/>
  <c r="D47" i="2"/>
  <c r="D89"/>
  <c r="D91"/>
  <c r="D283" i="15"/>
  <c r="G283" s="1"/>
  <c r="I46" i="2"/>
  <c r="I93"/>
  <c r="F289" i="15"/>
  <c r="G46" i="2"/>
  <c r="G92"/>
  <c r="E286" i="15"/>
  <c r="G286"/>
  <c r="E46" i="2"/>
  <c r="E91"/>
  <c r="J84" i="18"/>
  <c r="I221" i="15"/>
  <c r="J85" i="18"/>
  <c r="J221" i="15"/>
  <c r="J86" i="18"/>
  <c r="K221" i="15"/>
  <c r="P84" i="18"/>
  <c r="I228" i="15"/>
  <c r="P85" i="18"/>
  <c r="J228" i="15"/>
  <c r="P86" i="18"/>
  <c r="K228" i="15"/>
  <c r="F84" i="18"/>
  <c r="I216" i="15"/>
  <c r="F85" i="18"/>
  <c r="J216" i="15"/>
  <c r="F86" i="18"/>
  <c r="K216" i="15"/>
  <c r="K84" i="18"/>
  <c r="I222" i="15"/>
  <c r="K85" i="18"/>
  <c r="J222" i="15"/>
  <c r="K86" i="18"/>
  <c r="K222" i="15"/>
  <c r="O84" i="17"/>
  <c r="I204" i="15"/>
  <c r="O85" i="17"/>
  <c r="J204" i="15"/>
  <c r="O86" i="17"/>
  <c r="K204" i="15"/>
  <c r="M84" i="17"/>
  <c r="I202" i="15"/>
  <c r="M85" i="17"/>
  <c r="J202" i="15"/>
  <c r="M86" i="17"/>
  <c r="K202" i="15"/>
  <c r="G84" i="17"/>
  <c r="I194" i="15"/>
  <c r="G85" i="17"/>
  <c r="J194" i="15"/>
  <c r="G86" i="17"/>
  <c r="K194" i="15"/>
  <c r="E84" i="17"/>
  <c r="I192" i="15"/>
  <c r="E85" i="17"/>
  <c r="J192" i="15"/>
  <c r="E86" i="17"/>
  <c r="K192" i="15"/>
  <c r="C84" i="17"/>
  <c r="I190" i="15"/>
  <c r="C85" i="17"/>
  <c r="J190" i="15"/>
  <c r="C86" i="17"/>
  <c r="K190" i="15"/>
  <c r="J84" i="17"/>
  <c r="I198" i="15"/>
  <c r="J85" i="17"/>
  <c r="J198" i="15"/>
  <c r="J86" i="17"/>
  <c r="K198" i="15"/>
  <c r="P84" i="4"/>
  <c r="I251" i="15"/>
  <c r="P85" i="4"/>
  <c r="J251" i="15"/>
  <c r="P86" i="4"/>
  <c r="K251" i="15"/>
  <c r="N84" i="4"/>
  <c r="I249" i="15"/>
  <c r="N85" i="4"/>
  <c r="J249" i="15"/>
  <c r="N86" i="4"/>
  <c r="K249" i="15"/>
  <c r="O92" i="16"/>
  <c r="E319" i="15"/>
  <c r="J84" i="2"/>
  <c r="G85" i="3"/>
  <c r="J263" i="15"/>
  <c r="C86" i="3"/>
  <c r="K259" i="15"/>
  <c r="M85" i="3"/>
  <c r="J271" i="15"/>
  <c r="I86" i="4"/>
  <c r="K243" i="15"/>
  <c r="F48" i="2"/>
  <c r="F89"/>
  <c r="F92"/>
  <c r="E285" i="15"/>
  <c r="O91" i="2"/>
  <c r="O92"/>
  <c r="P46"/>
  <c r="P89"/>
  <c r="P90"/>
  <c r="C297" i="15"/>
  <c r="P93" i="2"/>
  <c r="F297" i="15"/>
  <c r="J89" i="2"/>
  <c r="J90"/>
  <c r="J93"/>
  <c r="E84" i="18"/>
  <c r="I215" i="15"/>
  <c r="E85" i="18"/>
  <c r="J215" i="15"/>
  <c r="E86" i="18"/>
  <c r="K215" i="15"/>
  <c r="O84" i="18"/>
  <c r="I227" i="15"/>
  <c r="O85" i="18"/>
  <c r="J227" i="15"/>
  <c r="O86" i="18"/>
  <c r="K227" i="15"/>
  <c r="G102"/>
  <c r="O93" i="1"/>
  <c r="N93"/>
  <c r="F341" i="15"/>
  <c r="M93" i="1"/>
  <c r="F340" i="15"/>
  <c r="K93" i="1"/>
  <c r="F337" i="15"/>
  <c r="O92" i="1"/>
  <c r="N92"/>
  <c r="E341" i="15"/>
  <c r="E19"/>
  <c r="E19" i="13" s="1"/>
  <c r="M92" i="1"/>
  <c r="E340" i="15"/>
  <c r="K92" i="1"/>
  <c r="E337" i="15"/>
  <c r="E15" s="1"/>
  <c r="O91" i="1"/>
  <c r="N91"/>
  <c r="D341" i="15"/>
  <c r="G341" s="1"/>
  <c r="H341" s="1"/>
  <c r="M91" i="1"/>
  <c r="D340" i="15"/>
  <c r="G340" s="1"/>
  <c r="H340" s="1"/>
  <c r="K91" i="1"/>
  <c r="D337" i="15"/>
  <c r="G337" s="1"/>
  <c r="H337" s="1"/>
  <c r="N89" i="1"/>
  <c r="J89"/>
  <c r="O90" i="16"/>
  <c r="C319" i="15"/>
  <c r="G319" s="1"/>
  <c r="H319" s="1"/>
  <c r="N90" i="16"/>
  <c r="C318" i="15"/>
  <c r="G318" s="1"/>
  <c r="H318" s="1"/>
  <c r="M90" i="16"/>
  <c r="C317" i="15"/>
  <c r="G317" s="1"/>
  <c r="H317" s="1"/>
  <c r="M89" i="16"/>
  <c r="E89"/>
  <c r="E90"/>
  <c r="C307" i="15"/>
  <c r="D93" i="2"/>
  <c r="F283" i="15"/>
  <c r="F7" s="1"/>
  <c r="P92" i="2"/>
  <c r="E297" i="15"/>
  <c r="I92" i="2"/>
  <c r="E289" i="15"/>
  <c r="E13" s="1"/>
  <c r="E13" i="13" s="1"/>
  <c r="I91" i="2"/>
  <c r="D289" i="15"/>
  <c r="G289" s="1"/>
  <c r="F91" i="2"/>
  <c r="D285" i="15"/>
  <c r="G285" s="1"/>
  <c r="E90" i="2"/>
  <c r="C90"/>
  <c r="C282" i="15"/>
  <c r="G282"/>
  <c r="E89" i="2"/>
  <c r="O85"/>
  <c r="O84"/>
  <c r="H92"/>
  <c r="H94"/>
  <c r="C279" i="15"/>
  <c r="E86" i="3"/>
  <c r="O85"/>
  <c r="J273" i="15"/>
  <c r="J85" i="3"/>
  <c r="K84" i="4"/>
  <c r="I245" i="15"/>
  <c r="K85" i="4"/>
  <c r="J245" i="15"/>
  <c r="K84" i="19"/>
  <c r="I176" i="15"/>
  <c r="K85" i="19"/>
  <c r="J176" i="15"/>
  <c r="O84" i="19"/>
  <c r="O86"/>
  <c r="O85"/>
  <c r="M84"/>
  <c r="I179" i="15"/>
  <c r="M86" i="19"/>
  <c r="K179" i="15"/>
  <c r="M85" i="19"/>
  <c r="J179" i="15"/>
  <c r="G85" i="19"/>
  <c r="J171" i="15"/>
  <c r="G84" i="19"/>
  <c r="I171" i="15"/>
  <c r="G86" i="19"/>
  <c r="K171" i="15"/>
  <c r="E86" i="19"/>
  <c r="E84"/>
  <c r="E85"/>
  <c r="C86"/>
  <c r="K167" i="15"/>
  <c r="C85" i="19"/>
  <c r="J167" i="15"/>
  <c r="C84" i="19"/>
  <c r="I167" i="15"/>
  <c r="J85" i="19"/>
  <c r="J84"/>
  <c r="J86"/>
  <c r="G93" i="3"/>
  <c r="F263" i="15"/>
  <c r="F10"/>
  <c r="E93" i="3"/>
  <c r="F261" i="15"/>
  <c r="F8" s="1"/>
  <c r="C93" i="3"/>
  <c r="F259" i="15"/>
  <c r="F6" s="1"/>
  <c r="P92" i="3"/>
  <c r="E274" i="15"/>
  <c r="O92" i="3"/>
  <c r="E273" i="15"/>
  <c r="J92" i="3"/>
  <c r="E267" i="15"/>
  <c r="G267" s="1"/>
  <c r="H267" s="1"/>
  <c r="O89" i="3"/>
  <c r="M92"/>
  <c r="E271" i="15"/>
  <c r="G271" s="1"/>
  <c r="H271" s="1"/>
  <c r="P93" i="18"/>
  <c r="F228" i="15"/>
  <c r="F21"/>
  <c r="F21" i="13" s="1"/>
  <c r="O93" i="18"/>
  <c r="F227" i="15"/>
  <c r="F20" s="1"/>
  <c r="N93" i="18"/>
  <c r="F226" i="15"/>
  <c r="F19" s="1"/>
  <c r="M93" i="18"/>
  <c r="F225" i="15"/>
  <c r="K93" i="18"/>
  <c r="F222" i="15"/>
  <c r="F15"/>
  <c r="F15" i="13" s="1"/>
  <c r="J93" i="18"/>
  <c r="F221" i="15"/>
  <c r="I93" i="18"/>
  <c r="F220" i="15"/>
  <c r="H92" i="18"/>
  <c r="H94"/>
  <c r="C210" i="15"/>
  <c r="H229"/>
  <c r="G92" i="18"/>
  <c r="E217" i="15"/>
  <c r="F92" i="18"/>
  <c r="E216" i="15"/>
  <c r="E9" s="1"/>
  <c r="E92" i="18"/>
  <c r="E215" i="15"/>
  <c r="E8" s="1"/>
  <c r="D92" i="18"/>
  <c r="E214" i="15"/>
  <c r="E7" s="1"/>
  <c r="C92" i="18"/>
  <c r="E213" i="15"/>
  <c r="P91" i="18"/>
  <c r="D228" i="15"/>
  <c r="O91" i="18"/>
  <c r="D227" i="15"/>
  <c r="G227"/>
  <c r="N91" i="18"/>
  <c r="D226" i="15"/>
  <c r="M91" i="18"/>
  <c r="D225" i="15"/>
  <c r="G225" s="1"/>
  <c r="H225" s="1"/>
  <c r="K91" i="18"/>
  <c r="D222" i="15"/>
  <c r="D15" s="1"/>
  <c r="D15" i="13" s="1"/>
  <c r="J91" i="18"/>
  <c r="D221" i="15"/>
  <c r="D14" s="1"/>
  <c r="I91" i="18"/>
  <c r="D220" i="15"/>
  <c r="G91" i="18"/>
  <c r="D217" i="15"/>
  <c r="G217" s="1"/>
  <c r="H217" s="1"/>
  <c r="F91" i="18"/>
  <c r="D216" i="15"/>
  <c r="E91" i="18"/>
  <c r="D215" i="15"/>
  <c r="D91" i="18"/>
  <c r="D214" i="15"/>
  <c r="D7"/>
  <c r="C91" i="18"/>
  <c r="D213" i="15"/>
  <c r="G213" s="1"/>
  <c r="H213" s="1"/>
  <c r="P90" i="18"/>
  <c r="C228" i="15"/>
  <c r="G228"/>
  <c r="N90" i="18"/>
  <c r="C226" i="15"/>
  <c r="L90" i="18"/>
  <c r="G223" i="15"/>
  <c r="K90" i="18"/>
  <c r="C222" i="15"/>
  <c r="J90" i="18"/>
  <c r="C221" i="15"/>
  <c r="I90" i="18"/>
  <c r="C220" i="15"/>
  <c r="H90" i="18"/>
  <c r="G218" i="15"/>
  <c r="F90" i="18"/>
  <c r="C216" i="15"/>
  <c r="D90" i="18"/>
  <c r="C214" i="15"/>
  <c r="G214" s="1"/>
  <c r="P89" i="18"/>
  <c r="N89"/>
  <c r="F89"/>
  <c r="D89"/>
  <c r="O89" i="17"/>
  <c r="M89"/>
  <c r="G89"/>
  <c r="E89"/>
  <c r="C89"/>
  <c r="P86"/>
  <c r="K205" i="15"/>
  <c r="N86" i="17"/>
  <c r="K203" i="15"/>
  <c r="K86" i="17"/>
  <c r="K199" i="15"/>
  <c r="I86" i="17"/>
  <c r="K197" i="15"/>
  <c r="F86" i="17"/>
  <c r="K193" i="15"/>
  <c r="D86" i="17"/>
  <c r="K191" i="15"/>
  <c r="P85" i="17"/>
  <c r="J205" i="15"/>
  <c r="N85" i="17"/>
  <c r="J203" i="15"/>
  <c r="K85" i="17"/>
  <c r="J199" i="15"/>
  <c r="I85" i="17"/>
  <c r="J197" i="15"/>
  <c r="F85" i="17"/>
  <c r="J193" i="15"/>
  <c r="D85" i="17"/>
  <c r="J191" i="15"/>
  <c r="M93" i="4"/>
  <c r="F248" i="15"/>
  <c r="J93" i="4"/>
  <c r="F244" i="15"/>
  <c r="F14" s="1"/>
  <c r="I93" i="4"/>
  <c r="F243" i="15"/>
  <c r="G92" i="4"/>
  <c r="E240" i="15"/>
  <c r="E92" i="4"/>
  <c r="E238" i="15"/>
  <c r="C92" i="4"/>
  <c r="E236" i="15"/>
  <c r="E6" s="1"/>
  <c r="P91" i="4"/>
  <c r="D251" i="15"/>
  <c r="D21" s="1"/>
  <c r="O91" i="4"/>
  <c r="D250" i="15"/>
  <c r="N91" i="4"/>
  <c r="D249" i="15"/>
  <c r="M91" i="4"/>
  <c r="D248" i="15"/>
  <c r="J91" i="4"/>
  <c r="D244" i="15"/>
  <c r="G91" i="4"/>
  <c r="D240" i="15"/>
  <c r="G240"/>
  <c r="H240" s="1"/>
  <c r="E91" i="4"/>
  <c r="D238" i="15"/>
  <c r="G238" s="1"/>
  <c r="C91" i="4"/>
  <c r="D236" i="15"/>
  <c r="P90" i="4"/>
  <c r="C251" i="15"/>
  <c r="G251"/>
  <c r="H251" s="1"/>
  <c r="O90" i="4"/>
  <c r="C250" i="15"/>
  <c r="N90" i="4"/>
  <c r="C249" i="15"/>
  <c r="G249" s="1"/>
  <c r="H249" s="1"/>
  <c r="M90" i="4"/>
  <c r="C248" i="15"/>
  <c r="G248"/>
  <c r="H248" s="1"/>
  <c r="J90" i="4"/>
  <c r="C244" i="15"/>
  <c r="G244" s="1"/>
  <c r="H244" s="1"/>
  <c r="C90" i="4"/>
  <c r="C236" i="15"/>
  <c r="G236"/>
  <c r="H236" s="1"/>
  <c r="P89" i="4"/>
  <c r="N89"/>
  <c r="J89"/>
  <c r="H94" i="20"/>
  <c r="C141" i="15"/>
  <c r="K84" i="20"/>
  <c r="I153" i="15"/>
  <c r="I84" i="4"/>
  <c r="I243" i="15"/>
  <c r="I85" i="4"/>
  <c r="J243" i="15"/>
  <c r="F84" i="4"/>
  <c r="I239" i="15"/>
  <c r="F85" i="4"/>
  <c r="J239" i="15"/>
  <c r="F86" i="4"/>
  <c r="K239" i="15"/>
  <c r="D84" i="4"/>
  <c r="I237" i="15"/>
  <c r="D85" i="4"/>
  <c r="J237" i="15"/>
  <c r="D86" i="4"/>
  <c r="K237" i="15"/>
  <c r="O84" i="4"/>
  <c r="I250" i="15"/>
  <c r="O85" i="4"/>
  <c r="J250" i="15"/>
  <c r="M84" i="4"/>
  <c r="I248" i="15"/>
  <c r="M85" i="4"/>
  <c r="J248" i="15"/>
  <c r="G84" i="4"/>
  <c r="I240" i="15"/>
  <c r="G85" i="4"/>
  <c r="J240" i="15"/>
  <c r="G86" i="4"/>
  <c r="K240" i="15"/>
  <c r="E84" i="4"/>
  <c r="I238" i="15"/>
  <c r="E85" i="4"/>
  <c r="J238" i="15"/>
  <c r="E86" i="4"/>
  <c r="K238" i="15"/>
  <c r="C84" i="4"/>
  <c r="I236" i="15"/>
  <c r="C85" i="4"/>
  <c r="J236" i="15"/>
  <c r="C86" i="4"/>
  <c r="K236" i="15"/>
  <c r="J84" i="4"/>
  <c r="I244" i="15"/>
  <c r="J85" i="4"/>
  <c r="J244" i="15"/>
  <c r="O84" i="20"/>
  <c r="O86"/>
  <c r="O85"/>
  <c r="M84"/>
  <c r="I156" i="15"/>
  <c r="M86" i="20"/>
  <c r="K156" i="15"/>
  <c r="M85" i="20"/>
  <c r="J156" i="15"/>
  <c r="G85" i="20"/>
  <c r="J148" i="15"/>
  <c r="G84" i="20"/>
  <c r="I148" i="15"/>
  <c r="G86" i="20"/>
  <c r="K148" i="15"/>
  <c r="E86" i="20"/>
  <c r="E84"/>
  <c r="E85"/>
  <c r="C86"/>
  <c r="K144" i="15"/>
  <c r="C85" i="20"/>
  <c r="J144" i="15"/>
  <c r="C84" i="20"/>
  <c r="I144" i="15"/>
  <c r="J85" i="20"/>
  <c r="J84"/>
  <c r="J86"/>
  <c r="K86" i="19"/>
  <c r="K176" i="15"/>
  <c r="E85" i="5"/>
  <c r="E84"/>
  <c r="F85"/>
  <c r="J124" i="15"/>
  <c r="F84" i="5"/>
  <c r="I124" i="15"/>
  <c r="C85" i="5"/>
  <c r="J121" i="15"/>
  <c r="C84" i="5"/>
  <c r="I121" i="15"/>
  <c r="C86" i="5"/>
  <c r="K121" i="15"/>
  <c r="J84" i="22"/>
  <c r="I106" i="15"/>
  <c r="J85" i="22"/>
  <c r="J106" i="15"/>
  <c r="J86" i="22"/>
  <c r="K106" i="15"/>
  <c r="M84" i="22"/>
  <c r="I110" i="15"/>
  <c r="M85" i="22"/>
  <c r="J110" i="15"/>
  <c r="M86" i="22"/>
  <c r="K110" i="15"/>
  <c r="O84" i="5"/>
  <c r="E84" i="21"/>
  <c r="I54" i="15"/>
  <c r="M84" i="6"/>
  <c r="I41" i="14"/>
  <c r="I18" s="1"/>
  <c r="U18" i="13" s="1"/>
  <c r="I18" s="1"/>
  <c r="M84" i="5"/>
  <c r="I133" i="15"/>
  <c r="M85" i="5"/>
  <c r="J133" i="15"/>
  <c r="M86" i="5"/>
  <c r="K133" i="15"/>
  <c r="G84" i="5"/>
  <c r="I125" i="15"/>
  <c r="G85" i="5"/>
  <c r="J125" i="15"/>
  <c r="K84" i="5"/>
  <c r="I130" i="15"/>
  <c r="K86" i="5"/>
  <c r="K130" i="15"/>
  <c r="E84" i="22"/>
  <c r="I100" i="15"/>
  <c r="E85" i="22"/>
  <c r="J100" i="15"/>
  <c r="E86" i="22"/>
  <c r="K100" i="15"/>
  <c r="J91" i="20"/>
  <c r="G91"/>
  <c r="D148" i="15"/>
  <c r="G148" s="1"/>
  <c r="O90" i="20"/>
  <c r="M90"/>
  <c r="C156" i="15"/>
  <c r="G156"/>
  <c r="H156" s="1"/>
  <c r="E90" i="20"/>
  <c r="C90"/>
  <c r="C144" i="15"/>
  <c r="G144" s="1"/>
  <c r="J89" i="20"/>
  <c r="N86"/>
  <c r="K157" i="15"/>
  <c r="K86" i="20"/>
  <c r="K153" i="15"/>
  <c r="D86" i="20"/>
  <c r="K145" i="15"/>
  <c r="I85" i="20"/>
  <c r="J151" i="15"/>
  <c r="F85" i="20"/>
  <c r="J147" i="15"/>
  <c r="J89" i="19"/>
  <c r="N86"/>
  <c r="K180" i="15"/>
  <c r="D86" i="19"/>
  <c r="K168" i="15"/>
  <c r="I85" i="19"/>
  <c r="J174" i="15"/>
  <c r="F85" i="19"/>
  <c r="J170" i="15"/>
  <c r="H94" i="5"/>
  <c r="C118" i="15"/>
  <c r="P84" i="5"/>
  <c r="I136" i="15"/>
  <c r="E85" i="6"/>
  <c r="J31" i="14"/>
  <c r="G239"/>
  <c r="G237"/>
  <c r="H237" s="1"/>
  <c r="E84" i="29"/>
  <c r="I146" i="14"/>
  <c r="I8"/>
  <c r="E85" i="29"/>
  <c r="J146" i="14"/>
  <c r="E86" i="29"/>
  <c r="K146" i="14"/>
  <c r="K8" s="1"/>
  <c r="I91" i="5"/>
  <c r="D128" i="15"/>
  <c r="G128" s="1"/>
  <c r="H128" s="1"/>
  <c r="G91" i="5"/>
  <c r="D125" i="15"/>
  <c r="G125"/>
  <c r="H125" s="1"/>
  <c r="F91" i="5"/>
  <c r="D124" i="15"/>
  <c r="G124" s="1"/>
  <c r="H124" s="1"/>
  <c r="O90" i="5"/>
  <c r="M90"/>
  <c r="C133" i="15"/>
  <c r="G133" s="1"/>
  <c r="H133" s="1"/>
  <c r="E90" i="5"/>
  <c r="C90"/>
  <c r="C121" i="15"/>
  <c r="J89" i="5"/>
  <c r="D86"/>
  <c r="K122" i="15"/>
  <c r="J85" i="5"/>
  <c r="D85"/>
  <c r="J122" i="15"/>
  <c r="G47" i="22"/>
  <c r="J91" i="6"/>
  <c r="D37" i="14"/>
  <c r="M90" i="6"/>
  <c r="C41" i="14"/>
  <c r="O84" i="29"/>
  <c r="I158" i="14"/>
  <c r="I20"/>
  <c r="O85" i="29"/>
  <c r="J158" i="14"/>
  <c r="J20" s="1"/>
  <c r="O86" i="29"/>
  <c r="K158" i="14"/>
  <c r="K20" s="1"/>
  <c r="J84" i="29"/>
  <c r="I152" i="14"/>
  <c r="I14" s="1"/>
  <c r="J85" i="29"/>
  <c r="J152" i="14"/>
  <c r="J14"/>
  <c r="J86" i="29"/>
  <c r="K152" i="14"/>
  <c r="K14" s="1"/>
  <c r="G91" i="6"/>
  <c r="D33" i="14"/>
  <c r="I90" i="29"/>
  <c r="C151" i="14"/>
  <c r="D90" i="29"/>
  <c r="C145" i="14"/>
  <c r="N89" i="29"/>
  <c r="D89"/>
  <c r="K84" i="25"/>
  <c r="I38" i="24"/>
  <c r="K85" i="25"/>
  <c r="J38" i="24"/>
  <c r="K86" i="25"/>
  <c r="K38" i="24"/>
  <c r="N86" i="25"/>
  <c r="K42" i="24"/>
  <c r="I86" i="25"/>
  <c r="K36" i="24"/>
  <c r="D86" i="25"/>
  <c r="K30" i="24"/>
  <c r="N85" i="25"/>
  <c r="J42" i="24"/>
  <c r="I85" i="25"/>
  <c r="J36" i="24"/>
  <c r="D85" i="25"/>
  <c r="J30" i="24"/>
  <c r="P86" i="25"/>
  <c r="K44" i="24"/>
  <c r="F86" i="25"/>
  <c r="K32" i="24"/>
  <c r="P85" i="25"/>
  <c r="J44" i="24"/>
  <c r="F85" i="25"/>
  <c r="J32" i="24"/>
  <c r="I8" i="13"/>
  <c r="U8"/>
  <c r="J14"/>
  <c r="V14"/>
  <c r="I20"/>
  <c r="U20"/>
  <c r="I15" i="24"/>
  <c r="Q15" i="13" s="1"/>
  <c r="J15" i="24"/>
  <c r="R15" i="13" s="1"/>
  <c r="G151" i="14"/>
  <c r="C13"/>
  <c r="C18"/>
  <c r="G41"/>
  <c r="G84" i="22"/>
  <c r="I102" i="15"/>
  <c r="G85" i="22"/>
  <c r="J102" i="15"/>
  <c r="G86" i="22"/>
  <c r="K102" i="15"/>
  <c r="H239" i="14"/>
  <c r="H160" i="15"/>
  <c r="H149"/>
  <c r="H154"/>
  <c r="G250"/>
  <c r="H250"/>
  <c r="C20"/>
  <c r="G216"/>
  <c r="H216"/>
  <c r="C9"/>
  <c r="G220"/>
  <c r="H220"/>
  <c r="C13"/>
  <c r="G222"/>
  <c r="H222"/>
  <c r="C15"/>
  <c r="G226"/>
  <c r="H226"/>
  <c r="C19"/>
  <c r="G215"/>
  <c r="D8"/>
  <c r="H227"/>
  <c r="G273"/>
  <c r="H273" s="1"/>
  <c r="E20"/>
  <c r="G307"/>
  <c r="H307" s="1"/>
  <c r="C8"/>
  <c r="H102"/>
  <c r="F86" i="2"/>
  <c r="K285" i="15"/>
  <c r="F85" i="2"/>
  <c r="J285" i="15"/>
  <c r="F84" i="2"/>
  <c r="I285" i="15"/>
  <c r="E85" i="2"/>
  <c r="E84"/>
  <c r="E86"/>
  <c r="G86"/>
  <c r="K286" i="15"/>
  <c r="G85" i="2"/>
  <c r="J286" i="15"/>
  <c r="G84" i="2"/>
  <c r="I286" i="15"/>
  <c r="I85" i="2"/>
  <c r="J289" i="15"/>
  <c r="I86" i="2"/>
  <c r="K289" i="15"/>
  <c r="I84" i="2"/>
  <c r="I289" i="15"/>
  <c r="N86" i="2"/>
  <c r="K295" i="15"/>
  <c r="N84" i="2"/>
  <c r="I295" i="15"/>
  <c r="N85" i="2"/>
  <c r="J295" i="15"/>
  <c r="H98"/>
  <c r="H111"/>
  <c r="H64"/>
  <c r="H22" i="24"/>
  <c r="H151" i="15"/>
  <c r="H145"/>
  <c r="E18"/>
  <c r="H159"/>
  <c r="D9"/>
  <c r="D18"/>
  <c r="C7"/>
  <c r="D13"/>
  <c r="G145" i="14"/>
  <c r="C7"/>
  <c r="D10"/>
  <c r="G33"/>
  <c r="D14"/>
  <c r="D14" i="13" s="1"/>
  <c r="G37" i="14"/>
  <c r="G121" i="15"/>
  <c r="H121" s="1"/>
  <c r="C6"/>
  <c r="H131"/>
  <c r="H137"/>
  <c r="H130"/>
  <c r="H136"/>
  <c r="H134"/>
  <c r="H126"/>
  <c r="H122"/>
  <c r="H218"/>
  <c r="G11"/>
  <c r="G221"/>
  <c r="C14"/>
  <c r="H223"/>
  <c r="G16"/>
  <c r="H228"/>
  <c r="G274"/>
  <c r="H274" s="1"/>
  <c r="E21"/>
  <c r="H298"/>
  <c r="H287"/>
  <c r="H292"/>
  <c r="P84" i="2"/>
  <c r="I297" i="15"/>
  <c r="P86" i="2"/>
  <c r="K297" i="15"/>
  <c r="P85" i="2"/>
  <c r="J297" i="15"/>
  <c r="D84" i="2"/>
  <c r="I283" i="15"/>
  <c r="D85" i="2"/>
  <c r="J283" i="15"/>
  <c r="D86" i="2"/>
  <c r="K283" i="15"/>
  <c r="H107"/>
  <c r="H99"/>
  <c r="J8" i="14"/>
  <c r="H282" i="15"/>
  <c r="G297"/>
  <c r="H297" s="1"/>
  <c r="H157"/>
  <c r="E14"/>
  <c r="D6"/>
  <c r="D6" i="13" s="1"/>
  <c r="H153" i="15"/>
  <c r="H147"/>
  <c r="C3"/>
  <c r="D20"/>
  <c r="D10"/>
  <c r="C21"/>
  <c r="C18"/>
  <c r="V8" i="13"/>
  <c r="J8"/>
  <c r="H16" i="15"/>
  <c r="H11"/>
  <c r="G11" i="13"/>
  <c r="H145" i="14"/>
  <c r="G7"/>
  <c r="H215" i="15"/>
  <c r="H151" i="14"/>
  <c r="D10" i="13"/>
  <c r="C18"/>
  <c r="H22" i="15"/>
  <c r="H221"/>
  <c r="H37" i="14"/>
  <c r="G14"/>
  <c r="H33"/>
  <c r="G10"/>
  <c r="C15" i="13"/>
  <c r="H41" i="14"/>
  <c r="G18"/>
  <c r="C13" i="13"/>
  <c r="G19" i="14" l="1"/>
  <c r="H19" s="1"/>
  <c r="H42"/>
  <c r="H20"/>
  <c r="H11"/>
  <c r="H15"/>
  <c r="H14"/>
  <c r="H8"/>
  <c r="H6"/>
  <c r="C3" i="13"/>
  <c r="H18" i="14"/>
  <c r="H7"/>
  <c r="H10"/>
  <c r="H22"/>
  <c r="G22" i="13"/>
  <c r="E15"/>
  <c r="K15" i="15"/>
  <c r="O15" i="13" s="1"/>
  <c r="K9" i="24"/>
  <c r="S9" i="13" s="1"/>
  <c r="C9"/>
  <c r="W20"/>
  <c r="K20"/>
  <c r="H238" i="15"/>
  <c r="G8"/>
  <c r="H8" s="1"/>
  <c r="G8" i="24"/>
  <c r="H8" s="1"/>
  <c r="H54"/>
  <c r="H60"/>
  <c r="G14"/>
  <c r="E21" i="13"/>
  <c r="C7"/>
  <c r="D19" i="15"/>
  <c r="K19" s="1"/>
  <c r="O19" i="13" s="1"/>
  <c r="E10" i="15"/>
  <c r="E10" i="13" s="1"/>
  <c r="F13" i="15"/>
  <c r="K13" s="1"/>
  <c r="O13" i="13" s="1"/>
  <c r="H285" i="15"/>
  <c r="H289"/>
  <c r="H286"/>
  <c r="D13" i="13"/>
  <c r="E7"/>
  <c r="F9"/>
  <c r="H333" i="15"/>
  <c r="F10" i="13"/>
  <c r="E18"/>
  <c r="D18"/>
  <c r="D9"/>
  <c r="F18" i="15"/>
  <c r="F18" i="13" s="1"/>
  <c r="H283" i="15"/>
  <c r="H295"/>
  <c r="H21" i="14"/>
  <c r="C8" i="24"/>
  <c r="K8" s="1"/>
  <c r="S8" i="13" s="1"/>
  <c r="D7"/>
  <c r="G101" i="15"/>
  <c r="H294"/>
  <c r="C34" i="13"/>
  <c r="F8"/>
  <c r="E20"/>
  <c r="E14"/>
  <c r="E8"/>
  <c r="C8"/>
  <c r="W14"/>
  <c r="K14"/>
  <c r="J20"/>
  <c r="V20"/>
  <c r="W8"/>
  <c r="K8"/>
  <c r="H148" i="15"/>
  <c r="G10"/>
  <c r="H214"/>
  <c r="G7"/>
  <c r="E9" i="13"/>
  <c r="K9" i="15"/>
  <c r="O9" i="13" s="1"/>
  <c r="F7"/>
  <c r="K7" i="15"/>
  <c r="O7" i="13" s="1"/>
  <c r="K19" i="24"/>
  <c r="S19" i="13" s="1"/>
  <c r="C19"/>
  <c r="G13" i="14"/>
  <c r="H36"/>
  <c r="H36" i="15"/>
  <c r="G13"/>
  <c r="H13" s="1"/>
  <c r="G14"/>
  <c r="H14" s="1"/>
  <c r="H83"/>
  <c r="G15"/>
  <c r="H84"/>
  <c r="H87"/>
  <c r="G18"/>
  <c r="H89"/>
  <c r="G20"/>
  <c r="H20" s="1"/>
  <c r="F19" i="13"/>
  <c r="C21"/>
  <c r="F6"/>
  <c r="C10"/>
  <c r="I14"/>
  <c r="U14"/>
  <c r="H144" i="15"/>
  <c r="G6"/>
  <c r="K21"/>
  <c r="O21" i="13" s="1"/>
  <c r="D21"/>
  <c r="K6" i="15"/>
  <c r="O6" i="13" s="1"/>
  <c r="E6"/>
  <c r="C6"/>
  <c r="K6" i="24"/>
  <c r="S6" i="13" s="1"/>
  <c r="G20" i="24"/>
  <c r="H66"/>
  <c r="H59"/>
  <c r="G13"/>
  <c r="H13" s="1"/>
  <c r="H32" i="14"/>
  <c r="G9"/>
  <c r="H16"/>
  <c r="G16" i="13"/>
  <c r="H16" s="1"/>
  <c r="H65" i="15"/>
  <c r="G19"/>
  <c r="H101"/>
  <c r="G9"/>
  <c r="H9" s="1"/>
  <c r="H67"/>
  <c r="G21"/>
  <c r="D19" i="13"/>
  <c r="F13"/>
  <c r="G8"/>
  <c r="H8" s="1"/>
  <c r="H22" l="1"/>
  <c r="H11"/>
  <c r="K18" i="15"/>
  <c r="O18" i="13" s="1"/>
  <c r="H14" i="24"/>
  <c r="G14" i="13"/>
  <c r="H14" s="1"/>
  <c r="K10" i="15"/>
  <c r="O10" i="13" s="1"/>
  <c r="H20" i="24"/>
  <c r="G20" i="13"/>
  <c r="H20" s="1"/>
  <c r="G15"/>
  <c r="H15" s="1"/>
  <c r="H15" i="15"/>
  <c r="G13" i="13"/>
  <c r="H13" s="1"/>
  <c r="H13" i="14"/>
  <c r="G21" i="13"/>
  <c r="H21" s="1"/>
  <c r="H21" i="15"/>
  <c r="G19" i="13"/>
  <c r="H19" s="1"/>
  <c r="H19" i="15"/>
  <c r="G9" i="13"/>
  <c r="H9" s="1"/>
  <c r="H9" i="14"/>
  <c r="G6" i="13"/>
  <c r="H6" s="1"/>
  <c r="H6" i="15"/>
  <c r="H18"/>
  <c r="G18" i="13"/>
  <c r="H18" s="1"/>
  <c r="H7" i="15"/>
  <c r="G7" i="13"/>
  <c r="H7" s="1"/>
  <c r="H10" i="15"/>
  <c r="G10" i="13"/>
  <c r="H10" s="1"/>
</calcChain>
</file>

<file path=xl/sharedStrings.xml><?xml version="1.0" encoding="utf-8"?>
<sst xmlns="http://schemas.openxmlformats.org/spreadsheetml/2006/main" count="1539" uniqueCount="94">
  <si>
    <t>Hojas de cálculo</t>
  </si>
  <si>
    <t xml:space="preserve">Bases de datos </t>
  </si>
  <si>
    <t>Aprobados en nivel básico</t>
  </si>
  <si>
    <t>Correo electrónico</t>
  </si>
  <si>
    <t>Red WEB (M)</t>
  </si>
  <si>
    <t>Aprobados en nivel medio</t>
  </si>
  <si>
    <t>FTP</t>
  </si>
  <si>
    <t>Red WEB (S)</t>
  </si>
  <si>
    <t>Aprobados en nivel superior</t>
  </si>
  <si>
    <t>Aprobados</t>
  </si>
  <si>
    <t xml:space="preserve">NIVEL BÁSICO </t>
  </si>
  <si>
    <t>NIVEL MEDIO</t>
  </si>
  <si>
    <t>NIVEL SUPERIOR</t>
  </si>
  <si>
    <t>DERECHO</t>
  </si>
  <si>
    <t>%/total</t>
  </si>
  <si>
    <t xml:space="preserve">CARRERA: </t>
  </si>
  <si>
    <t xml:space="preserve">EVALUADOS: </t>
  </si>
  <si>
    <t>LETRAS</t>
  </si>
  <si>
    <t>HISTORIA DEL ARTE</t>
  </si>
  <si>
    <t>PSICOLOGÍA</t>
  </si>
  <si>
    <t>BCI</t>
  </si>
  <si>
    <t>PERIODISMO</t>
  </si>
  <si>
    <t>COMUNICACIÓN SOCIAL</t>
  </si>
  <si>
    <t>FILOSOFÍA</t>
  </si>
  <si>
    <t>HISTORIA</t>
  </si>
  <si>
    <t>SOCIOLOGÍA</t>
  </si>
  <si>
    <t>LENGUA INGLESA</t>
  </si>
  <si>
    <t>LENGUA RUSA</t>
  </si>
  <si>
    <t>LENGUA ALEMANA</t>
  </si>
  <si>
    <t>LENGUA FRANCESA</t>
  </si>
  <si>
    <t>MATEMÁTICA</t>
  </si>
  <si>
    <t>FÍSICA</t>
  </si>
  <si>
    <t>BIOLOGÍA</t>
  </si>
  <si>
    <t>MICROBIOLOGÍA</t>
  </si>
  <si>
    <t>BIOQUÍMICA</t>
  </si>
  <si>
    <t>QUÍMICA</t>
  </si>
  <si>
    <t>CIENCIAS ALIMENTARIAS</t>
  </si>
  <si>
    <t>TURISMO</t>
  </si>
  <si>
    <t>FLEX</t>
  </si>
  <si>
    <t>FILOSOFIA</t>
  </si>
  <si>
    <t>COMUNICACIÓN</t>
  </si>
  <si>
    <t>PSICOLOGIA</t>
  </si>
  <si>
    <t>ARTES Y LETRAS</t>
  </si>
  <si>
    <t>CIENCIAS SOCIALES Y HUMANÍSTICAS</t>
  </si>
  <si>
    <t>CIENCIAS NATURALES Y MATEMÁTICA</t>
  </si>
  <si>
    <t>UNIVERSIDAD DE LA HABANA</t>
  </si>
  <si>
    <t xml:space="preserve">cuartil </t>
  </si>
  <si>
    <t>Present. electr.</t>
  </si>
  <si>
    <t>Software prof.</t>
  </si>
  <si>
    <t>Procesador texto</t>
  </si>
  <si>
    <t>Tutor. o entren.</t>
  </si>
  <si>
    <t>Gestor bibliogr.</t>
  </si>
  <si>
    <t>Correo electr.</t>
  </si>
  <si>
    <t>med.</t>
  </si>
  <si>
    <t>promed.</t>
  </si>
  <si>
    <t>Proces.  imág.</t>
  </si>
  <si>
    <t>NIVEL BÁSICO</t>
  </si>
  <si>
    <t>Procesador de texto</t>
  </si>
  <si>
    <t>Hojas electrónicas</t>
  </si>
  <si>
    <t>Procesador gráfico</t>
  </si>
  <si>
    <t>Presentaciones electrónicas</t>
  </si>
  <si>
    <t>Bases de datos</t>
  </si>
  <si>
    <t>Calificación final</t>
  </si>
  <si>
    <t>Software profesional</t>
  </si>
  <si>
    <t>Red Web (M)</t>
  </si>
  <si>
    <t>Realizar FTP</t>
  </si>
  <si>
    <t>Tutoriales, entrenadores</t>
  </si>
  <si>
    <t>Red Web (S)</t>
  </si>
  <si>
    <t>Gestores biblográficos</t>
  </si>
  <si>
    <t>RESPUESTAS</t>
  </si>
  <si>
    <t>AD</t>
  </si>
  <si>
    <t>MEDIANA</t>
  </si>
  <si>
    <t>CUARTIL</t>
  </si>
  <si>
    <t>PROMEDIO</t>
  </si>
  <si>
    <t>ESTO ES LO QUE CUENTA</t>
  </si>
  <si>
    <t>EN EL BLOQUE DE CARRERAS</t>
  </si>
  <si>
    <t>IFAL</t>
  </si>
  <si>
    <t>MATCOM</t>
  </si>
  <si>
    <t>CIENCIAS FARMACÉUTICAS</t>
  </si>
  <si>
    <t>GEOGRAFÍA</t>
  </si>
  <si>
    <t>CIENCIAS ECONÓMICAS</t>
  </si>
  <si>
    <t>CONTABILIDAD</t>
  </si>
  <si>
    <t>ECONOMÍA</t>
  </si>
  <si>
    <t>SOC</t>
  </si>
  <si>
    <t>ECON</t>
  </si>
  <si>
    <t>NAT</t>
  </si>
  <si>
    <t>MEDIANA Y CUARTIL SON PROMEDIOS</t>
  </si>
  <si>
    <t>CLAVE:RR</t>
  </si>
  <si>
    <t>MEDIANA Y CUARTIL  SON PROMEDIOS</t>
  </si>
  <si>
    <t>DE LOS 3 BLOQUES DE CARRERAS</t>
  </si>
  <si>
    <t>LAS LÍNEAS EN AZUL SE REFIEREN A LAS CIENCIAS NATURALES Y EXACTAS Y LAS CIENCIAS ECONÓMICAS</t>
  </si>
  <si>
    <t>DE LOS BLOQUES DE CARRERAS</t>
  </si>
  <si>
    <t>LAS LÍNEAS EN AZUL EXCLUYEN A LAS CIENCIAS SOCIALES Y HUMANÍSTICAS</t>
  </si>
  <si>
    <t>INGENIERÍA FÍSICA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</si>
</sst>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</font>
    <font>
      <sz val="10"/>
      <name val="Comic Sans MS"/>
      <family val="4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top" wrapText="1"/>
    </xf>
    <xf numFmtId="2" fontId="0" fillId="0" borderId="7" xfId="0" applyNumberFormat="1" applyBorder="1" applyAlignment="1">
      <alignment horizontal="center"/>
    </xf>
    <xf numFmtId="0" fontId="2" fillId="2" borderId="3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2" fontId="3" fillId="2" borderId="4" xfId="0" applyNumberFormat="1" applyFont="1" applyFill="1" applyBorder="1" applyAlignment="1">
      <alignment horizontal="center" vertical="top" wrapText="1"/>
    </xf>
    <xf numFmtId="2" fontId="0" fillId="2" borderId="8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4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right" vertical="top" wrapText="1"/>
    </xf>
    <xf numFmtId="0" fontId="0" fillId="0" borderId="11" xfId="0" applyBorder="1"/>
    <xf numFmtId="0" fontId="2" fillId="0" borderId="3" xfId="0" applyFont="1" applyFill="1" applyBorder="1" applyAlignment="1">
      <alignment horizontal="justify" vertical="top" wrapText="1"/>
    </xf>
    <xf numFmtId="0" fontId="3" fillId="0" borderId="4" xfId="0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 wrapText="1"/>
    </xf>
    <xf numFmtId="2" fontId="0" fillId="0" borderId="8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2" fillId="0" borderId="5" xfId="0" applyFont="1" applyFill="1" applyBorder="1" applyAlignment="1">
      <alignment horizontal="justify" vertical="top" wrapText="1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9" xfId="0" applyFont="1" applyFill="1" applyBorder="1" applyAlignment="1">
      <alignment horizontal="right" vertical="top" wrapText="1"/>
    </xf>
    <xf numFmtId="0" fontId="4" fillId="0" borderId="10" xfId="0" applyFont="1" applyFill="1" applyBorder="1" applyAlignment="1">
      <alignment horizontal="right" vertical="top" wrapText="1"/>
    </xf>
    <xf numFmtId="0" fontId="0" fillId="0" borderId="11" xfId="0" applyFill="1" applyBorder="1"/>
    <xf numFmtId="0" fontId="4" fillId="0" borderId="6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0" fillId="0" borderId="16" xfId="0" applyFill="1" applyBorder="1"/>
    <xf numFmtId="0" fontId="0" fillId="0" borderId="12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3" fillId="0" borderId="7" xfId="0" applyNumberFormat="1" applyFont="1" applyBorder="1" applyAlignment="1">
      <alignment horizontal="center" vertical="top" wrapText="1"/>
    </xf>
    <xf numFmtId="2" fontId="3" fillId="0" borderId="7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0" fillId="0" borderId="4" xfId="0" applyNumberFormat="1" applyFill="1" applyBorder="1" applyAlignment="1">
      <alignment horizontal="center"/>
    </xf>
    <xf numFmtId="0" fontId="3" fillId="0" borderId="26" xfId="0" applyFont="1" applyFill="1" applyBorder="1" applyAlignment="1">
      <alignment horizontal="center" vertical="top" wrapText="1"/>
    </xf>
    <xf numFmtId="2" fontId="3" fillId="2" borderId="7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2" fontId="0" fillId="3" borderId="0" xfId="0" applyNumberFormat="1" applyFill="1"/>
    <xf numFmtId="0" fontId="0" fillId="3" borderId="27" xfId="0" applyFill="1" applyBorder="1"/>
    <xf numFmtId="0" fontId="0" fillId="3" borderId="28" xfId="0" applyFill="1" applyBorder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/>
    <xf numFmtId="0" fontId="4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7" xfId="0" applyFont="1" applyFill="1" applyBorder="1"/>
    <xf numFmtId="0" fontId="6" fillId="3" borderId="0" xfId="0" applyFont="1" applyFill="1"/>
    <xf numFmtId="0" fontId="0" fillId="3" borderId="29" xfId="0" applyFill="1" applyBorder="1"/>
    <xf numFmtId="2" fontId="3" fillId="2" borderId="5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0" fillId="4" borderId="0" xfId="0" applyFill="1"/>
    <xf numFmtId="0" fontId="4" fillId="0" borderId="1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justify" vertical="top" wrapText="1"/>
    </xf>
    <xf numFmtId="0" fontId="3" fillId="3" borderId="0" xfId="0" applyFont="1" applyFill="1" applyBorder="1" applyAlignment="1">
      <alignment horizontal="center" vertical="top" wrapText="1"/>
    </xf>
    <xf numFmtId="2" fontId="3" fillId="3" borderId="0" xfId="0" applyNumberFormat="1" applyFont="1" applyFill="1" applyBorder="1" applyAlignment="1">
      <alignment horizontal="center" vertical="top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justify" vertical="top" wrapText="1"/>
    </xf>
    <xf numFmtId="0" fontId="4" fillId="0" borderId="1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5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54" xfId="0" applyFont="1" applyBorder="1" applyAlignment="1">
      <alignment horizontal="justify" vertical="top" wrapText="1"/>
    </xf>
    <xf numFmtId="0" fontId="4" fillId="0" borderId="14" xfId="0" applyFont="1" applyBorder="1" applyAlignment="1">
      <alignment horizontal="justify" vertical="top" wrapText="1"/>
    </xf>
    <xf numFmtId="0" fontId="0" fillId="0" borderId="14" xfId="0" applyBorder="1" applyAlignment="1"/>
    <xf numFmtId="0" fontId="0" fillId="0" borderId="15" xfId="0" applyBorder="1" applyAlignment="1"/>
    <xf numFmtId="0" fontId="4" fillId="0" borderId="22" xfId="0" applyFont="1" applyBorder="1" applyAlignment="1">
      <alignment horizontal="justify" vertical="top" wrapText="1"/>
    </xf>
    <xf numFmtId="0" fontId="4" fillId="0" borderId="23" xfId="0" applyFont="1" applyBorder="1" applyAlignment="1">
      <alignment horizontal="justify" vertical="top" wrapText="1"/>
    </xf>
    <xf numFmtId="0" fontId="0" fillId="0" borderId="23" xfId="0" applyBorder="1" applyAlignment="1"/>
    <xf numFmtId="0" fontId="0" fillId="0" borderId="8" xfId="0" applyBorder="1" applyAlignment="1"/>
    <xf numFmtId="0" fontId="4" fillId="0" borderId="17" xfId="0" applyFont="1" applyBorder="1" applyAlignment="1">
      <alignment horizontal="justify" vertical="top" wrapText="1"/>
    </xf>
    <xf numFmtId="0" fontId="4" fillId="0" borderId="17" xfId="0" applyFont="1" applyBorder="1" applyAlignment="1">
      <alignment vertical="top" wrapText="1"/>
    </xf>
    <xf numFmtId="0" fontId="4" fillId="0" borderId="54" xfId="0" applyFont="1" applyFill="1" applyBorder="1" applyAlignment="1">
      <alignment horizontal="justify" vertical="top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14" xfId="0" applyFill="1" applyBorder="1" applyAlignment="1"/>
    <xf numFmtId="0" fontId="4" fillId="0" borderId="55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24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7" xfId="0" applyFont="1" applyFill="1" applyBorder="1" applyAlignment="1">
      <alignment horizontal="justify" vertical="top" wrapText="1"/>
    </xf>
    <xf numFmtId="0" fontId="4" fillId="0" borderId="17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4" fillId="0" borderId="56" xfId="0" applyFont="1" applyFill="1" applyBorder="1" applyAlignment="1">
      <alignment horizontal="justify" vertical="top" wrapText="1"/>
    </xf>
    <xf numFmtId="0" fontId="4" fillId="0" borderId="18" xfId="0" applyFont="1" applyFill="1" applyBorder="1" applyAlignment="1">
      <alignment horizontal="justify" vertical="top" wrapText="1"/>
    </xf>
    <xf numFmtId="0" fontId="0" fillId="0" borderId="18" xfId="0" applyFill="1" applyBorder="1" applyAlignment="1"/>
    <xf numFmtId="0" fontId="4" fillId="3" borderId="0" xfId="0" applyFont="1" applyFill="1" applyBorder="1" applyAlignment="1">
      <alignment horizontal="justify" vertical="top" wrapText="1"/>
    </xf>
    <xf numFmtId="0" fontId="0" fillId="3" borderId="0" xfId="0" applyFill="1" applyBorder="1" applyAlignment="1"/>
    <xf numFmtId="0" fontId="4" fillId="3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CI"/>
      <sheetName val="Psicología"/>
      <sheetName val="Letras"/>
      <sheetName val="Derecho"/>
      <sheetName val="Historia del Arte"/>
      <sheetName val="Filosofía"/>
      <sheetName val="Comunicación Social"/>
      <sheetName val="Periodismo"/>
      <sheetName val="Historia"/>
      <sheetName val="Sociología"/>
      <sheetName val="Lengua Inglesa"/>
      <sheetName val="Lengua Alemana"/>
      <sheetName val="Lengua Francesa"/>
      <sheetName val="Lengua Rusa"/>
      <sheetName val="Ing Física"/>
      <sheetName val="Matemática"/>
      <sheetName val="Física"/>
      <sheetName val="Geografía"/>
      <sheetName val="Bioquímica"/>
      <sheetName val="Microbiología"/>
      <sheetName val="Química"/>
      <sheetName val="Biología"/>
      <sheetName val="Ciencias Alimentarias"/>
      <sheetName val="Ciencias Farmacéuticas"/>
      <sheetName val="Contabilidad"/>
      <sheetName val="Economía"/>
      <sheetName val="Turismo"/>
      <sheetName val="Aprobados x habilidad"/>
      <sheetName val="Promedio de calificaciones"/>
      <sheetName val="Aprobados x nivel"/>
    </sheetNames>
    <sheetDataSet>
      <sheetData sheetId="0">
        <row r="11">
          <cell r="C11">
            <v>5</v>
          </cell>
          <cell r="D11">
            <v>5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4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4</v>
          </cell>
          <cell r="N12">
            <v>2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3</v>
          </cell>
          <cell r="F13">
            <v>5</v>
          </cell>
          <cell r="G13">
            <v>5</v>
          </cell>
          <cell r="H13" t="str">
            <v>A</v>
          </cell>
          <cell r="I13">
            <v>3</v>
          </cell>
          <cell r="K13">
            <v>5</v>
          </cell>
          <cell r="L13" t="str">
            <v>A</v>
          </cell>
          <cell r="M13">
            <v>4</v>
          </cell>
          <cell r="N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F14">
            <v>5</v>
          </cell>
          <cell r="G14">
            <v>4</v>
          </cell>
          <cell r="H14" t="str">
            <v>A</v>
          </cell>
          <cell r="I14">
            <v>4</v>
          </cell>
          <cell r="K14">
            <v>3</v>
          </cell>
          <cell r="L14" t="str">
            <v>A</v>
          </cell>
          <cell r="M14">
            <v>4</v>
          </cell>
          <cell r="N14">
            <v>4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F15">
            <v>5</v>
          </cell>
          <cell r="G15">
            <v>5</v>
          </cell>
          <cell r="H15" t="str">
            <v>A</v>
          </cell>
          <cell r="I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5</v>
          </cell>
          <cell r="P15">
            <v>5</v>
          </cell>
          <cell r="Q15" t="str">
            <v>A</v>
          </cell>
        </row>
        <row r="16">
          <cell r="C16">
            <v>5</v>
          </cell>
          <cell r="D16">
            <v>5</v>
          </cell>
          <cell r="F16">
            <v>5</v>
          </cell>
          <cell r="G16">
            <v>5</v>
          </cell>
          <cell r="H16" t="str">
            <v>A</v>
          </cell>
          <cell r="I16">
            <v>5</v>
          </cell>
          <cell r="K16">
            <v>5</v>
          </cell>
          <cell r="L16" t="str">
            <v>A</v>
          </cell>
          <cell r="M16">
            <v>4</v>
          </cell>
          <cell r="N16">
            <v>4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3</v>
          </cell>
          <cell r="H17" t="str">
            <v>A</v>
          </cell>
          <cell r="I17">
            <v>4</v>
          </cell>
          <cell r="K17">
            <v>5</v>
          </cell>
          <cell r="L17" t="str">
            <v>A</v>
          </cell>
          <cell r="M17">
            <v>3</v>
          </cell>
          <cell r="N17">
            <v>2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4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4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5</v>
          </cell>
          <cell r="F19">
            <v>5</v>
          </cell>
          <cell r="G19">
            <v>5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F20">
            <v>4</v>
          </cell>
          <cell r="G20">
            <v>5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5</v>
          </cell>
          <cell r="F21">
            <v>5</v>
          </cell>
          <cell r="G21">
            <v>5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P21">
            <v>5</v>
          </cell>
          <cell r="Q21" t="str">
            <v>A</v>
          </cell>
        </row>
        <row r="22">
          <cell r="C22">
            <v>5</v>
          </cell>
          <cell r="D22">
            <v>5</v>
          </cell>
          <cell r="F22">
            <v>5</v>
          </cell>
          <cell r="G22">
            <v>3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4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4</v>
          </cell>
          <cell r="F23">
            <v>3</v>
          </cell>
          <cell r="G23">
            <v>4</v>
          </cell>
          <cell r="H23" t="str">
            <v>A</v>
          </cell>
          <cell r="I23">
            <v>5</v>
          </cell>
          <cell r="K23">
            <v>4</v>
          </cell>
          <cell r="L23" t="str">
            <v>A</v>
          </cell>
          <cell r="M23">
            <v>5</v>
          </cell>
          <cell r="N23">
            <v>4</v>
          </cell>
          <cell r="P23">
            <v>5</v>
          </cell>
          <cell r="Q23" t="str">
            <v>A</v>
          </cell>
        </row>
        <row r="24">
          <cell r="C24">
            <v>5</v>
          </cell>
          <cell r="D24">
            <v>5</v>
          </cell>
          <cell r="F24">
            <v>5</v>
          </cell>
          <cell r="G24">
            <v>5</v>
          </cell>
          <cell r="H24" t="str">
            <v>A</v>
          </cell>
          <cell r="I24">
            <v>4</v>
          </cell>
          <cell r="K24">
            <v>4</v>
          </cell>
          <cell r="L24" t="str">
            <v>A</v>
          </cell>
          <cell r="M24">
            <v>4</v>
          </cell>
          <cell r="N24">
            <v>4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5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5</v>
          </cell>
          <cell r="N25">
            <v>5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5</v>
          </cell>
          <cell r="G26">
            <v>5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5</v>
          </cell>
          <cell r="P26">
            <v>5</v>
          </cell>
          <cell r="Q26" t="str">
            <v>A</v>
          </cell>
        </row>
      </sheetData>
      <sheetData sheetId="1">
        <row r="11">
          <cell r="C11">
            <v>5</v>
          </cell>
          <cell r="D11">
            <v>3</v>
          </cell>
          <cell r="E11">
            <v>5</v>
          </cell>
          <cell r="F11">
            <v>5</v>
          </cell>
          <cell r="G11">
            <v>3</v>
          </cell>
          <cell r="H11" t="str">
            <v>A</v>
          </cell>
          <cell r="I11">
            <v>5</v>
          </cell>
          <cell r="J11">
            <v>3</v>
          </cell>
          <cell r="K11">
            <v>5</v>
          </cell>
          <cell r="L11" t="str">
            <v>A</v>
          </cell>
          <cell r="M11">
            <v>5</v>
          </cell>
          <cell r="N11">
            <v>2</v>
          </cell>
          <cell r="O11">
            <v>5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4</v>
          </cell>
          <cell r="E12">
            <v>4</v>
          </cell>
          <cell r="F12">
            <v>3</v>
          </cell>
          <cell r="G12">
            <v>2</v>
          </cell>
          <cell r="H12" t="str">
            <v>A</v>
          </cell>
          <cell r="I12">
            <v>5</v>
          </cell>
          <cell r="J12">
            <v>2</v>
          </cell>
          <cell r="K12">
            <v>4</v>
          </cell>
          <cell r="L12" t="str">
            <v>A</v>
          </cell>
          <cell r="M12">
            <v>3</v>
          </cell>
          <cell r="N12">
            <v>2</v>
          </cell>
          <cell r="O12">
            <v>4</v>
          </cell>
          <cell r="P12">
            <v>3</v>
          </cell>
          <cell r="Q12" t="str">
            <v>A</v>
          </cell>
        </row>
        <row r="13">
          <cell r="C13">
            <v>4</v>
          </cell>
          <cell r="D13">
            <v>4</v>
          </cell>
          <cell r="E13">
            <v>3</v>
          </cell>
          <cell r="F13">
            <v>4</v>
          </cell>
          <cell r="G13">
            <v>3</v>
          </cell>
          <cell r="H13" t="str">
            <v>A</v>
          </cell>
          <cell r="I13">
            <v>4</v>
          </cell>
          <cell r="J13">
            <v>3</v>
          </cell>
          <cell r="K13">
            <v>3</v>
          </cell>
          <cell r="L13" t="str">
            <v>A</v>
          </cell>
          <cell r="M13">
            <v>3</v>
          </cell>
          <cell r="N13">
            <v>3</v>
          </cell>
          <cell r="O13">
            <v>3</v>
          </cell>
          <cell r="P13">
            <v>3</v>
          </cell>
          <cell r="Q13" t="str">
            <v>A</v>
          </cell>
        </row>
        <row r="14">
          <cell r="C14">
            <v>5</v>
          </cell>
          <cell r="D14">
            <v>3</v>
          </cell>
          <cell r="E14">
            <v>4</v>
          </cell>
          <cell r="F14">
            <v>4</v>
          </cell>
          <cell r="G14">
            <v>3</v>
          </cell>
          <cell r="H14" t="str">
            <v>A</v>
          </cell>
          <cell r="I14">
            <v>5</v>
          </cell>
          <cell r="J14">
            <v>2</v>
          </cell>
          <cell r="K14">
            <v>5</v>
          </cell>
          <cell r="L14" t="str">
            <v>A</v>
          </cell>
          <cell r="M14">
            <v>4</v>
          </cell>
          <cell r="N14">
            <v>3</v>
          </cell>
          <cell r="O14">
            <v>4</v>
          </cell>
          <cell r="P14">
            <v>4</v>
          </cell>
          <cell r="Q14" t="str">
            <v>A</v>
          </cell>
        </row>
        <row r="15">
          <cell r="C15">
            <v>4</v>
          </cell>
          <cell r="D15">
            <v>4</v>
          </cell>
          <cell r="E15">
            <v>4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J15">
            <v>2</v>
          </cell>
          <cell r="K15">
            <v>4</v>
          </cell>
          <cell r="L15" t="str">
            <v>A</v>
          </cell>
          <cell r="M15">
            <v>4</v>
          </cell>
          <cell r="N15">
            <v>3</v>
          </cell>
          <cell r="O15">
            <v>4</v>
          </cell>
          <cell r="P15">
            <v>3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4</v>
          </cell>
          <cell r="H16" t="str">
            <v>A</v>
          </cell>
          <cell r="I16">
            <v>5</v>
          </cell>
          <cell r="J16">
            <v>4</v>
          </cell>
          <cell r="K16">
            <v>5</v>
          </cell>
          <cell r="L16" t="str">
            <v>A</v>
          </cell>
          <cell r="M16">
            <v>5</v>
          </cell>
          <cell r="N16">
            <v>4</v>
          </cell>
          <cell r="O16">
            <v>5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J17">
            <v>4</v>
          </cell>
          <cell r="K17">
            <v>5</v>
          </cell>
          <cell r="L17" t="str">
            <v>A</v>
          </cell>
          <cell r="M17">
            <v>5</v>
          </cell>
          <cell r="N17">
            <v>4</v>
          </cell>
          <cell r="O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4</v>
          </cell>
          <cell r="N18">
            <v>3</v>
          </cell>
          <cell r="O18">
            <v>5</v>
          </cell>
          <cell r="P18">
            <v>4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5</v>
          </cell>
          <cell r="F19">
            <v>5</v>
          </cell>
          <cell r="G19">
            <v>5</v>
          </cell>
          <cell r="H19" t="str">
            <v>A</v>
          </cell>
          <cell r="I19">
            <v>5</v>
          </cell>
          <cell r="J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4</v>
          </cell>
          <cell r="O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5</v>
          </cell>
          <cell r="H20" t="str">
            <v>A</v>
          </cell>
          <cell r="I20">
            <v>5</v>
          </cell>
          <cell r="J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5</v>
          </cell>
          <cell r="O20">
            <v>5</v>
          </cell>
          <cell r="P20">
            <v>4</v>
          </cell>
          <cell r="Q20" t="str">
            <v>A</v>
          </cell>
        </row>
        <row r="21">
          <cell r="C21">
            <v>4</v>
          </cell>
          <cell r="D21">
            <v>4</v>
          </cell>
          <cell r="E21">
            <v>3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J21">
            <v>3</v>
          </cell>
          <cell r="K21">
            <v>5</v>
          </cell>
          <cell r="L21" t="str">
            <v>A</v>
          </cell>
          <cell r="M21">
            <v>5</v>
          </cell>
          <cell r="N21">
            <v>2</v>
          </cell>
          <cell r="O21">
            <v>4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5</v>
          </cell>
          <cell r="E22">
            <v>4</v>
          </cell>
          <cell r="F22">
            <v>5</v>
          </cell>
          <cell r="G22">
            <v>4</v>
          </cell>
          <cell r="H22" t="str">
            <v>A</v>
          </cell>
          <cell r="I22">
            <v>5</v>
          </cell>
          <cell r="J22">
            <v>3</v>
          </cell>
          <cell r="K22">
            <v>5</v>
          </cell>
          <cell r="L22" t="str">
            <v>A</v>
          </cell>
          <cell r="M22">
            <v>5</v>
          </cell>
          <cell r="N22">
            <v>5</v>
          </cell>
          <cell r="O22">
            <v>5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5</v>
          </cell>
          <cell r="E23">
            <v>5</v>
          </cell>
          <cell r="F23">
            <v>5</v>
          </cell>
          <cell r="G23">
            <v>4</v>
          </cell>
          <cell r="H23" t="str">
            <v>A</v>
          </cell>
          <cell r="I23">
            <v>5</v>
          </cell>
          <cell r="J23">
            <v>4</v>
          </cell>
          <cell r="K23">
            <v>5</v>
          </cell>
          <cell r="L23" t="str">
            <v>A</v>
          </cell>
          <cell r="M23">
            <v>5</v>
          </cell>
          <cell r="N23">
            <v>2</v>
          </cell>
          <cell r="O23">
            <v>5</v>
          </cell>
          <cell r="P23">
            <v>5</v>
          </cell>
          <cell r="Q23" t="str">
            <v>A</v>
          </cell>
        </row>
        <row r="24">
          <cell r="C24">
            <v>5</v>
          </cell>
          <cell r="D24">
            <v>4</v>
          </cell>
          <cell r="E24">
            <v>5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J24">
            <v>3</v>
          </cell>
          <cell r="K24">
            <v>5</v>
          </cell>
          <cell r="L24" t="str">
            <v>A</v>
          </cell>
          <cell r="M24">
            <v>5</v>
          </cell>
          <cell r="N24">
            <v>2</v>
          </cell>
          <cell r="O24">
            <v>5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3</v>
          </cell>
          <cell r="H25" t="str">
            <v>A</v>
          </cell>
          <cell r="I25">
            <v>5</v>
          </cell>
          <cell r="J25">
            <v>4</v>
          </cell>
          <cell r="K25">
            <v>5</v>
          </cell>
          <cell r="L25" t="str">
            <v>A</v>
          </cell>
          <cell r="M25">
            <v>5</v>
          </cell>
          <cell r="N25">
            <v>3</v>
          </cell>
          <cell r="O25">
            <v>4</v>
          </cell>
          <cell r="P25">
            <v>4</v>
          </cell>
          <cell r="Q25" t="str">
            <v>A</v>
          </cell>
        </row>
        <row r="26">
          <cell r="C26">
            <v>5</v>
          </cell>
          <cell r="D26">
            <v>5</v>
          </cell>
          <cell r="E26">
            <v>4</v>
          </cell>
          <cell r="F26">
            <v>5</v>
          </cell>
          <cell r="G26">
            <v>4</v>
          </cell>
          <cell r="H26" t="str">
            <v>A</v>
          </cell>
          <cell r="I26">
            <v>5</v>
          </cell>
          <cell r="J26">
            <v>4</v>
          </cell>
          <cell r="K26">
            <v>5</v>
          </cell>
          <cell r="L26" t="str">
            <v>A</v>
          </cell>
          <cell r="M26">
            <v>5</v>
          </cell>
          <cell r="N26">
            <v>2</v>
          </cell>
          <cell r="O26">
            <v>5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5</v>
          </cell>
          <cell r="E27">
            <v>5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J27">
            <v>3</v>
          </cell>
          <cell r="K27">
            <v>5</v>
          </cell>
          <cell r="L27" t="str">
            <v>A</v>
          </cell>
          <cell r="M27">
            <v>5</v>
          </cell>
          <cell r="N27">
            <v>0</v>
          </cell>
          <cell r="O27">
            <v>4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4</v>
          </cell>
          <cell r="H28" t="str">
            <v>A</v>
          </cell>
          <cell r="I28">
            <v>5</v>
          </cell>
          <cell r="J28">
            <v>4</v>
          </cell>
          <cell r="K28">
            <v>5</v>
          </cell>
          <cell r="L28" t="str">
            <v>A</v>
          </cell>
          <cell r="M28">
            <v>4</v>
          </cell>
          <cell r="N28">
            <v>3</v>
          </cell>
          <cell r="O28">
            <v>5</v>
          </cell>
          <cell r="P28">
            <v>4</v>
          </cell>
          <cell r="Q28" t="str">
            <v>A</v>
          </cell>
        </row>
        <row r="29">
          <cell r="C29">
            <v>5</v>
          </cell>
          <cell r="D29">
            <v>5</v>
          </cell>
          <cell r="E29">
            <v>5</v>
          </cell>
          <cell r="F29">
            <v>5</v>
          </cell>
          <cell r="G29">
            <v>4</v>
          </cell>
          <cell r="H29" t="str">
            <v>A</v>
          </cell>
          <cell r="I29">
            <v>5</v>
          </cell>
          <cell r="J29">
            <v>3</v>
          </cell>
          <cell r="K29">
            <v>5</v>
          </cell>
          <cell r="L29" t="str">
            <v>A</v>
          </cell>
          <cell r="M29">
            <v>5</v>
          </cell>
          <cell r="N29">
            <v>5</v>
          </cell>
          <cell r="O29">
            <v>5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5</v>
          </cell>
          <cell r="E30">
            <v>5</v>
          </cell>
          <cell r="F30">
            <v>5</v>
          </cell>
          <cell r="G30">
            <v>4</v>
          </cell>
          <cell r="H30" t="str">
            <v>A</v>
          </cell>
          <cell r="I30">
            <v>5</v>
          </cell>
          <cell r="J30">
            <v>3</v>
          </cell>
          <cell r="K30">
            <v>5</v>
          </cell>
          <cell r="L30" t="str">
            <v>A</v>
          </cell>
          <cell r="M30">
            <v>5</v>
          </cell>
          <cell r="N30">
            <v>3</v>
          </cell>
          <cell r="O30">
            <v>5</v>
          </cell>
          <cell r="P30">
            <v>5</v>
          </cell>
          <cell r="Q30" t="str">
            <v>A</v>
          </cell>
        </row>
        <row r="31">
          <cell r="C31">
            <v>5</v>
          </cell>
          <cell r="D31">
            <v>4</v>
          </cell>
          <cell r="E31">
            <v>3</v>
          </cell>
          <cell r="F31">
            <v>5</v>
          </cell>
          <cell r="G31">
            <v>3</v>
          </cell>
          <cell r="H31" t="str">
            <v>A</v>
          </cell>
          <cell r="I31">
            <v>5</v>
          </cell>
          <cell r="J31">
            <v>3</v>
          </cell>
          <cell r="K31">
            <v>4</v>
          </cell>
          <cell r="L31" t="str">
            <v>A</v>
          </cell>
          <cell r="M31">
            <v>4</v>
          </cell>
          <cell r="N31">
            <v>3</v>
          </cell>
          <cell r="O31">
            <v>3</v>
          </cell>
          <cell r="P31">
            <v>3</v>
          </cell>
          <cell r="Q31" t="str">
            <v>A</v>
          </cell>
        </row>
        <row r="32">
          <cell r="C32">
            <v>5</v>
          </cell>
          <cell r="D32">
            <v>5</v>
          </cell>
          <cell r="E32">
            <v>3</v>
          </cell>
          <cell r="F32">
            <v>5</v>
          </cell>
          <cell r="G32">
            <v>3</v>
          </cell>
          <cell r="H32" t="str">
            <v>A</v>
          </cell>
          <cell r="I32">
            <v>5</v>
          </cell>
          <cell r="J32">
            <v>3</v>
          </cell>
          <cell r="K32">
            <v>5</v>
          </cell>
          <cell r="L32" t="str">
            <v>A</v>
          </cell>
          <cell r="M32">
            <v>4</v>
          </cell>
          <cell r="N32">
            <v>2</v>
          </cell>
          <cell r="O32">
            <v>5</v>
          </cell>
          <cell r="P32">
            <v>4</v>
          </cell>
          <cell r="Q32" t="str">
            <v>A</v>
          </cell>
        </row>
        <row r="33">
          <cell r="C33">
            <v>5</v>
          </cell>
          <cell r="D33">
            <v>5</v>
          </cell>
          <cell r="E33">
            <v>3</v>
          </cell>
          <cell r="F33">
            <v>5</v>
          </cell>
          <cell r="G33">
            <v>2</v>
          </cell>
          <cell r="H33" t="str">
            <v>A</v>
          </cell>
          <cell r="I33">
            <v>5</v>
          </cell>
          <cell r="J33">
            <v>5</v>
          </cell>
          <cell r="K33">
            <v>5</v>
          </cell>
          <cell r="L33" t="str">
            <v>A</v>
          </cell>
          <cell r="M33">
            <v>5</v>
          </cell>
          <cell r="N33">
            <v>2</v>
          </cell>
          <cell r="O33">
            <v>5</v>
          </cell>
          <cell r="P33">
            <v>4</v>
          </cell>
          <cell r="Q33" t="str">
            <v>A</v>
          </cell>
        </row>
        <row r="34">
          <cell r="C34">
            <v>5</v>
          </cell>
          <cell r="D34">
            <v>4</v>
          </cell>
          <cell r="E34">
            <v>5</v>
          </cell>
          <cell r="F34">
            <v>4</v>
          </cell>
          <cell r="G34">
            <v>4</v>
          </cell>
          <cell r="H34" t="str">
            <v>A</v>
          </cell>
          <cell r="I34">
            <v>5</v>
          </cell>
          <cell r="J34">
            <v>3</v>
          </cell>
          <cell r="K34">
            <v>5</v>
          </cell>
          <cell r="L34" t="str">
            <v>A</v>
          </cell>
          <cell r="M34">
            <v>4</v>
          </cell>
          <cell r="N34">
            <v>4</v>
          </cell>
          <cell r="O34">
            <v>4</v>
          </cell>
          <cell r="P34">
            <v>4</v>
          </cell>
          <cell r="Q34" t="str">
            <v>A</v>
          </cell>
        </row>
        <row r="35">
          <cell r="C35">
            <v>5</v>
          </cell>
          <cell r="D35">
            <v>3</v>
          </cell>
          <cell r="E35">
            <v>4</v>
          </cell>
          <cell r="F35">
            <v>4</v>
          </cell>
          <cell r="G35">
            <v>2</v>
          </cell>
          <cell r="H35" t="str">
            <v>A</v>
          </cell>
          <cell r="I35">
            <v>5</v>
          </cell>
          <cell r="J35">
            <v>2</v>
          </cell>
          <cell r="K35">
            <v>5</v>
          </cell>
          <cell r="L35" t="str">
            <v>A</v>
          </cell>
          <cell r="M35">
            <v>4</v>
          </cell>
          <cell r="N35">
            <v>2</v>
          </cell>
          <cell r="O35">
            <v>5</v>
          </cell>
          <cell r="P35">
            <v>2</v>
          </cell>
          <cell r="Q35" t="str">
            <v>D</v>
          </cell>
        </row>
        <row r="36">
          <cell r="C36">
            <v>5</v>
          </cell>
          <cell r="D36">
            <v>5</v>
          </cell>
          <cell r="E36">
            <v>5</v>
          </cell>
          <cell r="F36">
            <v>5</v>
          </cell>
          <cell r="G36">
            <v>3</v>
          </cell>
          <cell r="H36" t="str">
            <v>A</v>
          </cell>
          <cell r="I36">
            <v>5</v>
          </cell>
          <cell r="J36">
            <v>3</v>
          </cell>
          <cell r="K36">
            <v>5</v>
          </cell>
          <cell r="L36" t="str">
            <v>A</v>
          </cell>
          <cell r="M36">
            <v>4</v>
          </cell>
          <cell r="N36">
            <v>3</v>
          </cell>
          <cell r="O36">
            <v>4</v>
          </cell>
          <cell r="P36">
            <v>4</v>
          </cell>
          <cell r="Q36" t="str">
            <v>A</v>
          </cell>
        </row>
        <row r="37">
          <cell r="C37">
            <v>5</v>
          </cell>
          <cell r="D37">
            <v>4</v>
          </cell>
          <cell r="E37">
            <v>5</v>
          </cell>
          <cell r="F37">
            <v>5</v>
          </cell>
          <cell r="G37">
            <v>2</v>
          </cell>
          <cell r="H37" t="str">
            <v>A</v>
          </cell>
          <cell r="I37">
            <v>5</v>
          </cell>
          <cell r="J37">
            <v>4</v>
          </cell>
          <cell r="K37">
            <v>5</v>
          </cell>
          <cell r="L37" t="str">
            <v>A</v>
          </cell>
          <cell r="M37">
            <v>5</v>
          </cell>
          <cell r="N37">
            <v>5</v>
          </cell>
          <cell r="O37">
            <v>5</v>
          </cell>
          <cell r="P37">
            <v>5</v>
          </cell>
          <cell r="Q37" t="str">
            <v>A</v>
          </cell>
        </row>
        <row r="38">
          <cell r="C38">
            <v>5</v>
          </cell>
          <cell r="D38">
            <v>5</v>
          </cell>
          <cell r="E38">
            <v>5</v>
          </cell>
          <cell r="F38">
            <v>5</v>
          </cell>
          <cell r="G38">
            <v>3</v>
          </cell>
          <cell r="H38" t="str">
            <v>A</v>
          </cell>
          <cell r="I38">
            <v>5</v>
          </cell>
          <cell r="J38">
            <v>3</v>
          </cell>
          <cell r="K38">
            <v>4</v>
          </cell>
          <cell r="L38" t="str">
            <v>A</v>
          </cell>
          <cell r="M38">
            <v>3</v>
          </cell>
          <cell r="N38">
            <v>3</v>
          </cell>
          <cell r="O38">
            <v>5</v>
          </cell>
          <cell r="P38">
            <v>5</v>
          </cell>
          <cell r="Q38" t="str">
            <v>A</v>
          </cell>
        </row>
        <row r="39">
          <cell r="C39">
            <v>5</v>
          </cell>
          <cell r="D39">
            <v>4</v>
          </cell>
          <cell r="E39">
            <v>2</v>
          </cell>
          <cell r="F39">
            <v>5</v>
          </cell>
          <cell r="G39">
            <v>3</v>
          </cell>
          <cell r="H39" t="str">
            <v>A</v>
          </cell>
          <cell r="I39">
            <v>5</v>
          </cell>
          <cell r="J39">
            <v>5</v>
          </cell>
          <cell r="K39">
            <v>5</v>
          </cell>
          <cell r="L39" t="str">
            <v>A</v>
          </cell>
          <cell r="M39">
            <v>4</v>
          </cell>
          <cell r="N39">
            <v>4</v>
          </cell>
          <cell r="O39">
            <v>5</v>
          </cell>
          <cell r="P39">
            <v>5</v>
          </cell>
          <cell r="Q39" t="str">
            <v>A</v>
          </cell>
        </row>
        <row r="40">
          <cell r="C40">
            <v>5</v>
          </cell>
          <cell r="D40">
            <v>5</v>
          </cell>
          <cell r="E40">
            <v>3</v>
          </cell>
          <cell r="F40">
            <v>5</v>
          </cell>
          <cell r="G40">
            <v>2</v>
          </cell>
          <cell r="H40" t="str">
            <v>A</v>
          </cell>
          <cell r="I40">
            <v>5</v>
          </cell>
          <cell r="J40">
            <v>3</v>
          </cell>
          <cell r="K40">
            <v>5</v>
          </cell>
          <cell r="L40" t="str">
            <v>A</v>
          </cell>
          <cell r="M40">
            <v>3</v>
          </cell>
          <cell r="N40">
            <v>3</v>
          </cell>
          <cell r="O40">
            <v>5</v>
          </cell>
          <cell r="P40">
            <v>3</v>
          </cell>
          <cell r="Q40" t="str">
            <v>A</v>
          </cell>
        </row>
        <row r="41">
          <cell r="C41">
            <v>5</v>
          </cell>
          <cell r="D41">
            <v>5</v>
          </cell>
          <cell r="E41">
            <v>5</v>
          </cell>
          <cell r="F41">
            <v>5</v>
          </cell>
          <cell r="G41">
            <v>4</v>
          </cell>
          <cell r="H41" t="str">
            <v>A</v>
          </cell>
          <cell r="I41">
            <v>5</v>
          </cell>
          <cell r="J41">
            <v>5</v>
          </cell>
          <cell r="K41">
            <v>5</v>
          </cell>
          <cell r="L41" t="str">
            <v>A</v>
          </cell>
          <cell r="M41">
            <v>5</v>
          </cell>
          <cell r="N41">
            <v>4</v>
          </cell>
          <cell r="O41">
            <v>5</v>
          </cell>
          <cell r="P41">
            <v>4</v>
          </cell>
          <cell r="Q41" t="str">
            <v>A</v>
          </cell>
        </row>
        <row r="42">
          <cell r="C42">
            <v>5</v>
          </cell>
          <cell r="D42">
            <v>5</v>
          </cell>
          <cell r="E42">
            <v>5</v>
          </cell>
          <cell r="F42">
            <v>5</v>
          </cell>
          <cell r="G42">
            <v>4</v>
          </cell>
          <cell r="H42" t="str">
            <v>A</v>
          </cell>
          <cell r="I42">
            <v>5</v>
          </cell>
          <cell r="J42">
            <v>4</v>
          </cell>
          <cell r="K42">
            <v>5</v>
          </cell>
          <cell r="L42" t="str">
            <v>A</v>
          </cell>
          <cell r="M42">
            <v>5</v>
          </cell>
          <cell r="N42">
            <v>3</v>
          </cell>
          <cell r="O42">
            <v>5</v>
          </cell>
          <cell r="P42">
            <v>5</v>
          </cell>
          <cell r="Q42" t="str">
            <v>A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3</v>
          </cell>
          <cell r="H43" t="str">
            <v>A</v>
          </cell>
          <cell r="I43">
            <v>5</v>
          </cell>
          <cell r="J43">
            <v>4</v>
          </cell>
          <cell r="K43">
            <v>5</v>
          </cell>
          <cell r="L43" t="str">
            <v>A</v>
          </cell>
          <cell r="M43">
            <v>5</v>
          </cell>
          <cell r="N43">
            <v>4</v>
          </cell>
          <cell r="O43">
            <v>5</v>
          </cell>
          <cell r="P43">
            <v>5</v>
          </cell>
          <cell r="Q43" t="str">
            <v>A</v>
          </cell>
        </row>
        <row r="44">
          <cell r="C44">
            <v>5</v>
          </cell>
          <cell r="D44">
            <v>3</v>
          </cell>
          <cell r="E44">
            <v>4</v>
          </cell>
          <cell r="F44">
            <v>5</v>
          </cell>
          <cell r="G44">
            <v>3</v>
          </cell>
          <cell r="H44" t="str">
            <v>A</v>
          </cell>
          <cell r="I44">
            <v>5</v>
          </cell>
          <cell r="J44">
            <v>3</v>
          </cell>
          <cell r="K44">
            <v>4</v>
          </cell>
          <cell r="L44" t="str">
            <v>A</v>
          </cell>
          <cell r="M44">
            <v>5</v>
          </cell>
          <cell r="N44">
            <v>4</v>
          </cell>
          <cell r="O44">
            <v>5</v>
          </cell>
          <cell r="P44">
            <v>3</v>
          </cell>
          <cell r="Q44" t="str">
            <v>A</v>
          </cell>
        </row>
        <row r="45">
          <cell r="C45">
            <v>5</v>
          </cell>
          <cell r="D45">
            <v>5</v>
          </cell>
          <cell r="E45">
            <v>4</v>
          </cell>
          <cell r="F45">
            <v>5</v>
          </cell>
          <cell r="G45">
            <v>3</v>
          </cell>
          <cell r="H45" t="str">
            <v>A</v>
          </cell>
          <cell r="I45">
            <v>5</v>
          </cell>
          <cell r="J45">
            <v>3</v>
          </cell>
          <cell r="K45">
            <v>4</v>
          </cell>
          <cell r="L45" t="str">
            <v>A</v>
          </cell>
          <cell r="M45">
            <v>4</v>
          </cell>
          <cell r="N45">
            <v>3</v>
          </cell>
          <cell r="O45">
            <v>4</v>
          </cell>
          <cell r="P45">
            <v>5</v>
          </cell>
          <cell r="Q45" t="str">
            <v>A</v>
          </cell>
        </row>
        <row r="46">
          <cell r="C46">
            <v>5</v>
          </cell>
          <cell r="D46">
            <v>5</v>
          </cell>
          <cell r="E46">
            <v>5</v>
          </cell>
          <cell r="F46">
            <v>5</v>
          </cell>
          <cell r="G46">
            <v>3</v>
          </cell>
          <cell r="H46" t="str">
            <v>A</v>
          </cell>
          <cell r="I46">
            <v>5</v>
          </cell>
          <cell r="J46">
            <v>0</v>
          </cell>
          <cell r="K46">
            <v>5</v>
          </cell>
          <cell r="L46" t="str">
            <v>A</v>
          </cell>
          <cell r="M46">
            <v>5</v>
          </cell>
          <cell r="N46">
            <v>4</v>
          </cell>
          <cell r="O46">
            <v>5</v>
          </cell>
          <cell r="P46">
            <v>5</v>
          </cell>
          <cell r="Q46" t="str">
            <v>A</v>
          </cell>
        </row>
        <row r="47">
          <cell r="C47">
            <v>5</v>
          </cell>
          <cell r="D47">
            <v>5</v>
          </cell>
          <cell r="E47">
            <v>5</v>
          </cell>
          <cell r="F47">
            <v>5</v>
          </cell>
          <cell r="G47">
            <v>3</v>
          </cell>
          <cell r="H47" t="str">
            <v>A</v>
          </cell>
          <cell r="I47">
            <v>5</v>
          </cell>
          <cell r="J47">
            <v>0</v>
          </cell>
          <cell r="K47">
            <v>5</v>
          </cell>
          <cell r="L47" t="str">
            <v>A</v>
          </cell>
          <cell r="M47">
            <v>5</v>
          </cell>
          <cell r="N47">
            <v>0</v>
          </cell>
          <cell r="O47">
            <v>3</v>
          </cell>
          <cell r="P47">
            <v>3</v>
          </cell>
          <cell r="Q47" t="str">
            <v>A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3</v>
          </cell>
          <cell r="H48" t="str">
            <v>A</v>
          </cell>
          <cell r="I48">
            <v>5</v>
          </cell>
          <cell r="J48">
            <v>3</v>
          </cell>
          <cell r="K48">
            <v>5</v>
          </cell>
          <cell r="L48" t="str">
            <v>A</v>
          </cell>
          <cell r="M48">
            <v>5</v>
          </cell>
          <cell r="N48">
            <v>3</v>
          </cell>
          <cell r="O48">
            <v>4</v>
          </cell>
          <cell r="P48">
            <v>4</v>
          </cell>
          <cell r="Q48" t="str">
            <v>A</v>
          </cell>
        </row>
      </sheetData>
      <sheetData sheetId="2">
        <row r="11">
          <cell r="C11">
            <v>5</v>
          </cell>
          <cell r="D11">
            <v>5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5</v>
          </cell>
          <cell r="F12">
            <v>5</v>
          </cell>
          <cell r="G12">
            <v>5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5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5</v>
          </cell>
          <cell r="F13">
            <v>4</v>
          </cell>
          <cell r="G13">
            <v>4</v>
          </cell>
          <cell r="H13" t="str">
            <v>A</v>
          </cell>
          <cell r="I13">
            <v>5</v>
          </cell>
          <cell r="K13">
            <v>4</v>
          </cell>
          <cell r="L13" t="str">
            <v>A</v>
          </cell>
          <cell r="M13">
            <v>5</v>
          </cell>
          <cell r="N13">
            <v>4</v>
          </cell>
          <cell r="P13">
            <v>4</v>
          </cell>
          <cell r="Q13" t="str">
            <v>A</v>
          </cell>
        </row>
        <row r="14">
          <cell r="C14">
            <v>4</v>
          </cell>
          <cell r="D14">
            <v>3</v>
          </cell>
          <cell r="F14">
            <v>5</v>
          </cell>
          <cell r="G14">
            <v>2</v>
          </cell>
          <cell r="H14" t="str">
            <v>D</v>
          </cell>
          <cell r="I14">
            <v>4</v>
          </cell>
          <cell r="K14">
            <v>3</v>
          </cell>
          <cell r="L14" t="str">
            <v>D</v>
          </cell>
          <cell r="M14">
            <v>2</v>
          </cell>
          <cell r="N14">
            <v>2</v>
          </cell>
          <cell r="P14">
            <v>2</v>
          </cell>
          <cell r="Q14" t="str">
            <v>D</v>
          </cell>
        </row>
        <row r="15">
          <cell r="C15">
            <v>5</v>
          </cell>
          <cell r="D15">
            <v>4</v>
          </cell>
          <cell r="F15">
            <v>5</v>
          </cell>
          <cell r="G15">
            <v>2</v>
          </cell>
          <cell r="H15" t="str">
            <v>A</v>
          </cell>
          <cell r="I15">
            <v>5</v>
          </cell>
          <cell r="K15">
            <v>4</v>
          </cell>
          <cell r="L15" t="str">
            <v>A</v>
          </cell>
          <cell r="M15">
            <v>5</v>
          </cell>
          <cell r="N15">
            <v>3</v>
          </cell>
          <cell r="P15">
            <v>5</v>
          </cell>
          <cell r="Q15" t="str">
            <v>A</v>
          </cell>
        </row>
        <row r="16">
          <cell r="C16">
            <v>5</v>
          </cell>
          <cell r="D16">
            <v>3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K16">
            <v>4</v>
          </cell>
          <cell r="L16" t="str">
            <v>A</v>
          </cell>
          <cell r="M16">
            <v>3</v>
          </cell>
          <cell r="N16">
            <v>5</v>
          </cell>
          <cell r="P16">
            <v>3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0</v>
          </cell>
          <cell r="P18">
            <v>2</v>
          </cell>
          <cell r="Q18" t="str">
            <v>A</v>
          </cell>
        </row>
        <row r="19">
          <cell r="C19">
            <v>5</v>
          </cell>
          <cell r="D19">
            <v>3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4</v>
          </cell>
          <cell r="N19">
            <v>4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4</v>
          </cell>
          <cell r="N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4</v>
          </cell>
          <cell r="F21">
            <v>5</v>
          </cell>
          <cell r="G21">
            <v>4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P21">
            <v>5</v>
          </cell>
          <cell r="Q21" t="str">
            <v>A</v>
          </cell>
        </row>
        <row r="22">
          <cell r="C22">
            <v>5</v>
          </cell>
          <cell r="D22">
            <v>3</v>
          </cell>
          <cell r="F22">
            <v>5</v>
          </cell>
          <cell r="G22">
            <v>2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3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5</v>
          </cell>
          <cell r="F23">
            <v>5</v>
          </cell>
          <cell r="G23">
            <v>5</v>
          </cell>
          <cell r="H23" t="str">
            <v>A</v>
          </cell>
          <cell r="I23">
            <v>5</v>
          </cell>
          <cell r="K23">
            <v>5</v>
          </cell>
          <cell r="L23" t="str">
            <v>A</v>
          </cell>
          <cell r="M23">
            <v>3</v>
          </cell>
          <cell r="N23">
            <v>3</v>
          </cell>
          <cell r="P23">
            <v>5</v>
          </cell>
          <cell r="Q23" t="str">
            <v>A</v>
          </cell>
        </row>
        <row r="24">
          <cell r="C24">
            <v>5</v>
          </cell>
          <cell r="D24">
            <v>5</v>
          </cell>
          <cell r="F24">
            <v>5</v>
          </cell>
          <cell r="G24">
            <v>5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2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5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5</v>
          </cell>
          <cell r="N25">
            <v>5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5</v>
          </cell>
          <cell r="G26">
            <v>5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5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4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K27">
            <v>3</v>
          </cell>
          <cell r="L27" t="str">
            <v>A</v>
          </cell>
          <cell r="M27">
            <v>2</v>
          </cell>
          <cell r="N27">
            <v>4</v>
          </cell>
          <cell r="P27">
            <v>5</v>
          </cell>
          <cell r="Q27" t="str">
            <v>A</v>
          </cell>
        </row>
        <row r="28">
          <cell r="C28">
            <v>5</v>
          </cell>
          <cell r="D28">
            <v>5</v>
          </cell>
          <cell r="F28">
            <v>5</v>
          </cell>
          <cell r="G28">
            <v>4</v>
          </cell>
          <cell r="H28" t="str">
            <v>A</v>
          </cell>
          <cell r="I28">
            <v>5</v>
          </cell>
          <cell r="K28">
            <v>4</v>
          </cell>
          <cell r="L28" t="str">
            <v>A</v>
          </cell>
          <cell r="M28">
            <v>4</v>
          </cell>
          <cell r="N28">
            <v>4</v>
          </cell>
          <cell r="P28">
            <v>4</v>
          </cell>
          <cell r="Q28" t="str">
            <v>A</v>
          </cell>
        </row>
        <row r="29">
          <cell r="C29">
            <v>5</v>
          </cell>
          <cell r="D29">
            <v>4</v>
          </cell>
          <cell r="F29">
            <v>5</v>
          </cell>
          <cell r="G29">
            <v>4</v>
          </cell>
          <cell r="H29" t="str">
            <v>A</v>
          </cell>
          <cell r="I29">
            <v>5</v>
          </cell>
          <cell r="K29">
            <v>5</v>
          </cell>
          <cell r="L29" t="str">
            <v>A</v>
          </cell>
          <cell r="M29">
            <v>4</v>
          </cell>
          <cell r="N29">
            <v>4</v>
          </cell>
          <cell r="P29">
            <v>4</v>
          </cell>
          <cell r="Q29" t="str">
            <v>A</v>
          </cell>
        </row>
        <row r="30">
          <cell r="C30">
            <v>5</v>
          </cell>
          <cell r="D30">
            <v>5</v>
          </cell>
          <cell r="F30">
            <v>5</v>
          </cell>
          <cell r="G30">
            <v>4</v>
          </cell>
          <cell r="H30" t="str">
            <v>A</v>
          </cell>
          <cell r="I30">
            <v>5</v>
          </cell>
          <cell r="K30">
            <v>5</v>
          </cell>
          <cell r="L30" t="str">
            <v>A</v>
          </cell>
          <cell r="M30">
            <v>5</v>
          </cell>
          <cell r="N30">
            <v>5</v>
          </cell>
          <cell r="P30">
            <v>5</v>
          </cell>
          <cell r="Q30" t="str">
            <v>A</v>
          </cell>
        </row>
        <row r="31">
          <cell r="C31">
            <v>5</v>
          </cell>
          <cell r="D31">
            <v>4</v>
          </cell>
          <cell r="F31">
            <v>5</v>
          </cell>
          <cell r="G31">
            <v>3</v>
          </cell>
          <cell r="H31" t="str">
            <v>A</v>
          </cell>
          <cell r="I31">
            <v>5</v>
          </cell>
          <cell r="K31">
            <v>5</v>
          </cell>
          <cell r="L31" t="str">
            <v>A</v>
          </cell>
          <cell r="M31">
            <v>4</v>
          </cell>
          <cell r="N31">
            <v>4</v>
          </cell>
          <cell r="P31">
            <v>4</v>
          </cell>
          <cell r="Q31" t="str">
            <v>A</v>
          </cell>
        </row>
      </sheetData>
      <sheetData sheetId="3">
        <row r="11">
          <cell r="C11">
            <v>5</v>
          </cell>
          <cell r="D11">
            <v>5</v>
          </cell>
          <cell r="E11">
            <v>0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0</v>
          </cell>
          <cell r="K11">
            <v>2</v>
          </cell>
          <cell r="L11" t="str">
            <v>A</v>
          </cell>
          <cell r="M11">
            <v>5</v>
          </cell>
          <cell r="N11">
            <v>3</v>
          </cell>
          <cell r="O11">
            <v>0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5</v>
          </cell>
          <cell r="E12">
            <v>0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J12">
            <v>0</v>
          </cell>
          <cell r="K12">
            <v>5</v>
          </cell>
          <cell r="L12" t="str">
            <v>A</v>
          </cell>
          <cell r="M12">
            <v>3</v>
          </cell>
          <cell r="N12">
            <v>3</v>
          </cell>
          <cell r="O12">
            <v>0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0</v>
          </cell>
          <cell r="F13">
            <v>5</v>
          </cell>
          <cell r="G13">
            <v>2</v>
          </cell>
          <cell r="H13" t="str">
            <v>A</v>
          </cell>
          <cell r="I13">
            <v>5</v>
          </cell>
          <cell r="J13">
            <v>0</v>
          </cell>
          <cell r="K13">
            <v>5</v>
          </cell>
          <cell r="L13" t="str">
            <v>A</v>
          </cell>
          <cell r="M13">
            <v>5</v>
          </cell>
          <cell r="N13">
            <v>4</v>
          </cell>
          <cell r="O13">
            <v>0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0</v>
          </cell>
          <cell r="F14">
            <v>5</v>
          </cell>
          <cell r="G14">
            <v>2</v>
          </cell>
          <cell r="H14" t="str">
            <v>A</v>
          </cell>
          <cell r="I14">
            <v>5</v>
          </cell>
          <cell r="J14">
            <v>0</v>
          </cell>
          <cell r="K14">
            <v>5</v>
          </cell>
          <cell r="L14" t="str">
            <v>A</v>
          </cell>
          <cell r="M14">
            <v>5</v>
          </cell>
          <cell r="N14">
            <v>4</v>
          </cell>
          <cell r="O14">
            <v>0</v>
          </cell>
          <cell r="P14">
            <v>5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0</v>
          </cell>
          <cell r="F15">
            <v>5</v>
          </cell>
          <cell r="G15">
            <v>5</v>
          </cell>
          <cell r="H15" t="str">
            <v>A</v>
          </cell>
          <cell r="I15">
            <v>5</v>
          </cell>
          <cell r="J15">
            <v>0</v>
          </cell>
          <cell r="K15">
            <v>5</v>
          </cell>
          <cell r="L15" t="str">
            <v>A</v>
          </cell>
          <cell r="M15">
            <v>5</v>
          </cell>
          <cell r="N15">
            <v>5</v>
          </cell>
          <cell r="O15">
            <v>0</v>
          </cell>
          <cell r="P15">
            <v>5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0</v>
          </cell>
          <cell r="F16">
            <v>5</v>
          </cell>
          <cell r="G16">
            <v>2</v>
          </cell>
          <cell r="H16" t="str">
            <v>A</v>
          </cell>
          <cell r="I16">
            <v>5</v>
          </cell>
          <cell r="J16">
            <v>0</v>
          </cell>
          <cell r="K16">
            <v>5</v>
          </cell>
          <cell r="L16" t="str">
            <v>A</v>
          </cell>
          <cell r="M16">
            <v>5</v>
          </cell>
          <cell r="N16">
            <v>4</v>
          </cell>
          <cell r="O16">
            <v>0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0</v>
          </cell>
          <cell r="F17">
            <v>5</v>
          </cell>
          <cell r="G17">
            <v>2</v>
          </cell>
          <cell r="H17" t="str">
            <v>A</v>
          </cell>
          <cell r="I17">
            <v>5</v>
          </cell>
          <cell r="J17">
            <v>0</v>
          </cell>
          <cell r="K17">
            <v>5</v>
          </cell>
          <cell r="L17" t="str">
            <v>A</v>
          </cell>
          <cell r="M17">
            <v>5</v>
          </cell>
          <cell r="N17">
            <v>4</v>
          </cell>
          <cell r="O17">
            <v>0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0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J18">
            <v>0</v>
          </cell>
          <cell r="K18">
            <v>5</v>
          </cell>
          <cell r="L18" t="str">
            <v>A</v>
          </cell>
          <cell r="M18">
            <v>5</v>
          </cell>
          <cell r="N18">
            <v>5</v>
          </cell>
          <cell r="O18">
            <v>0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0</v>
          </cell>
          <cell r="F19">
            <v>2</v>
          </cell>
          <cell r="G19">
            <v>5</v>
          </cell>
          <cell r="H19" t="str">
            <v>A</v>
          </cell>
          <cell r="I19">
            <v>5</v>
          </cell>
          <cell r="J19">
            <v>0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O19">
            <v>0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0</v>
          </cell>
          <cell r="F20">
            <v>5</v>
          </cell>
          <cell r="G20">
            <v>2</v>
          </cell>
          <cell r="H20" t="str">
            <v>A</v>
          </cell>
          <cell r="I20">
            <v>5</v>
          </cell>
          <cell r="J20">
            <v>0</v>
          </cell>
          <cell r="K20">
            <v>5</v>
          </cell>
          <cell r="L20" t="str">
            <v>A</v>
          </cell>
          <cell r="M20">
            <v>5</v>
          </cell>
          <cell r="N20">
            <v>4</v>
          </cell>
          <cell r="O20">
            <v>0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2</v>
          </cell>
          <cell r="E21">
            <v>0</v>
          </cell>
          <cell r="F21">
            <v>5</v>
          </cell>
          <cell r="G21">
            <v>2</v>
          </cell>
          <cell r="H21" t="str">
            <v>D</v>
          </cell>
          <cell r="I21">
            <v>5</v>
          </cell>
          <cell r="J21">
            <v>0</v>
          </cell>
          <cell r="K21">
            <v>5</v>
          </cell>
          <cell r="L21" t="str">
            <v>D</v>
          </cell>
          <cell r="M21">
            <v>2</v>
          </cell>
          <cell r="N21">
            <v>4</v>
          </cell>
          <cell r="O21">
            <v>0</v>
          </cell>
          <cell r="P21">
            <v>5</v>
          </cell>
          <cell r="Q21" t="str">
            <v>D</v>
          </cell>
        </row>
        <row r="22">
          <cell r="C22">
            <v>5</v>
          </cell>
          <cell r="D22">
            <v>5</v>
          </cell>
          <cell r="E22">
            <v>0</v>
          </cell>
          <cell r="F22">
            <v>5</v>
          </cell>
          <cell r="G22">
            <v>2</v>
          </cell>
          <cell r="H22" t="str">
            <v>A</v>
          </cell>
          <cell r="I22">
            <v>5</v>
          </cell>
          <cell r="J22">
            <v>0</v>
          </cell>
          <cell r="K22">
            <v>5</v>
          </cell>
          <cell r="L22" t="str">
            <v>A</v>
          </cell>
          <cell r="M22">
            <v>5</v>
          </cell>
          <cell r="N22">
            <v>4</v>
          </cell>
          <cell r="O22">
            <v>0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5</v>
          </cell>
          <cell r="E23">
            <v>0</v>
          </cell>
          <cell r="F23">
            <v>5</v>
          </cell>
          <cell r="G23">
            <v>2</v>
          </cell>
          <cell r="H23" t="str">
            <v>A</v>
          </cell>
          <cell r="I23">
            <v>5</v>
          </cell>
          <cell r="J23">
            <v>0</v>
          </cell>
          <cell r="K23">
            <v>5</v>
          </cell>
          <cell r="L23" t="str">
            <v>A</v>
          </cell>
          <cell r="M23">
            <v>5</v>
          </cell>
          <cell r="N23">
            <v>4</v>
          </cell>
          <cell r="O23">
            <v>0</v>
          </cell>
          <cell r="P23">
            <v>5</v>
          </cell>
          <cell r="Q23" t="str">
            <v>A</v>
          </cell>
        </row>
        <row r="24">
          <cell r="C24">
            <v>5</v>
          </cell>
          <cell r="D24">
            <v>4</v>
          </cell>
          <cell r="E24">
            <v>0</v>
          </cell>
          <cell r="F24">
            <v>5</v>
          </cell>
          <cell r="G24">
            <v>2</v>
          </cell>
          <cell r="H24" t="str">
            <v>A</v>
          </cell>
          <cell r="I24">
            <v>5</v>
          </cell>
          <cell r="J24">
            <v>0</v>
          </cell>
          <cell r="K24">
            <v>5</v>
          </cell>
          <cell r="L24" t="str">
            <v>A</v>
          </cell>
          <cell r="M24">
            <v>5</v>
          </cell>
          <cell r="N24">
            <v>2</v>
          </cell>
          <cell r="O24">
            <v>0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0</v>
          </cell>
          <cell r="F25">
            <v>5</v>
          </cell>
          <cell r="G25">
            <v>2</v>
          </cell>
          <cell r="H25" t="str">
            <v>A</v>
          </cell>
          <cell r="I25">
            <v>5</v>
          </cell>
          <cell r="J25">
            <v>0</v>
          </cell>
          <cell r="K25">
            <v>5</v>
          </cell>
          <cell r="L25" t="str">
            <v>A</v>
          </cell>
          <cell r="M25">
            <v>5</v>
          </cell>
          <cell r="N25">
            <v>2</v>
          </cell>
          <cell r="O25">
            <v>0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E26">
            <v>0</v>
          </cell>
          <cell r="F26">
            <v>5</v>
          </cell>
          <cell r="G26">
            <v>2</v>
          </cell>
          <cell r="H26" t="str">
            <v>A</v>
          </cell>
          <cell r="I26">
            <v>5</v>
          </cell>
          <cell r="J26">
            <v>0</v>
          </cell>
          <cell r="K26">
            <v>5</v>
          </cell>
          <cell r="L26" t="str">
            <v>A</v>
          </cell>
          <cell r="M26">
            <v>5</v>
          </cell>
          <cell r="N26">
            <v>4</v>
          </cell>
          <cell r="O26">
            <v>0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4</v>
          </cell>
          <cell r="E27">
            <v>0</v>
          </cell>
          <cell r="F27">
            <v>5</v>
          </cell>
          <cell r="G27">
            <v>2</v>
          </cell>
          <cell r="H27" t="str">
            <v>A</v>
          </cell>
          <cell r="I27">
            <v>5</v>
          </cell>
          <cell r="J27">
            <v>0</v>
          </cell>
          <cell r="K27">
            <v>2</v>
          </cell>
          <cell r="L27" t="str">
            <v>A</v>
          </cell>
          <cell r="M27">
            <v>5</v>
          </cell>
          <cell r="N27">
            <v>4</v>
          </cell>
          <cell r="O27">
            <v>0</v>
          </cell>
          <cell r="P27">
            <v>5</v>
          </cell>
          <cell r="Q27" t="str">
            <v>A</v>
          </cell>
        </row>
        <row r="28">
          <cell r="C28">
            <v>5</v>
          </cell>
          <cell r="D28">
            <v>5</v>
          </cell>
          <cell r="E28">
            <v>0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J28">
            <v>0</v>
          </cell>
          <cell r="K28">
            <v>5</v>
          </cell>
          <cell r="L28" t="str">
            <v>A</v>
          </cell>
          <cell r="M28">
            <v>2</v>
          </cell>
          <cell r="N28">
            <v>2</v>
          </cell>
          <cell r="O28">
            <v>0</v>
          </cell>
          <cell r="P28">
            <v>2</v>
          </cell>
          <cell r="Q28" t="str">
            <v>D</v>
          </cell>
        </row>
        <row r="29">
          <cell r="C29">
            <v>5</v>
          </cell>
          <cell r="D29">
            <v>5</v>
          </cell>
          <cell r="E29">
            <v>0</v>
          </cell>
          <cell r="F29">
            <v>5</v>
          </cell>
          <cell r="G29">
            <v>2</v>
          </cell>
          <cell r="H29" t="str">
            <v>A</v>
          </cell>
          <cell r="I29">
            <v>5</v>
          </cell>
          <cell r="J29">
            <v>0</v>
          </cell>
          <cell r="K29">
            <v>5</v>
          </cell>
          <cell r="L29" t="str">
            <v>A</v>
          </cell>
          <cell r="M29">
            <v>5</v>
          </cell>
          <cell r="N29">
            <v>4</v>
          </cell>
          <cell r="O29">
            <v>0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5</v>
          </cell>
          <cell r="E30">
            <v>0</v>
          </cell>
          <cell r="F30">
            <v>5</v>
          </cell>
          <cell r="G30">
            <v>3</v>
          </cell>
          <cell r="H30" t="str">
            <v>A</v>
          </cell>
          <cell r="I30">
            <v>5</v>
          </cell>
          <cell r="J30">
            <v>0</v>
          </cell>
          <cell r="K30">
            <v>5</v>
          </cell>
          <cell r="L30" t="str">
            <v>A</v>
          </cell>
          <cell r="M30">
            <v>2</v>
          </cell>
          <cell r="N30">
            <v>2</v>
          </cell>
          <cell r="O30">
            <v>0</v>
          </cell>
          <cell r="P30">
            <v>5</v>
          </cell>
          <cell r="Q30" t="str">
            <v>D</v>
          </cell>
        </row>
        <row r="31">
          <cell r="C31">
            <v>5</v>
          </cell>
          <cell r="D31">
            <v>5</v>
          </cell>
          <cell r="E31">
            <v>0</v>
          </cell>
          <cell r="F31">
            <v>5</v>
          </cell>
          <cell r="G31">
            <v>2</v>
          </cell>
          <cell r="H31" t="str">
            <v>A</v>
          </cell>
          <cell r="I31">
            <v>5</v>
          </cell>
          <cell r="J31">
            <v>0</v>
          </cell>
          <cell r="K31">
            <v>5</v>
          </cell>
          <cell r="L31" t="str">
            <v>A</v>
          </cell>
          <cell r="M31">
            <v>5</v>
          </cell>
          <cell r="N31">
            <v>4</v>
          </cell>
          <cell r="O31">
            <v>0</v>
          </cell>
          <cell r="P31">
            <v>4</v>
          </cell>
          <cell r="Q31" t="str">
            <v>A</v>
          </cell>
        </row>
        <row r="32">
          <cell r="C32">
            <v>5</v>
          </cell>
          <cell r="D32">
            <v>4</v>
          </cell>
          <cell r="E32">
            <v>0</v>
          </cell>
          <cell r="F32">
            <v>5</v>
          </cell>
          <cell r="G32">
            <v>2</v>
          </cell>
          <cell r="H32" t="str">
            <v>A</v>
          </cell>
          <cell r="I32">
            <v>5</v>
          </cell>
          <cell r="J32">
            <v>0</v>
          </cell>
          <cell r="K32">
            <v>5</v>
          </cell>
          <cell r="L32" t="str">
            <v>A</v>
          </cell>
          <cell r="M32">
            <v>5</v>
          </cell>
          <cell r="N32">
            <v>4</v>
          </cell>
          <cell r="O32">
            <v>0</v>
          </cell>
          <cell r="P32">
            <v>3</v>
          </cell>
          <cell r="Q32" t="str">
            <v>A</v>
          </cell>
        </row>
        <row r="33">
          <cell r="C33">
            <v>5</v>
          </cell>
          <cell r="D33">
            <v>2</v>
          </cell>
          <cell r="E33">
            <v>0</v>
          </cell>
          <cell r="F33">
            <v>5</v>
          </cell>
          <cell r="G33">
            <v>2</v>
          </cell>
          <cell r="H33" t="str">
            <v>D</v>
          </cell>
          <cell r="I33">
            <v>5</v>
          </cell>
          <cell r="J33">
            <v>0</v>
          </cell>
          <cell r="K33">
            <v>5</v>
          </cell>
          <cell r="L33" t="str">
            <v>D</v>
          </cell>
          <cell r="M33">
            <v>5</v>
          </cell>
          <cell r="N33">
            <v>3</v>
          </cell>
          <cell r="O33">
            <v>0</v>
          </cell>
          <cell r="P33">
            <v>5</v>
          </cell>
          <cell r="Q33" t="str">
            <v>D</v>
          </cell>
        </row>
        <row r="34">
          <cell r="C34">
            <v>5</v>
          </cell>
          <cell r="D34">
            <v>3</v>
          </cell>
          <cell r="E34">
            <v>0</v>
          </cell>
          <cell r="F34">
            <v>5</v>
          </cell>
          <cell r="G34">
            <v>2</v>
          </cell>
          <cell r="H34" t="str">
            <v>A</v>
          </cell>
          <cell r="I34">
            <v>5</v>
          </cell>
          <cell r="J34">
            <v>0</v>
          </cell>
          <cell r="K34">
            <v>5</v>
          </cell>
          <cell r="L34" t="str">
            <v>A</v>
          </cell>
          <cell r="M34">
            <v>2</v>
          </cell>
          <cell r="N34">
            <v>4</v>
          </cell>
          <cell r="O34">
            <v>0</v>
          </cell>
          <cell r="P34">
            <v>4</v>
          </cell>
          <cell r="Q34" t="str">
            <v>A</v>
          </cell>
        </row>
        <row r="35">
          <cell r="C35">
            <v>5</v>
          </cell>
          <cell r="D35">
            <v>4</v>
          </cell>
          <cell r="E35">
            <v>0</v>
          </cell>
          <cell r="F35">
            <v>5</v>
          </cell>
          <cell r="G35">
            <v>5</v>
          </cell>
          <cell r="H35" t="str">
            <v>A</v>
          </cell>
          <cell r="I35">
            <v>5</v>
          </cell>
          <cell r="J35">
            <v>0</v>
          </cell>
          <cell r="K35">
            <v>5</v>
          </cell>
          <cell r="L35" t="str">
            <v>A</v>
          </cell>
          <cell r="M35">
            <v>5</v>
          </cell>
          <cell r="N35">
            <v>4</v>
          </cell>
          <cell r="O35">
            <v>0</v>
          </cell>
          <cell r="P35">
            <v>5</v>
          </cell>
          <cell r="Q35" t="str">
            <v>A</v>
          </cell>
        </row>
        <row r="36">
          <cell r="C36">
            <v>5</v>
          </cell>
          <cell r="D36">
            <v>5</v>
          </cell>
          <cell r="E36">
            <v>0</v>
          </cell>
          <cell r="F36">
            <v>5</v>
          </cell>
          <cell r="G36">
            <v>2</v>
          </cell>
          <cell r="H36" t="str">
            <v>A</v>
          </cell>
          <cell r="I36">
            <v>4</v>
          </cell>
          <cell r="J36">
            <v>0</v>
          </cell>
          <cell r="K36">
            <v>3</v>
          </cell>
          <cell r="L36" t="str">
            <v>A</v>
          </cell>
          <cell r="M36">
            <v>2</v>
          </cell>
          <cell r="N36">
            <v>4</v>
          </cell>
          <cell r="O36">
            <v>0</v>
          </cell>
          <cell r="P36">
            <v>5</v>
          </cell>
          <cell r="Q36" t="str">
            <v>A</v>
          </cell>
        </row>
        <row r="37">
          <cell r="C37">
            <v>5</v>
          </cell>
          <cell r="D37">
            <v>5</v>
          </cell>
          <cell r="E37">
            <v>0</v>
          </cell>
          <cell r="F37">
            <v>5</v>
          </cell>
          <cell r="G37">
            <v>3</v>
          </cell>
          <cell r="H37" t="str">
            <v>A</v>
          </cell>
          <cell r="I37">
            <v>5</v>
          </cell>
          <cell r="J37">
            <v>0</v>
          </cell>
          <cell r="K37">
            <v>5</v>
          </cell>
          <cell r="L37" t="str">
            <v>A</v>
          </cell>
          <cell r="M37">
            <v>5</v>
          </cell>
          <cell r="N37">
            <v>4</v>
          </cell>
          <cell r="O37">
            <v>0</v>
          </cell>
          <cell r="P37">
            <v>4</v>
          </cell>
          <cell r="Q37" t="str">
            <v>A</v>
          </cell>
        </row>
        <row r="38">
          <cell r="C38">
            <v>5</v>
          </cell>
          <cell r="D38">
            <v>5</v>
          </cell>
          <cell r="E38">
            <v>0</v>
          </cell>
          <cell r="F38">
            <v>5</v>
          </cell>
          <cell r="G38">
            <v>2</v>
          </cell>
          <cell r="H38" t="str">
            <v>A</v>
          </cell>
          <cell r="I38">
            <v>5</v>
          </cell>
          <cell r="J38">
            <v>0</v>
          </cell>
          <cell r="K38">
            <v>5</v>
          </cell>
          <cell r="L38" t="str">
            <v>A</v>
          </cell>
          <cell r="M38">
            <v>2</v>
          </cell>
          <cell r="N38">
            <v>2</v>
          </cell>
          <cell r="O38">
            <v>0</v>
          </cell>
          <cell r="P38">
            <v>4</v>
          </cell>
          <cell r="Q38" t="str">
            <v>D</v>
          </cell>
        </row>
        <row r="39">
          <cell r="C39">
            <v>5</v>
          </cell>
          <cell r="D39">
            <v>5</v>
          </cell>
          <cell r="E39">
            <v>0</v>
          </cell>
          <cell r="F39">
            <v>5</v>
          </cell>
          <cell r="G39">
            <v>2</v>
          </cell>
          <cell r="H39" t="str">
            <v>A</v>
          </cell>
          <cell r="I39">
            <v>5</v>
          </cell>
          <cell r="J39">
            <v>0</v>
          </cell>
          <cell r="K39">
            <v>2</v>
          </cell>
          <cell r="L39" t="str">
            <v>A</v>
          </cell>
          <cell r="M39">
            <v>2</v>
          </cell>
          <cell r="N39">
            <v>3</v>
          </cell>
          <cell r="O39">
            <v>0</v>
          </cell>
          <cell r="P39">
            <v>5</v>
          </cell>
          <cell r="Q39" t="str">
            <v>A</v>
          </cell>
        </row>
        <row r="40">
          <cell r="C40">
            <v>5</v>
          </cell>
          <cell r="D40">
            <v>5</v>
          </cell>
          <cell r="E40">
            <v>0</v>
          </cell>
          <cell r="F40">
            <v>5</v>
          </cell>
          <cell r="G40">
            <v>2</v>
          </cell>
          <cell r="H40" t="str">
            <v>A</v>
          </cell>
          <cell r="I40">
            <v>5</v>
          </cell>
          <cell r="J40">
            <v>0</v>
          </cell>
          <cell r="K40">
            <v>5</v>
          </cell>
          <cell r="L40" t="str">
            <v>A</v>
          </cell>
          <cell r="M40">
            <v>2</v>
          </cell>
          <cell r="N40">
            <v>2</v>
          </cell>
          <cell r="O40">
            <v>0</v>
          </cell>
          <cell r="P40">
            <v>4</v>
          </cell>
          <cell r="Q40" t="str">
            <v>D</v>
          </cell>
        </row>
        <row r="41">
          <cell r="C41">
            <v>5</v>
          </cell>
          <cell r="D41">
            <v>4</v>
          </cell>
          <cell r="E41">
            <v>0</v>
          </cell>
          <cell r="F41">
            <v>5</v>
          </cell>
          <cell r="G41">
            <v>2</v>
          </cell>
          <cell r="H41" t="str">
            <v>A</v>
          </cell>
          <cell r="I41">
            <v>5</v>
          </cell>
          <cell r="J41">
            <v>0</v>
          </cell>
          <cell r="K41">
            <v>2</v>
          </cell>
          <cell r="L41" t="str">
            <v>A</v>
          </cell>
          <cell r="M41">
            <v>2</v>
          </cell>
          <cell r="N41">
            <v>2</v>
          </cell>
          <cell r="O41">
            <v>0</v>
          </cell>
          <cell r="P41">
            <v>4</v>
          </cell>
          <cell r="Q41" t="str">
            <v>D</v>
          </cell>
        </row>
        <row r="42">
          <cell r="C42">
            <v>5</v>
          </cell>
          <cell r="D42">
            <v>5</v>
          </cell>
          <cell r="E42">
            <v>0</v>
          </cell>
          <cell r="F42">
            <v>5</v>
          </cell>
          <cell r="G42">
            <v>3</v>
          </cell>
          <cell r="H42" t="str">
            <v>A</v>
          </cell>
          <cell r="I42">
            <v>5</v>
          </cell>
          <cell r="J42">
            <v>0</v>
          </cell>
          <cell r="K42">
            <v>5</v>
          </cell>
          <cell r="L42" t="str">
            <v>A</v>
          </cell>
          <cell r="M42">
            <v>2</v>
          </cell>
          <cell r="N42">
            <v>3</v>
          </cell>
          <cell r="O42">
            <v>0</v>
          </cell>
          <cell r="P42">
            <v>4</v>
          </cell>
          <cell r="Q42" t="str">
            <v>A</v>
          </cell>
        </row>
        <row r="43">
          <cell r="C43">
            <v>5</v>
          </cell>
          <cell r="D43">
            <v>5</v>
          </cell>
          <cell r="E43">
            <v>0</v>
          </cell>
          <cell r="F43">
            <v>5</v>
          </cell>
          <cell r="G43">
            <v>3</v>
          </cell>
          <cell r="H43" t="str">
            <v>A</v>
          </cell>
          <cell r="I43">
            <v>5</v>
          </cell>
          <cell r="J43">
            <v>0</v>
          </cell>
          <cell r="K43">
            <v>5</v>
          </cell>
          <cell r="L43" t="str">
            <v>A</v>
          </cell>
          <cell r="M43">
            <v>2</v>
          </cell>
          <cell r="N43">
            <v>2</v>
          </cell>
          <cell r="O43">
            <v>0</v>
          </cell>
          <cell r="P43">
            <v>4</v>
          </cell>
          <cell r="Q43" t="str">
            <v>D</v>
          </cell>
        </row>
        <row r="44">
          <cell r="C44">
            <v>5</v>
          </cell>
          <cell r="D44">
            <v>5</v>
          </cell>
          <cell r="E44">
            <v>0</v>
          </cell>
          <cell r="F44">
            <v>5</v>
          </cell>
          <cell r="G44">
            <v>3</v>
          </cell>
          <cell r="H44" t="str">
            <v>A</v>
          </cell>
          <cell r="I44">
            <v>5</v>
          </cell>
          <cell r="J44">
            <v>0</v>
          </cell>
          <cell r="K44">
            <v>5</v>
          </cell>
          <cell r="L44" t="str">
            <v>A</v>
          </cell>
          <cell r="M44">
            <v>2</v>
          </cell>
          <cell r="N44">
            <v>2</v>
          </cell>
          <cell r="O44">
            <v>0</v>
          </cell>
          <cell r="P44">
            <v>4</v>
          </cell>
          <cell r="Q44" t="str">
            <v>D</v>
          </cell>
        </row>
        <row r="45">
          <cell r="C45">
            <v>5</v>
          </cell>
          <cell r="D45">
            <v>5</v>
          </cell>
          <cell r="E45">
            <v>0</v>
          </cell>
          <cell r="F45">
            <v>5</v>
          </cell>
          <cell r="G45">
            <v>3</v>
          </cell>
          <cell r="H45" t="str">
            <v>A</v>
          </cell>
          <cell r="I45">
            <v>5</v>
          </cell>
          <cell r="J45">
            <v>0</v>
          </cell>
          <cell r="K45">
            <v>5</v>
          </cell>
          <cell r="L45" t="str">
            <v>A</v>
          </cell>
          <cell r="M45">
            <v>5</v>
          </cell>
          <cell r="N45">
            <v>2</v>
          </cell>
          <cell r="O45">
            <v>0</v>
          </cell>
          <cell r="P45">
            <v>4</v>
          </cell>
          <cell r="Q45" t="str">
            <v>A</v>
          </cell>
        </row>
        <row r="46">
          <cell r="C46">
            <v>4</v>
          </cell>
          <cell r="D46">
            <v>5</v>
          </cell>
          <cell r="E46">
            <v>0</v>
          </cell>
          <cell r="F46">
            <v>5</v>
          </cell>
          <cell r="G46">
            <v>3</v>
          </cell>
          <cell r="H46" t="str">
            <v>A</v>
          </cell>
          <cell r="I46">
            <v>5</v>
          </cell>
          <cell r="J46">
            <v>0</v>
          </cell>
          <cell r="K46">
            <v>5</v>
          </cell>
          <cell r="L46" t="str">
            <v>A</v>
          </cell>
          <cell r="M46">
            <v>5</v>
          </cell>
          <cell r="N46">
            <v>2</v>
          </cell>
          <cell r="O46">
            <v>0</v>
          </cell>
          <cell r="P46">
            <v>3</v>
          </cell>
          <cell r="Q46" t="str">
            <v>A</v>
          </cell>
        </row>
        <row r="47">
          <cell r="C47">
            <v>5</v>
          </cell>
          <cell r="D47">
            <v>5</v>
          </cell>
          <cell r="E47">
            <v>0</v>
          </cell>
          <cell r="F47">
            <v>5</v>
          </cell>
          <cell r="G47">
            <v>2</v>
          </cell>
          <cell r="H47" t="str">
            <v>A</v>
          </cell>
          <cell r="I47">
            <v>5</v>
          </cell>
          <cell r="J47">
            <v>0</v>
          </cell>
          <cell r="K47">
            <v>5</v>
          </cell>
          <cell r="L47" t="str">
            <v>A</v>
          </cell>
          <cell r="M47">
            <v>5</v>
          </cell>
          <cell r="N47">
            <v>2</v>
          </cell>
          <cell r="O47">
            <v>0</v>
          </cell>
          <cell r="P47">
            <v>4</v>
          </cell>
          <cell r="Q47" t="str">
            <v>A</v>
          </cell>
        </row>
        <row r="48">
          <cell r="C48">
            <v>5</v>
          </cell>
          <cell r="D48">
            <v>5</v>
          </cell>
          <cell r="E48">
            <v>0</v>
          </cell>
          <cell r="F48">
            <v>5</v>
          </cell>
          <cell r="G48">
            <v>2</v>
          </cell>
          <cell r="H48" t="str">
            <v>A</v>
          </cell>
          <cell r="I48">
            <v>5</v>
          </cell>
          <cell r="J48">
            <v>0</v>
          </cell>
          <cell r="K48">
            <v>5</v>
          </cell>
          <cell r="L48" t="str">
            <v>A</v>
          </cell>
          <cell r="M48">
            <v>2</v>
          </cell>
          <cell r="N48">
            <v>3</v>
          </cell>
          <cell r="O48">
            <v>0</v>
          </cell>
          <cell r="P48">
            <v>5</v>
          </cell>
          <cell r="Q48" t="str">
            <v>A</v>
          </cell>
        </row>
      </sheetData>
      <sheetData sheetId="4">
        <row r="11">
          <cell r="C11">
            <v>5</v>
          </cell>
          <cell r="D11">
            <v>4</v>
          </cell>
          <cell r="F11">
            <v>5</v>
          </cell>
          <cell r="G11">
            <v>3</v>
          </cell>
          <cell r="H11" t="str">
            <v>A</v>
          </cell>
          <cell r="I11">
            <v>5</v>
          </cell>
          <cell r="K11">
            <v>4</v>
          </cell>
          <cell r="L11" t="str">
            <v>A</v>
          </cell>
          <cell r="M11">
            <v>2</v>
          </cell>
          <cell r="N11">
            <v>3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4</v>
          </cell>
          <cell r="F12">
            <v>5</v>
          </cell>
          <cell r="G12">
            <v>4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4</v>
          </cell>
          <cell r="N12">
            <v>4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4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4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K14">
            <v>3</v>
          </cell>
          <cell r="L14" t="str">
            <v>A</v>
          </cell>
          <cell r="M14">
            <v>5</v>
          </cell>
          <cell r="N14">
            <v>4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K15">
            <v>2</v>
          </cell>
          <cell r="L15" t="str">
            <v>A</v>
          </cell>
          <cell r="M15">
            <v>2</v>
          </cell>
          <cell r="N15">
            <v>2</v>
          </cell>
          <cell r="P15">
            <v>4</v>
          </cell>
          <cell r="Q15" t="str">
            <v>D</v>
          </cell>
        </row>
        <row r="16">
          <cell r="C16">
            <v>5</v>
          </cell>
          <cell r="D16">
            <v>4</v>
          </cell>
          <cell r="F16">
            <v>5</v>
          </cell>
          <cell r="G16">
            <v>3</v>
          </cell>
          <cell r="H16" t="str">
            <v>A</v>
          </cell>
          <cell r="I16">
            <v>4</v>
          </cell>
          <cell r="K16">
            <v>4</v>
          </cell>
          <cell r="L16" t="str">
            <v>A</v>
          </cell>
          <cell r="M16">
            <v>4</v>
          </cell>
          <cell r="N16">
            <v>3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3</v>
          </cell>
          <cell r="F17">
            <v>5</v>
          </cell>
          <cell r="G17">
            <v>2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2</v>
          </cell>
          <cell r="N17">
            <v>4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4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4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3</v>
          </cell>
          <cell r="F19">
            <v>4</v>
          </cell>
          <cell r="G19">
            <v>2</v>
          </cell>
          <cell r="H19" t="str">
            <v>A</v>
          </cell>
          <cell r="I19">
            <v>5</v>
          </cell>
          <cell r="K19">
            <v>4</v>
          </cell>
          <cell r="L19" t="str">
            <v>A</v>
          </cell>
          <cell r="M19">
            <v>2</v>
          </cell>
          <cell r="N19">
            <v>3</v>
          </cell>
          <cell r="P19">
            <v>3</v>
          </cell>
          <cell r="Q19" t="str">
            <v>A</v>
          </cell>
        </row>
        <row r="20">
          <cell r="C20">
            <v>5</v>
          </cell>
          <cell r="D20">
            <v>5</v>
          </cell>
          <cell r="F20">
            <v>4</v>
          </cell>
          <cell r="G20">
            <v>5</v>
          </cell>
          <cell r="H20" t="str">
            <v>A</v>
          </cell>
          <cell r="I20">
            <v>4</v>
          </cell>
          <cell r="K20">
            <v>3</v>
          </cell>
          <cell r="L20" t="str">
            <v>A</v>
          </cell>
          <cell r="M20">
            <v>5</v>
          </cell>
          <cell r="N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5</v>
          </cell>
          <cell r="F21">
            <v>5</v>
          </cell>
          <cell r="G21">
            <v>5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P21">
            <v>5</v>
          </cell>
          <cell r="Q21" t="str">
            <v>A</v>
          </cell>
        </row>
        <row r="22">
          <cell r="C22">
            <v>5</v>
          </cell>
          <cell r="D22">
            <v>5</v>
          </cell>
          <cell r="F22">
            <v>5</v>
          </cell>
          <cell r="G22">
            <v>5</v>
          </cell>
          <cell r="H22" t="str">
            <v>A</v>
          </cell>
          <cell r="I22">
            <v>5</v>
          </cell>
          <cell r="K22">
            <v>4</v>
          </cell>
          <cell r="L22" t="str">
            <v>A</v>
          </cell>
          <cell r="M22">
            <v>2</v>
          </cell>
          <cell r="N22">
            <v>4</v>
          </cell>
          <cell r="P22">
            <v>5</v>
          </cell>
          <cell r="Q22" t="str">
            <v>D</v>
          </cell>
        </row>
        <row r="23">
          <cell r="C23">
            <v>5</v>
          </cell>
          <cell r="D23">
            <v>2</v>
          </cell>
          <cell r="F23">
            <v>5</v>
          </cell>
          <cell r="G23">
            <v>2</v>
          </cell>
          <cell r="H23" t="str">
            <v>D</v>
          </cell>
          <cell r="I23">
            <v>5</v>
          </cell>
          <cell r="K23">
            <v>5</v>
          </cell>
          <cell r="L23" t="str">
            <v>D</v>
          </cell>
          <cell r="M23">
            <v>2</v>
          </cell>
          <cell r="N23">
            <v>4</v>
          </cell>
          <cell r="P23">
            <v>4</v>
          </cell>
          <cell r="Q23" t="str">
            <v>D</v>
          </cell>
        </row>
        <row r="24">
          <cell r="C24">
            <v>5</v>
          </cell>
          <cell r="D24">
            <v>5</v>
          </cell>
          <cell r="F24">
            <v>5</v>
          </cell>
          <cell r="G24">
            <v>5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4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3</v>
          </cell>
          <cell r="H25" t="str">
            <v>A</v>
          </cell>
          <cell r="I25">
            <v>5</v>
          </cell>
          <cell r="K25">
            <v>4</v>
          </cell>
          <cell r="L25" t="str">
            <v>A</v>
          </cell>
          <cell r="M25">
            <v>5</v>
          </cell>
          <cell r="N25">
            <v>5</v>
          </cell>
          <cell r="P25">
            <v>3</v>
          </cell>
          <cell r="Q25" t="str">
            <v>A</v>
          </cell>
        </row>
        <row r="26">
          <cell r="C26">
            <v>5</v>
          </cell>
          <cell r="D26">
            <v>3</v>
          </cell>
          <cell r="F26">
            <v>4</v>
          </cell>
          <cell r="G26">
            <v>3</v>
          </cell>
          <cell r="H26" t="str">
            <v>A</v>
          </cell>
          <cell r="I26">
            <v>5</v>
          </cell>
          <cell r="K26">
            <v>4</v>
          </cell>
          <cell r="L26" t="str">
            <v>A</v>
          </cell>
          <cell r="M26">
            <v>3</v>
          </cell>
          <cell r="N26">
            <v>3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5</v>
          </cell>
          <cell r="F27">
            <v>5</v>
          </cell>
          <cell r="G27">
            <v>5</v>
          </cell>
          <cell r="H27" t="str">
            <v>A</v>
          </cell>
          <cell r="I27">
            <v>5</v>
          </cell>
          <cell r="K27">
            <v>5</v>
          </cell>
          <cell r="L27" t="str">
            <v>A</v>
          </cell>
          <cell r="M27">
            <v>5</v>
          </cell>
          <cell r="N27">
            <v>4</v>
          </cell>
          <cell r="P27">
            <v>5</v>
          </cell>
          <cell r="Q27" t="str">
            <v>A</v>
          </cell>
        </row>
        <row r="28">
          <cell r="C28">
            <v>5</v>
          </cell>
          <cell r="D28">
            <v>4</v>
          </cell>
          <cell r="F28">
            <v>5</v>
          </cell>
          <cell r="G28">
            <v>3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5</v>
          </cell>
          <cell r="N28">
            <v>4</v>
          </cell>
          <cell r="P28">
            <v>5</v>
          </cell>
          <cell r="Q28" t="str">
            <v>A</v>
          </cell>
        </row>
        <row r="29">
          <cell r="C29">
            <v>5</v>
          </cell>
          <cell r="D29">
            <v>5</v>
          </cell>
          <cell r="F29">
            <v>5</v>
          </cell>
          <cell r="G29">
            <v>5</v>
          </cell>
          <cell r="H29" t="str">
            <v>A</v>
          </cell>
          <cell r="I29">
            <v>5</v>
          </cell>
          <cell r="K29">
            <v>5</v>
          </cell>
          <cell r="L29" t="str">
            <v>A</v>
          </cell>
          <cell r="M29">
            <v>5</v>
          </cell>
          <cell r="N29">
            <v>5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4</v>
          </cell>
          <cell r="F30">
            <v>5</v>
          </cell>
          <cell r="G30">
            <v>3</v>
          </cell>
          <cell r="H30" t="str">
            <v>A</v>
          </cell>
          <cell r="I30">
            <v>5</v>
          </cell>
          <cell r="K30">
            <v>5</v>
          </cell>
          <cell r="L30" t="str">
            <v>A</v>
          </cell>
          <cell r="M30">
            <v>5</v>
          </cell>
          <cell r="N30">
            <v>4</v>
          </cell>
          <cell r="P30">
            <v>5</v>
          </cell>
          <cell r="Q30" t="str">
            <v>A</v>
          </cell>
        </row>
        <row r="31">
          <cell r="C31">
            <v>5</v>
          </cell>
          <cell r="D31">
            <v>5</v>
          </cell>
          <cell r="F31">
            <v>5</v>
          </cell>
          <cell r="G31">
            <v>3</v>
          </cell>
          <cell r="H31" t="str">
            <v>A</v>
          </cell>
          <cell r="I31">
            <v>5</v>
          </cell>
          <cell r="K31">
            <v>5</v>
          </cell>
          <cell r="L31" t="str">
            <v>A</v>
          </cell>
          <cell r="M31">
            <v>3</v>
          </cell>
          <cell r="N31">
            <v>3</v>
          </cell>
          <cell r="P31">
            <v>5</v>
          </cell>
          <cell r="Q31" t="str">
            <v>A</v>
          </cell>
        </row>
        <row r="32">
          <cell r="C32">
            <v>5</v>
          </cell>
          <cell r="D32">
            <v>4</v>
          </cell>
          <cell r="F32">
            <v>5</v>
          </cell>
          <cell r="G32">
            <v>3</v>
          </cell>
          <cell r="H32" t="str">
            <v>A</v>
          </cell>
          <cell r="I32">
            <v>5</v>
          </cell>
          <cell r="K32">
            <v>5</v>
          </cell>
          <cell r="L32" t="str">
            <v>A</v>
          </cell>
          <cell r="M32">
            <v>5</v>
          </cell>
          <cell r="N32">
            <v>3</v>
          </cell>
          <cell r="P32">
            <v>5</v>
          </cell>
          <cell r="Q32" t="str">
            <v>A</v>
          </cell>
        </row>
        <row r="33">
          <cell r="C33">
            <v>5</v>
          </cell>
          <cell r="D33">
            <v>2</v>
          </cell>
          <cell r="F33">
            <v>5</v>
          </cell>
          <cell r="G33">
            <v>2</v>
          </cell>
          <cell r="H33" t="str">
            <v>D</v>
          </cell>
          <cell r="I33">
            <v>5</v>
          </cell>
          <cell r="K33">
            <v>5</v>
          </cell>
          <cell r="L33" t="str">
            <v>D</v>
          </cell>
          <cell r="M33">
            <v>4</v>
          </cell>
          <cell r="N33">
            <v>4</v>
          </cell>
          <cell r="P33">
            <v>4</v>
          </cell>
          <cell r="Q33" t="str">
            <v>D</v>
          </cell>
        </row>
      </sheetData>
      <sheetData sheetId="5">
        <row r="11">
          <cell r="C11">
            <v>5</v>
          </cell>
          <cell r="D11">
            <v>4</v>
          </cell>
          <cell r="F11">
            <v>5</v>
          </cell>
          <cell r="G11">
            <v>3</v>
          </cell>
          <cell r="H11" t="str">
            <v>A</v>
          </cell>
          <cell r="I11">
            <v>5</v>
          </cell>
          <cell r="K11">
            <v>4</v>
          </cell>
          <cell r="L11" t="str">
            <v>A</v>
          </cell>
          <cell r="M11">
            <v>4</v>
          </cell>
          <cell r="N11">
            <v>5</v>
          </cell>
          <cell r="P11">
            <v>5</v>
          </cell>
          <cell r="Q11" t="str">
            <v>A</v>
          </cell>
        </row>
        <row r="12">
          <cell r="C12">
            <v>4</v>
          </cell>
          <cell r="D12">
            <v>3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5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4</v>
          </cell>
          <cell r="F13">
            <v>3</v>
          </cell>
          <cell r="G13">
            <v>3</v>
          </cell>
          <cell r="H13" t="str">
            <v>A</v>
          </cell>
          <cell r="I13">
            <v>2</v>
          </cell>
          <cell r="K13">
            <v>2</v>
          </cell>
          <cell r="L13" t="str">
            <v>D</v>
          </cell>
          <cell r="M13">
            <v>0</v>
          </cell>
          <cell r="N13">
            <v>0</v>
          </cell>
          <cell r="P13">
            <v>2</v>
          </cell>
          <cell r="Q13" t="str">
            <v>D</v>
          </cell>
        </row>
        <row r="14">
          <cell r="C14">
            <v>5</v>
          </cell>
          <cell r="D14">
            <v>5</v>
          </cell>
          <cell r="F14">
            <v>5</v>
          </cell>
          <cell r="G14">
            <v>4</v>
          </cell>
          <cell r="H14" t="str">
            <v>A</v>
          </cell>
          <cell r="I14">
            <v>5</v>
          </cell>
          <cell r="K14">
            <v>5</v>
          </cell>
          <cell r="L14" t="str">
            <v>A</v>
          </cell>
          <cell r="M14">
            <v>4</v>
          </cell>
          <cell r="N14">
            <v>4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3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K15">
            <v>5</v>
          </cell>
          <cell r="L15" t="str">
            <v>A</v>
          </cell>
          <cell r="M15">
            <v>2</v>
          </cell>
          <cell r="N15">
            <v>4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4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K16">
            <v>2</v>
          </cell>
          <cell r="L16" t="str">
            <v>A</v>
          </cell>
          <cell r="M16">
            <v>5</v>
          </cell>
          <cell r="N16">
            <v>4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4</v>
          </cell>
          <cell r="F17">
            <v>5</v>
          </cell>
          <cell r="G17">
            <v>2</v>
          </cell>
          <cell r="H17" t="str">
            <v>A</v>
          </cell>
          <cell r="I17">
            <v>3</v>
          </cell>
          <cell r="K17">
            <v>2</v>
          </cell>
          <cell r="L17" t="str">
            <v>A</v>
          </cell>
          <cell r="M17">
            <v>0</v>
          </cell>
          <cell r="N17">
            <v>3</v>
          </cell>
          <cell r="P17">
            <v>3</v>
          </cell>
          <cell r="Q17" t="str">
            <v>A</v>
          </cell>
        </row>
        <row r="18">
          <cell r="C18">
            <v>5</v>
          </cell>
          <cell r="D18">
            <v>4</v>
          </cell>
          <cell r="F18">
            <v>5</v>
          </cell>
          <cell r="G18">
            <v>2</v>
          </cell>
          <cell r="H18" t="str">
            <v>A</v>
          </cell>
          <cell r="I18">
            <v>4</v>
          </cell>
          <cell r="K18">
            <v>2</v>
          </cell>
          <cell r="L18" t="str">
            <v>A</v>
          </cell>
          <cell r="M18">
            <v>2</v>
          </cell>
          <cell r="N18">
            <v>4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2</v>
          </cell>
          <cell r="F19">
            <v>5</v>
          </cell>
          <cell r="G19">
            <v>2</v>
          </cell>
          <cell r="H19" t="str">
            <v>D</v>
          </cell>
          <cell r="I19">
            <v>5</v>
          </cell>
          <cell r="K19">
            <v>5</v>
          </cell>
          <cell r="L19" t="str">
            <v>D</v>
          </cell>
          <cell r="M19">
            <v>4</v>
          </cell>
          <cell r="N19">
            <v>4</v>
          </cell>
          <cell r="P19">
            <v>5</v>
          </cell>
          <cell r="Q19" t="str">
            <v>D</v>
          </cell>
        </row>
        <row r="20">
          <cell r="C20">
            <v>5</v>
          </cell>
          <cell r="D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2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4</v>
          </cell>
          <cell r="F21">
            <v>5</v>
          </cell>
          <cell r="G21">
            <v>4</v>
          </cell>
          <cell r="H21" t="str">
            <v>A</v>
          </cell>
          <cell r="I21">
            <v>5</v>
          </cell>
          <cell r="K21">
            <v>4</v>
          </cell>
          <cell r="L21" t="str">
            <v>A</v>
          </cell>
          <cell r="M21">
            <v>5</v>
          </cell>
          <cell r="N21">
            <v>4</v>
          </cell>
          <cell r="P21">
            <v>3</v>
          </cell>
          <cell r="Q21" t="str">
            <v>A</v>
          </cell>
        </row>
        <row r="22">
          <cell r="C22">
            <v>4</v>
          </cell>
          <cell r="D22">
            <v>4</v>
          </cell>
          <cell r="F22">
            <v>5</v>
          </cell>
          <cell r="G22">
            <v>3</v>
          </cell>
          <cell r="H22" t="str">
            <v>A</v>
          </cell>
          <cell r="I22">
            <v>5</v>
          </cell>
          <cell r="K22">
            <v>2</v>
          </cell>
          <cell r="L22" t="str">
            <v>A</v>
          </cell>
          <cell r="M22">
            <v>2</v>
          </cell>
          <cell r="N22">
            <v>3</v>
          </cell>
          <cell r="P22">
            <v>5</v>
          </cell>
          <cell r="Q22" t="str">
            <v>A</v>
          </cell>
        </row>
        <row r="23">
          <cell r="C23">
            <v>2</v>
          </cell>
          <cell r="D23">
            <v>2</v>
          </cell>
          <cell r="F23">
            <v>4</v>
          </cell>
          <cell r="G23">
            <v>2</v>
          </cell>
          <cell r="H23" t="str">
            <v>D</v>
          </cell>
          <cell r="I23">
            <v>5</v>
          </cell>
          <cell r="K23">
            <v>2</v>
          </cell>
          <cell r="L23" t="str">
            <v>D</v>
          </cell>
          <cell r="M23">
            <v>2</v>
          </cell>
          <cell r="N23">
            <v>2</v>
          </cell>
          <cell r="P23">
            <v>5</v>
          </cell>
          <cell r="Q23" t="str">
            <v>D</v>
          </cell>
        </row>
        <row r="24">
          <cell r="C24">
            <v>5</v>
          </cell>
          <cell r="D24">
            <v>5</v>
          </cell>
          <cell r="F24">
            <v>5</v>
          </cell>
          <cell r="G24">
            <v>5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5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4</v>
          </cell>
          <cell r="F25">
            <v>5</v>
          </cell>
          <cell r="G25">
            <v>3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4</v>
          </cell>
          <cell r="N25">
            <v>3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4</v>
          </cell>
          <cell r="F26">
            <v>4</v>
          </cell>
          <cell r="G26">
            <v>3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3</v>
          </cell>
          <cell r="P26">
            <v>5</v>
          </cell>
          <cell r="Q26" t="str">
            <v>A</v>
          </cell>
        </row>
        <row r="27">
          <cell r="C27">
            <v>4</v>
          </cell>
          <cell r="D27">
            <v>4</v>
          </cell>
          <cell r="F27">
            <v>5</v>
          </cell>
          <cell r="G27">
            <v>4</v>
          </cell>
          <cell r="H27" t="str">
            <v>A</v>
          </cell>
          <cell r="I27">
            <v>2</v>
          </cell>
          <cell r="K27">
            <v>2</v>
          </cell>
          <cell r="L27" t="str">
            <v>D</v>
          </cell>
          <cell r="M27">
            <v>0</v>
          </cell>
          <cell r="N27">
            <v>4</v>
          </cell>
          <cell r="P27">
            <v>3</v>
          </cell>
          <cell r="Q27" t="str">
            <v>D</v>
          </cell>
        </row>
        <row r="28">
          <cell r="C28">
            <v>5</v>
          </cell>
          <cell r="D28">
            <v>5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5</v>
          </cell>
          <cell r="N28">
            <v>4</v>
          </cell>
          <cell r="P28">
            <v>5</v>
          </cell>
          <cell r="Q28" t="str">
            <v>A</v>
          </cell>
        </row>
        <row r="29">
          <cell r="C29">
            <v>4</v>
          </cell>
          <cell r="D29">
            <v>4</v>
          </cell>
          <cell r="F29">
            <v>3</v>
          </cell>
          <cell r="G29">
            <v>3</v>
          </cell>
          <cell r="H29" t="str">
            <v>A</v>
          </cell>
          <cell r="I29">
            <v>5</v>
          </cell>
          <cell r="K29">
            <v>4</v>
          </cell>
          <cell r="L29" t="str">
            <v>A</v>
          </cell>
          <cell r="M29">
            <v>3</v>
          </cell>
          <cell r="N29">
            <v>2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4</v>
          </cell>
          <cell r="F30">
            <v>3</v>
          </cell>
          <cell r="G30">
            <v>3</v>
          </cell>
          <cell r="H30" t="str">
            <v>A</v>
          </cell>
          <cell r="I30">
            <v>2</v>
          </cell>
          <cell r="K30">
            <v>2</v>
          </cell>
          <cell r="L30" t="str">
            <v>D</v>
          </cell>
          <cell r="M30">
            <v>2</v>
          </cell>
          <cell r="N30">
            <v>0</v>
          </cell>
          <cell r="P30">
            <v>2</v>
          </cell>
          <cell r="Q30" t="str">
            <v>D</v>
          </cell>
        </row>
      </sheetData>
      <sheetData sheetId="6">
        <row r="11">
          <cell r="C11">
            <v>5</v>
          </cell>
          <cell r="D11">
            <v>5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3</v>
          </cell>
          <cell r="N11">
            <v>3</v>
          </cell>
          <cell r="P11">
            <v>3</v>
          </cell>
          <cell r="Q11" t="str">
            <v>A</v>
          </cell>
        </row>
        <row r="12">
          <cell r="C12">
            <v>5</v>
          </cell>
          <cell r="D12">
            <v>5</v>
          </cell>
          <cell r="F12">
            <v>5</v>
          </cell>
          <cell r="G12">
            <v>5</v>
          </cell>
          <cell r="H12" t="str">
            <v>A</v>
          </cell>
          <cell r="I12">
            <v>5</v>
          </cell>
          <cell r="K12">
            <v>4</v>
          </cell>
          <cell r="L12" t="str">
            <v>A</v>
          </cell>
          <cell r="M12">
            <v>2</v>
          </cell>
          <cell r="N12">
            <v>5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K13">
            <v>5</v>
          </cell>
          <cell r="L13" t="str">
            <v>A</v>
          </cell>
          <cell r="M13">
            <v>3</v>
          </cell>
          <cell r="N13">
            <v>5</v>
          </cell>
          <cell r="P13">
            <v>4</v>
          </cell>
          <cell r="Q13" t="str">
            <v>A</v>
          </cell>
        </row>
        <row r="14">
          <cell r="C14">
            <v>5</v>
          </cell>
          <cell r="D14">
            <v>5</v>
          </cell>
          <cell r="F14">
            <v>5</v>
          </cell>
          <cell r="G14">
            <v>5</v>
          </cell>
          <cell r="H14" t="str">
            <v>A</v>
          </cell>
          <cell r="I14">
            <v>5</v>
          </cell>
          <cell r="K14">
            <v>5</v>
          </cell>
          <cell r="L14" t="str">
            <v>A</v>
          </cell>
          <cell r="M14">
            <v>4</v>
          </cell>
          <cell r="N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4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K15">
            <v>5</v>
          </cell>
          <cell r="L15" t="str">
            <v>A</v>
          </cell>
          <cell r="M15">
            <v>4</v>
          </cell>
          <cell r="N15">
            <v>4</v>
          </cell>
          <cell r="P15">
            <v>3</v>
          </cell>
          <cell r="Q15" t="str">
            <v>A</v>
          </cell>
        </row>
        <row r="16">
          <cell r="C16">
            <v>5</v>
          </cell>
          <cell r="D16">
            <v>5</v>
          </cell>
          <cell r="F16">
            <v>5</v>
          </cell>
          <cell r="G16">
            <v>4</v>
          </cell>
          <cell r="H16" t="str">
            <v>A</v>
          </cell>
          <cell r="I16">
            <v>5</v>
          </cell>
          <cell r="K16">
            <v>5</v>
          </cell>
          <cell r="L16" t="str">
            <v>A</v>
          </cell>
          <cell r="M16">
            <v>4</v>
          </cell>
          <cell r="N16">
            <v>4</v>
          </cell>
          <cell r="P16">
            <v>3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4</v>
          </cell>
          <cell r="P17">
            <v>3</v>
          </cell>
          <cell r="Q17" t="str">
            <v>A</v>
          </cell>
        </row>
        <row r="18">
          <cell r="C18">
            <v>5</v>
          </cell>
          <cell r="D18">
            <v>5</v>
          </cell>
          <cell r="F18">
            <v>5</v>
          </cell>
          <cell r="G18">
            <v>3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4</v>
          </cell>
          <cell r="N18">
            <v>5</v>
          </cell>
          <cell r="P18">
            <v>3</v>
          </cell>
          <cell r="Q18" t="str">
            <v>A</v>
          </cell>
        </row>
        <row r="19">
          <cell r="C19">
            <v>5</v>
          </cell>
          <cell r="D19">
            <v>5</v>
          </cell>
          <cell r="F19">
            <v>5</v>
          </cell>
          <cell r="G19">
            <v>5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3</v>
          </cell>
          <cell r="N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K20">
            <v>3</v>
          </cell>
          <cell r="L20" t="str">
            <v>A</v>
          </cell>
          <cell r="M20">
            <v>2</v>
          </cell>
          <cell r="N20">
            <v>3</v>
          </cell>
          <cell r="P20">
            <v>3</v>
          </cell>
          <cell r="Q20" t="str">
            <v>A</v>
          </cell>
        </row>
        <row r="21">
          <cell r="C21">
            <v>5</v>
          </cell>
          <cell r="D21">
            <v>4</v>
          </cell>
          <cell r="F21">
            <v>5</v>
          </cell>
          <cell r="G21">
            <v>4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3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5</v>
          </cell>
          <cell r="F22">
            <v>5</v>
          </cell>
          <cell r="G22">
            <v>5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3</v>
          </cell>
          <cell r="P22">
            <v>3</v>
          </cell>
          <cell r="Q22" t="str">
            <v>A</v>
          </cell>
        </row>
        <row r="23">
          <cell r="C23">
            <v>5</v>
          </cell>
          <cell r="D23">
            <v>5</v>
          </cell>
          <cell r="F23">
            <v>5</v>
          </cell>
          <cell r="G23">
            <v>4</v>
          </cell>
          <cell r="H23" t="str">
            <v>A</v>
          </cell>
          <cell r="I23">
            <v>5</v>
          </cell>
          <cell r="K23">
            <v>5</v>
          </cell>
          <cell r="L23" t="str">
            <v>A</v>
          </cell>
          <cell r="M23">
            <v>5</v>
          </cell>
          <cell r="N23">
            <v>5</v>
          </cell>
          <cell r="P23">
            <v>4</v>
          </cell>
          <cell r="Q23" t="str">
            <v>A</v>
          </cell>
        </row>
        <row r="24">
          <cell r="C24">
            <v>5</v>
          </cell>
          <cell r="D24">
            <v>5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4</v>
          </cell>
          <cell r="N24">
            <v>4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3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5</v>
          </cell>
          <cell r="N25">
            <v>4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5</v>
          </cell>
          <cell r="G26">
            <v>3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4</v>
          </cell>
          <cell r="N26">
            <v>4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5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K27">
            <v>4</v>
          </cell>
          <cell r="L27" t="str">
            <v>A</v>
          </cell>
          <cell r="M27">
            <v>4</v>
          </cell>
          <cell r="N27">
            <v>4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5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2</v>
          </cell>
          <cell r="N28">
            <v>5</v>
          </cell>
          <cell r="P28">
            <v>5</v>
          </cell>
          <cell r="Q28" t="str">
            <v>A</v>
          </cell>
        </row>
        <row r="29">
          <cell r="C29">
            <v>5</v>
          </cell>
          <cell r="D29">
            <v>4</v>
          </cell>
          <cell r="F29">
            <v>5</v>
          </cell>
          <cell r="G29">
            <v>4</v>
          </cell>
          <cell r="H29" t="str">
            <v>A</v>
          </cell>
          <cell r="I29">
            <v>5</v>
          </cell>
          <cell r="K29">
            <v>4</v>
          </cell>
          <cell r="L29" t="str">
            <v>A</v>
          </cell>
          <cell r="M29">
            <v>5</v>
          </cell>
          <cell r="N29">
            <v>5</v>
          </cell>
          <cell r="P29">
            <v>4</v>
          </cell>
          <cell r="Q29" t="str">
            <v>A</v>
          </cell>
        </row>
        <row r="30">
          <cell r="C30">
            <v>5</v>
          </cell>
          <cell r="D30">
            <v>5</v>
          </cell>
          <cell r="F30">
            <v>5</v>
          </cell>
          <cell r="G30">
            <v>5</v>
          </cell>
          <cell r="H30" t="str">
            <v>A</v>
          </cell>
          <cell r="I30">
            <v>5</v>
          </cell>
          <cell r="K30">
            <v>5</v>
          </cell>
          <cell r="L30" t="str">
            <v>A</v>
          </cell>
          <cell r="M30">
            <v>5</v>
          </cell>
          <cell r="N30">
            <v>3</v>
          </cell>
          <cell r="P30">
            <v>4</v>
          </cell>
          <cell r="Q30" t="str">
            <v>A</v>
          </cell>
        </row>
        <row r="31">
          <cell r="C31">
            <v>5</v>
          </cell>
          <cell r="D31">
            <v>5</v>
          </cell>
          <cell r="F31">
            <v>5</v>
          </cell>
          <cell r="G31">
            <v>4</v>
          </cell>
          <cell r="H31" t="str">
            <v>A</v>
          </cell>
          <cell r="I31">
            <v>5</v>
          </cell>
          <cell r="K31">
            <v>4</v>
          </cell>
          <cell r="L31" t="str">
            <v>A</v>
          </cell>
          <cell r="M31">
            <v>5</v>
          </cell>
          <cell r="N31">
            <v>4</v>
          </cell>
          <cell r="P31">
            <v>4</v>
          </cell>
          <cell r="Q31" t="str">
            <v>A</v>
          </cell>
        </row>
        <row r="32">
          <cell r="C32">
            <v>5</v>
          </cell>
          <cell r="D32">
            <v>3</v>
          </cell>
          <cell r="F32">
            <v>5</v>
          </cell>
          <cell r="G32">
            <v>5</v>
          </cell>
          <cell r="H32" t="str">
            <v>A</v>
          </cell>
          <cell r="I32">
            <v>5</v>
          </cell>
          <cell r="K32">
            <v>5</v>
          </cell>
          <cell r="L32" t="str">
            <v>A</v>
          </cell>
          <cell r="M32">
            <v>5</v>
          </cell>
          <cell r="N32">
            <v>4</v>
          </cell>
          <cell r="P32">
            <v>4</v>
          </cell>
          <cell r="Q32" t="str">
            <v>A</v>
          </cell>
        </row>
        <row r="33">
          <cell r="C33">
            <v>5</v>
          </cell>
          <cell r="D33">
            <v>5</v>
          </cell>
          <cell r="F33">
            <v>5</v>
          </cell>
          <cell r="G33">
            <v>4</v>
          </cell>
          <cell r="H33" t="str">
            <v>A</v>
          </cell>
          <cell r="I33">
            <v>5</v>
          </cell>
          <cell r="K33">
            <v>5</v>
          </cell>
          <cell r="L33" t="str">
            <v>A</v>
          </cell>
          <cell r="M33">
            <v>5</v>
          </cell>
          <cell r="N33">
            <v>4</v>
          </cell>
          <cell r="P33">
            <v>5</v>
          </cell>
          <cell r="Q33" t="str">
            <v>A</v>
          </cell>
        </row>
        <row r="34">
          <cell r="C34">
            <v>5</v>
          </cell>
          <cell r="D34">
            <v>5</v>
          </cell>
          <cell r="F34">
            <v>5</v>
          </cell>
          <cell r="G34">
            <v>5</v>
          </cell>
          <cell r="H34" t="str">
            <v>A</v>
          </cell>
          <cell r="I34">
            <v>5</v>
          </cell>
          <cell r="K34">
            <v>4</v>
          </cell>
          <cell r="L34" t="str">
            <v>A</v>
          </cell>
          <cell r="M34">
            <v>5</v>
          </cell>
          <cell r="N34">
            <v>3</v>
          </cell>
          <cell r="P34">
            <v>4</v>
          </cell>
          <cell r="Q34" t="str">
            <v>A</v>
          </cell>
        </row>
        <row r="35">
          <cell r="C35">
            <v>5</v>
          </cell>
          <cell r="D35">
            <v>4</v>
          </cell>
          <cell r="F35">
            <v>5</v>
          </cell>
          <cell r="G35">
            <v>5</v>
          </cell>
          <cell r="H35" t="str">
            <v>A</v>
          </cell>
          <cell r="I35">
            <v>5</v>
          </cell>
          <cell r="K35">
            <v>5</v>
          </cell>
          <cell r="L35" t="str">
            <v>A</v>
          </cell>
          <cell r="M35">
            <v>3</v>
          </cell>
          <cell r="N35">
            <v>4</v>
          </cell>
          <cell r="P35">
            <v>5</v>
          </cell>
          <cell r="Q35" t="str">
            <v>A</v>
          </cell>
        </row>
        <row r="36">
          <cell r="C36">
            <v>5</v>
          </cell>
          <cell r="D36">
            <v>5</v>
          </cell>
          <cell r="F36">
            <v>5</v>
          </cell>
          <cell r="G36">
            <v>4</v>
          </cell>
          <cell r="H36" t="str">
            <v>A</v>
          </cell>
          <cell r="I36">
            <v>5</v>
          </cell>
          <cell r="K36">
            <v>5</v>
          </cell>
          <cell r="L36" t="str">
            <v>A</v>
          </cell>
          <cell r="M36">
            <v>5</v>
          </cell>
          <cell r="N36">
            <v>5</v>
          </cell>
          <cell r="P36">
            <v>5</v>
          </cell>
          <cell r="Q36" t="str">
            <v>A</v>
          </cell>
        </row>
        <row r="37">
          <cell r="C37">
            <v>5</v>
          </cell>
          <cell r="D37">
            <v>4</v>
          </cell>
          <cell r="F37">
            <v>5</v>
          </cell>
          <cell r="G37">
            <v>5</v>
          </cell>
          <cell r="H37" t="str">
            <v>A</v>
          </cell>
          <cell r="I37">
            <v>5</v>
          </cell>
          <cell r="K37">
            <v>5</v>
          </cell>
          <cell r="L37" t="str">
            <v>A</v>
          </cell>
          <cell r="M37">
            <v>5</v>
          </cell>
          <cell r="N37">
            <v>4</v>
          </cell>
          <cell r="P37">
            <v>3</v>
          </cell>
          <cell r="Q37" t="str">
            <v>A</v>
          </cell>
        </row>
      </sheetData>
      <sheetData sheetId="7">
        <row r="11">
          <cell r="C11">
            <v>5</v>
          </cell>
          <cell r="D11">
            <v>5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3</v>
          </cell>
          <cell r="N11">
            <v>3</v>
          </cell>
          <cell r="P11">
            <v>3</v>
          </cell>
          <cell r="Q11" t="str">
            <v>A</v>
          </cell>
        </row>
        <row r="12">
          <cell r="C12">
            <v>5</v>
          </cell>
          <cell r="D12">
            <v>4</v>
          </cell>
          <cell r="F12">
            <v>5</v>
          </cell>
          <cell r="G12">
            <v>4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2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3</v>
          </cell>
          <cell r="P13">
            <v>3</v>
          </cell>
          <cell r="Q13" t="str">
            <v>A</v>
          </cell>
        </row>
        <row r="14">
          <cell r="C14">
            <v>5</v>
          </cell>
          <cell r="D14">
            <v>5</v>
          </cell>
          <cell r="F14">
            <v>5</v>
          </cell>
          <cell r="G14">
            <v>4</v>
          </cell>
          <cell r="H14" t="str">
            <v>A</v>
          </cell>
          <cell r="I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K15">
            <v>4</v>
          </cell>
          <cell r="L15" t="str">
            <v>A</v>
          </cell>
          <cell r="M15">
            <v>4</v>
          </cell>
          <cell r="N15">
            <v>4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F16">
            <v>5</v>
          </cell>
          <cell r="G16">
            <v>4</v>
          </cell>
          <cell r="H16" t="str">
            <v>A</v>
          </cell>
          <cell r="I16">
            <v>5</v>
          </cell>
          <cell r="K16">
            <v>5</v>
          </cell>
          <cell r="L16" t="str">
            <v>A</v>
          </cell>
          <cell r="M16">
            <v>4</v>
          </cell>
          <cell r="N16">
            <v>4</v>
          </cell>
          <cell r="P16">
            <v>3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4</v>
          </cell>
          <cell r="P17">
            <v>3</v>
          </cell>
          <cell r="Q17" t="str">
            <v>A</v>
          </cell>
        </row>
        <row r="18">
          <cell r="C18">
            <v>5</v>
          </cell>
          <cell r="D18">
            <v>5</v>
          </cell>
          <cell r="F18">
            <v>5</v>
          </cell>
          <cell r="G18">
            <v>3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4</v>
          </cell>
          <cell r="N18">
            <v>5</v>
          </cell>
          <cell r="P18">
            <v>3</v>
          </cell>
          <cell r="Q18" t="str">
            <v>A</v>
          </cell>
        </row>
        <row r="19">
          <cell r="C19">
            <v>5</v>
          </cell>
          <cell r="D19">
            <v>5</v>
          </cell>
          <cell r="F19">
            <v>5</v>
          </cell>
          <cell r="G19">
            <v>5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3</v>
          </cell>
          <cell r="N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K20">
            <v>3</v>
          </cell>
          <cell r="L20" t="str">
            <v>A</v>
          </cell>
          <cell r="M20">
            <v>2</v>
          </cell>
          <cell r="N20">
            <v>3</v>
          </cell>
          <cell r="P20">
            <v>3</v>
          </cell>
          <cell r="Q20" t="str">
            <v>A</v>
          </cell>
        </row>
        <row r="21">
          <cell r="C21">
            <v>5</v>
          </cell>
          <cell r="D21">
            <v>4</v>
          </cell>
          <cell r="F21">
            <v>5</v>
          </cell>
          <cell r="G21">
            <v>5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3</v>
          </cell>
          <cell r="N21">
            <v>4</v>
          </cell>
          <cell r="P21">
            <v>5</v>
          </cell>
          <cell r="Q21" t="str">
            <v>A</v>
          </cell>
        </row>
        <row r="22">
          <cell r="C22">
            <v>5</v>
          </cell>
          <cell r="D22">
            <v>5</v>
          </cell>
          <cell r="F22">
            <v>5</v>
          </cell>
          <cell r="G22">
            <v>4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5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4</v>
          </cell>
          <cell r="F23">
            <v>5</v>
          </cell>
          <cell r="G23">
            <v>5</v>
          </cell>
          <cell r="H23" t="str">
            <v>A</v>
          </cell>
          <cell r="I23">
            <v>5</v>
          </cell>
          <cell r="K23">
            <v>5</v>
          </cell>
          <cell r="L23" t="str">
            <v>A</v>
          </cell>
          <cell r="M23">
            <v>5</v>
          </cell>
          <cell r="N23">
            <v>4</v>
          </cell>
          <cell r="P23">
            <v>3</v>
          </cell>
          <cell r="Q23" t="str">
            <v>A</v>
          </cell>
        </row>
        <row r="24">
          <cell r="C24">
            <v>5</v>
          </cell>
          <cell r="D24">
            <v>5</v>
          </cell>
          <cell r="F24">
            <v>5</v>
          </cell>
          <cell r="G24">
            <v>5</v>
          </cell>
          <cell r="H24" t="str">
            <v>A</v>
          </cell>
          <cell r="I24">
            <v>5</v>
          </cell>
          <cell r="K24">
            <v>4</v>
          </cell>
          <cell r="L24" t="str">
            <v>A</v>
          </cell>
          <cell r="M24">
            <v>2</v>
          </cell>
          <cell r="N24">
            <v>4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5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3</v>
          </cell>
          <cell r="N25">
            <v>5</v>
          </cell>
          <cell r="P25">
            <v>3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5</v>
          </cell>
          <cell r="G26">
            <v>5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4</v>
          </cell>
          <cell r="N26">
            <v>5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4</v>
          </cell>
          <cell r="F27">
            <v>5</v>
          </cell>
          <cell r="G27">
            <v>4</v>
          </cell>
          <cell r="H27" t="str">
            <v>A</v>
          </cell>
          <cell r="I27">
            <v>5</v>
          </cell>
          <cell r="K27">
            <v>5</v>
          </cell>
          <cell r="L27" t="str">
            <v>A</v>
          </cell>
          <cell r="M27">
            <v>4</v>
          </cell>
          <cell r="N27">
            <v>4</v>
          </cell>
          <cell r="P27">
            <v>3</v>
          </cell>
          <cell r="Q27" t="str">
            <v>A</v>
          </cell>
        </row>
        <row r="28">
          <cell r="C28">
            <v>5</v>
          </cell>
          <cell r="D28">
            <v>5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2</v>
          </cell>
          <cell r="N28">
            <v>4</v>
          </cell>
          <cell r="P28">
            <v>3</v>
          </cell>
          <cell r="Q28" t="str">
            <v>A</v>
          </cell>
        </row>
        <row r="29">
          <cell r="C29">
            <v>5</v>
          </cell>
          <cell r="D29">
            <v>4</v>
          </cell>
          <cell r="F29">
            <v>5</v>
          </cell>
          <cell r="G29">
            <v>4</v>
          </cell>
          <cell r="H29" t="str">
            <v>A</v>
          </cell>
          <cell r="I29">
            <v>5</v>
          </cell>
          <cell r="K29">
            <v>4</v>
          </cell>
          <cell r="L29" t="str">
            <v>A</v>
          </cell>
          <cell r="M29">
            <v>5</v>
          </cell>
          <cell r="N29">
            <v>5</v>
          </cell>
          <cell r="P29">
            <v>4</v>
          </cell>
          <cell r="Q29" t="str">
            <v>A</v>
          </cell>
        </row>
        <row r="30">
          <cell r="C30">
            <v>5</v>
          </cell>
          <cell r="D30">
            <v>5</v>
          </cell>
          <cell r="F30">
            <v>5</v>
          </cell>
          <cell r="G30">
            <v>5</v>
          </cell>
          <cell r="H30" t="str">
            <v>A</v>
          </cell>
          <cell r="I30">
            <v>5</v>
          </cell>
          <cell r="K30">
            <v>5</v>
          </cell>
          <cell r="L30" t="str">
            <v>A</v>
          </cell>
          <cell r="M30">
            <v>5</v>
          </cell>
          <cell r="N30">
            <v>3</v>
          </cell>
          <cell r="P30">
            <v>4</v>
          </cell>
          <cell r="Q30" t="str">
            <v>A</v>
          </cell>
        </row>
        <row r="31">
          <cell r="C31">
            <v>5</v>
          </cell>
          <cell r="D31">
            <v>5</v>
          </cell>
          <cell r="F31">
            <v>5</v>
          </cell>
          <cell r="G31">
            <v>4</v>
          </cell>
          <cell r="H31" t="str">
            <v>A</v>
          </cell>
          <cell r="I31">
            <v>5</v>
          </cell>
          <cell r="K31">
            <v>4</v>
          </cell>
          <cell r="L31" t="str">
            <v>A</v>
          </cell>
          <cell r="M31">
            <v>5</v>
          </cell>
          <cell r="N31">
            <v>4</v>
          </cell>
          <cell r="P31">
            <v>4</v>
          </cell>
          <cell r="Q31" t="str">
            <v>A</v>
          </cell>
        </row>
        <row r="32">
          <cell r="C32">
            <v>5</v>
          </cell>
          <cell r="D32">
            <v>3</v>
          </cell>
          <cell r="F32">
            <v>5</v>
          </cell>
          <cell r="G32">
            <v>5</v>
          </cell>
          <cell r="H32" t="str">
            <v>A</v>
          </cell>
          <cell r="I32">
            <v>5</v>
          </cell>
          <cell r="K32">
            <v>5</v>
          </cell>
          <cell r="L32" t="str">
            <v>A</v>
          </cell>
          <cell r="M32">
            <v>5</v>
          </cell>
          <cell r="N32">
            <v>4</v>
          </cell>
          <cell r="P32">
            <v>4</v>
          </cell>
          <cell r="Q32" t="str">
            <v>A</v>
          </cell>
        </row>
        <row r="33">
          <cell r="C33">
            <v>5</v>
          </cell>
          <cell r="D33">
            <v>5</v>
          </cell>
          <cell r="F33">
            <v>5</v>
          </cell>
          <cell r="G33">
            <v>4</v>
          </cell>
          <cell r="H33" t="str">
            <v>A</v>
          </cell>
          <cell r="I33">
            <v>5</v>
          </cell>
          <cell r="K33">
            <v>5</v>
          </cell>
          <cell r="L33" t="str">
            <v>A</v>
          </cell>
          <cell r="M33">
            <v>5</v>
          </cell>
          <cell r="N33">
            <v>4</v>
          </cell>
          <cell r="P33">
            <v>5</v>
          </cell>
          <cell r="Q33" t="str">
            <v>A</v>
          </cell>
        </row>
        <row r="34">
          <cell r="C34">
            <v>5</v>
          </cell>
          <cell r="D34">
            <v>5</v>
          </cell>
          <cell r="F34">
            <v>5</v>
          </cell>
          <cell r="G34">
            <v>5</v>
          </cell>
          <cell r="H34" t="str">
            <v>A</v>
          </cell>
          <cell r="I34">
            <v>5</v>
          </cell>
          <cell r="K34">
            <v>4</v>
          </cell>
          <cell r="L34" t="str">
            <v>A</v>
          </cell>
          <cell r="M34">
            <v>5</v>
          </cell>
          <cell r="N34">
            <v>3</v>
          </cell>
          <cell r="P34">
            <v>4</v>
          </cell>
          <cell r="Q34" t="str">
            <v>A</v>
          </cell>
        </row>
      </sheetData>
      <sheetData sheetId="8">
        <row r="11">
          <cell r="C11">
            <v>5</v>
          </cell>
          <cell r="D11">
            <v>5</v>
          </cell>
          <cell r="F11">
            <v>4</v>
          </cell>
          <cell r="G11">
            <v>2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3</v>
          </cell>
          <cell r="N11">
            <v>4</v>
          </cell>
          <cell r="P11">
            <v>4</v>
          </cell>
          <cell r="Q11" t="str">
            <v>A</v>
          </cell>
        </row>
        <row r="12">
          <cell r="C12">
            <v>4</v>
          </cell>
          <cell r="D12">
            <v>4</v>
          </cell>
          <cell r="F12">
            <v>5</v>
          </cell>
          <cell r="G12">
            <v>3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3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5</v>
          </cell>
          <cell r="F13">
            <v>4</v>
          </cell>
          <cell r="G13">
            <v>5</v>
          </cell>
          <cell r="H13" t="str">
            <v>A</v>
          </cell>
          <cell r="I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2</v>
          </cell>
          <cell r="P13">
            <v>4</v>
          </cell>
          <cell r="Q13" t="str">
            <v>A</v>
          </cell>
        </row>
        <row r="14">
          <cell r="C14">
            <v>5</v>
          </cell>
          <cell r="D14">
            <v>5</v>
          </cell>
          <cell r="F14">
            <v>5</v>
          </cell>
          <cell r="G14">
            <v>4</v>
          </cell>
          <cell r="H14" t="str">
            <v>A</v>
          </cell>
          <cell r="I14">
            <v>4</v>
          </cell>
          <cell r="K14">
            <v>3</v>
          </cell>
          <cell r="L14" t="str">
            <v>A</v>
          </cell>
          <cell r="M14">
            <v>2</v>
          </cell>
          <cell r="N14">
            <v>2</v>
          </cell>
          <cell r="P14">
            <v>3</v>
          </cell>
          <cell r="Q14" t="str">
            <v>D</v>
          </cell>
        </row>
        <row r="15">
          <cell r="C15">
            <v>3</v>
          </cell>
          <cell r="D15">
            <v>4</v>
          </cell>
          <cell r="F15">
            <v>4</v>
          </cell>
          <cell r="G15">
            <v>3</v>
          </cell>
          <cell r="H15" t="str">
            <v>A</v>
          </cell>
          <cell r="I15">
            <v>5</v>
          </cell>
          <cell r="K15">
            <v>2</v>
          </cell>
          <cell r="L15" t="str">
            <v>A</v>
          </cell>
          <cell r="M15">
            <v>2</v>
          </cell>
          <cell r="N15">
            <v>3</v>
          </cell>
          <cell r="P15">
            <v>2</v>
          </cell>
          <cell r="Q15" t="str">
            <v>D</v>
          </cell>
        </row>
        <row r="16">
          <cell r="C16">
            <v>5</v>
          </cell>
          <cell r="D16">
            <v>5</v>
          </cell>
          <cell r="F16">
            <v>5</v>
          </cell>
          <cell r="G16">
            <v>2</v>
          </cell>
          <cell r="H16" t="str">
            <v>A</v>
          </cell>
          <cell r="I16">
            <v>4</v>
          </cell>
          <cell r="K16">
            <v>5</v>
          </cell>
          <cell r="L16" t="str">
            <v>A</v>
          </cell>
          <cell r="M16">
            <v>5</v>
          </cell>
          <cell r="N16">
            <v>2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4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K17">
            <v>4</v>
          </cell>
          <cell r="L17" t="str">
            <v>A</v>
          </cell>
          <cell r="M17">
            <v>2</v>
          </cell>
          <cell r="N17">
            <v>3</v>
          </cell>
          <cell r="P17">
            <v>3</v>
          </cell>
          <cell r="Q17" t="str">
            <v>A</v>
          </cell>
        </row>
        <row r="18">
          <cell r="C18">
            <v>4</v>
          </cell>
          <cell r="D18">
            <v>4</v>
          </cell>
          <cell r="F18">
            <v>3</v>
          </cell>
          <cell r="G18">
            <v>3</v>
          </cell>
          <cell r="H18" t="str">
            <v>A</v>
          </cell>
          <cell r="I18">
            <v>2</v>
          </cell>
          <cell r="K18">
            <v>3</v>
          </cell>
          <cell r="L18" t="str">
            <v>A</v>
          </cell>
          <cell r="M18">
            <v>2</v>
          </cell>
          <cell r="N18">
            <v>2</v>
          </cell>
          <cell r="P18">
            <v>2</v>
          </cell>
          <cell r="Q18" t="str">
            <v>D</v>
          </cell>
        </row>
        <row r="19">
          <cell r="C19">
            <v>5</v>
          </cell>
          <cell r="D19">
            <v>5</v>
          </cell>
          <cell r="F19">
            <v>3</v>
          </cell>
          <cell r="G19">
            <v>3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2</v>
          </cell>
          <cell r="N19">
            <v>4</v>
          </cell>
          <cell r="P19">
            <v>4</v>
          </cell>
          <cell r="Q19" t="str">
            <v>A</v>
          </cell>
        </row>
        <row r="20">
          <cell r="C20">
            <v>3</v>
          </cell>
          <cell r="D20">
            <v>2</v>
          </cell>
          <cell r="F20">
            <v>4</v>
          </cell>
          <cell r="G20">
            <v>2</v>
          </cell>
          <cell r="H20" t="str">
            <v>D</v>
          </cell>
          <cell r="I20">
            <v>5</v>
          </cell>
          <cell r="K20">
            <v>3</v>
          </cell>
          <cell r="L20" t="str">
            <v>D</v>
          </cell>
          <cell r="M20">
            <v>3</v>
          </cell>
          <cell r="N20">
            <v>0</v>
          </cell>
          <cell r="P20">
            <v>2</v>
          </cell>
          <cell r="Q20" t="str">
            <v>D</v>
          </cell>
        </row>
        <row r="21">
          <cell r="C21">
            <v>5</v>
          </cell>
          <cell r="D21">
            <v>3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3</v>
          </cell>
          <cell r="P21">
            <v>5</v>
          </cell>
          <cell r="Q21" t="str">
            <v>A</v>
          </cell>
        </row>
        <row r="22">
          <cell r="C22">
            <v>5</v>
          </cell>
          <cell r="D22">
            <v>5</v>
          </cell>
          <cell r="F22">
            <v>5</v>
          </cell>
          <cell r="G22">
            <v>4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4</v>
          </cell>
          <cell r="P22">
            <v>4</v>
          </cell>
          <cell r="Q22" t="str">
            <v>A</v>
          </cell>
        </row>
        <row r="23">
          <cell r="C23">
            <v>4</v>
          </cell>
          <cell r="D23">
            <v>4</v>
          </cell>
          <cell r="F23">
            <v>4</v>
          </cell>
          <cell r="G23">
            <v>3</v>
          </cell>
          <cell r="H23" t="str">
            <v>A</v>
          </cell>
          <cell r="I23">
            <v>5</v>
          </cell>
          <cell r="K23">
            <v>5</v>
          </cell>
          <cell r="L23" t="str">
            <v>A</v>
          </cell>
          <cell r="M23">
            <v>5</v>
          </cell>
          <cell r="N23">
            <v>4</v>
          </cell>
          <cell r="P23">
            <v>5</v>
          </cell>
          <cell r="Q23" t="str">
            <v>A</v>
          </cell>
        </row>
        <row r="24">
          <cell r="C24">
            <v>5</v>
          </cell>
          <cell r="D24">
            <v>4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2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4</v>
          </cell>
          <cell r="F25">
            <v>5</v>
          </cell>
          <cell r="G25">
            <v>3</v>
          </cell>
          <cell r="H25" t="str">
            <v>A</v>
          </cell>
          <cell r="I25">
            <v>3</v>
          </cell>
          <cell r="K25">
            <v>2</v>
          </cell>
          <cell r="L25" t="str">
            <v>A</v>
          </cell>
          <cell r="M25">
            <v>2</v>
          </cell>
          <cell r="N25">
            <v>0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4</v>
          </cell>
          <cell r="G26">
            <v>3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4</v>
          </cell>
          <cell r="N26">
            <v>0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4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K27">
            <v>2</v>
          </cell>
          <cell r="L27" t="str">
            <v>A</v>
          </cell>
          <cell r="M27">
            <v>2</v>
          </cell>
          <cell r="N27">
            <v>4</v>
          </cell>
          <cell r="P27">
            <v>5</v>
          </cell>
          <cell r="Q27" t="str">
            <v>A</v>
          </cell>
        </row>
        <row r="28">
          <cell r="C28">
            <v>5</v>
          </cell>
          <cell r="D28">
            <v>5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K28">
            <v>4</v>
          </cell>
          <cell r="L28" t="str">
            <v>A</v>
          </cell>
          <cell r="M28">
            <v>3</v>
          </cell>
          <cell r="N28">
            <v>5</v>
          </cell>
          <cell r="P28">
            <v>5</v>
          </cell>
          <cell r="Q28" t="str">
            <v>A</v>
          </cell>
        </row>
        <row r="29">
          <cell r="C29">
            <v>5</v>
          </cell>
          <cell r="D29">
            <v>5</v>
          </cell>
          <cell r="F29">
            <v>5</v>
          </cell>
          <cell r="G29">
            <v>4</v>
          </cell>
          <cell r="H29" t="str">
            <v>A</v>
          </cell>
          <cell r="I29">
            <v>5</v>
          </cell>
          <cell r="K29">
            <v>5</v>
          </cell>
          <cell r="L29" t="str">
            <v>A</v>
          </cell>
          <cell r="M29">
            <v>5</v>
          </cell>
          <cell r="N29">
            <v>5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4</v>
          </cell>
          <cell r="F30">
            <v>5</v>
          </cell>
          <cell r="G30">
            <v>4</v>
          </cell>
          <cell r="H30" t="str">
            <v>A</v>
          </cell>
          <cell r="I30">
            <v>5</v>
          </cell>
          <cell r="K30">
            <v>3</v>
          </cell>
          <cell r="L30" t="str">
            <v>A</v>
          </cell>
          <cell r="M30">
            <v>3</v>
          </cell>
          <cell r="N30">
            <v>2</v>
          </cell>
          <cell r="P30">
            <v>5</v>
          </cell>
          <cell r="Q30" t="str">
            <v>A</v>
          </cell>
        </row>
      </sheetData>
      <sheetData sheetId="9">
        <row r="11">
          <cell r="C11">
            <v>5</v>
          </cell>
          <cell r="D11">
            <v>5</v>
          </cell>
          <cell r="F11">
            <v>5</v>
          </cell>
          <cell r="G11">
            <v>5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5</v>
          </cell>
          <cell r="F12">
            <v>5</v>
          </cell>
          <cell r="G12">
            <v>5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4</v>
          </cell>
          <cell r="N12">
            <v>3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3</v>
          </cell>
          <cell r="F13">
            <v>5</v>
          </cell>
          <cell r="G13">
            <v>2</v>
          </cell>
          <cell r="H13" t="str">
            <v>A</v>
          </cell>
          <cell r="I13">
            <v>5</v>
          </cell>
          <cell r="K13">
            <v>2</v>
          </cell>
          <cell r="L13" t="str">
            <v>A</v>
          </cell>
          <cell r="M13">
            <v>4</v>
          </cell>
          <cell r="N13">
            <v>2</v>
          </cell>
          <cell r="P13">
            <v>5</v>
          </cell>
          <cell r="Q13" t="str">
            <v>A</v>
          </cell>
        </row>
        <row r="14">
          <cell r="C14">
            <v>4</v>
          </cell>
          <cell r="D14">
            <v>5</v>
          </cell>
          <cell r="F14">
            <v>3</v>
          </cell>
          <cell r="G14">
            <v>3</v>
          </cell>
          <cell r="H14" t="str">
            <v>A</v>
          </cell>
          <cell r="I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4</v>
          </cell>
          <cell r="P14">
            <v>5</v>
          </cell>
          <cell r="Q14" t="str">
            <v>A</v>
          </cell>
        </row>
        <row r="15">
          <cell r="C15">
            <v>5</v>
          </cell>
          <cell r="D15">
            <v>2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4</v>
          </cell>
          <cell r="P15">
            <v>5</v>
          </cell>
          <cell r="Q15" t="str">
            <v>A</v>
          </cell>
        </row>
        <row r="16">
          <cell r="C16">
            <v>3</v>
          </cell>
          <cell r="D16">
            <v>3</v>
          </cell>
          <cell r="F16">
            <v>3</v>
          </cell>
          <cell r="G16">
            <v>2</v>
          </cell>
          <cell r="H16" t="str">
            <v>A</v>
          </cell>
          <cell r="I16">
            <v>3</v>
          </cell>
          <cell r="K16">
            <v>3</v>
          </cell>
          <cell r="L16" t="str">
            <v>A</v>
          </cell>
          <cell r="M16">
            <v>2</v>
          </cell>
          <cell r="N16">
            <v>3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3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2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5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4</v>
          </cell>
          <cell r="F19">
            <v>5</v>
          </cell>
          <cell r="G19">
            <v>4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3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4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3</v>
          </cell>
          <cell r="P21">
            <v>5</v>
          </cell>
          <cell r="Q21" t="str">
            <v>A</v>
          </cell>
        </row>
        <row r="22">
          <cell r="C22">
            <v>4</v>
          </cell>
          <cell r="D22">
            <v>4</v>
          </cell>
          <cell r="F22">
            <v>4</v>
          </cell>
          <cell r="G22">
            <v>3</v>
          </cell>
          <cell r="H22" t="str">
            <v>A</v>
          </cell>
          <cell r="I22">
            <v>4</v>
          </cell>
          <cell r="K22">
            <v>4</v>
          </cell>
          <cell r="L22" t="str">
            <v>A</v>
          </cell>
          <cell r="M22">
            <v>4</v>
          </cell>
          <cell r="N22">
            <v>4</v>
          </cell>
          <cell r="P22">
            <v>4</v>
          </cell>
          <cell r="Q22" t="str">
            <v>A</v>
          </cell>
        </row>
        <row r="23">
          <cell r="C23">
            <v>5</v>
          </cell>
          <cell r="D23">
            <v>2</v>
          </cell>
          <cell r="F23">
            <v>4</v>
          </cell>
          <cell r="G23">
            <v>2</v>
          </cell>
          <cell r="H23" t="str">
            <v>D</v>
          </cell>
          <cell r="I23">
            <v>5</v>
          </cell>
          <cell r="K23">
            <v>2</v>
          </cell>
          <cell r="L23" t="str">
            <v>D</v>
          </cell>
          <cell r="M23">
            <v>2</v>
          </cell>
          <cell r="N23">
            <v>3</v>
          </cell>
          <cell r="P23">
            <v>4</v>
          </cell>
          <cell r="Q23" t="str">
            <v>D</v>
          </cell>
        </row>
        <row r="24">
          <cell r="C24">
            <v>5</v>
          </cell>
          <cell r="D24">
            <v>4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4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4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4</v>
          </cell>
          <cell r="N25">
            <v>5</v>
          </cell>
          <cell r="P25">
            <v>4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5</v>
          </cell>
          <cell r="G26">
            <v>4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4</v>
          </cell>
          <cell r="N26">
            <v>5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4</v>
          </cell>
          <cell r="F27">
            <v>5</v>
          </cell>
          <cell r="G27">
            <v>2</v>
          </cell>
          <cell r="H27" t="str">
            <v>A</v>
          </cell>
          <cell r="I27">
            <v>5</v>
          </cell>
          <cell r="K27">
            <v>5</v>
          </cell>
          <cell r="L27" t="str">
            <v>A</v>
          </cell>
          <cell r="M27">
            <v>5</v>
          </cell>
          <cell r="N27">
            <v>3</v>
          </cell>
          <cell r="P27">
            <v>5</v>
          </cell>
          <cell r="Q27" t="str">
            <v>A</v>
          </cell>
        </row>
        <row r="28">
          <cell r="C28">
            <v>5</v>
          </cell>
          <cell r="D28">
            <v>4</v>
          </cell>
          <cell r="F28">
            <v>5</v>
          </cell>
          <cell r="G28">
            <v>3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5</v>
          </cell>
          <cell r="N28">
            <v>5</v>
          </cell>
          <cell r="P28">
            <v>5</v>
          </cell>
          <cell r="Q28" t="str">
            <v>A</v>
          </cell>
        </row>
        <row r="29">
          <cell r="C29">
            <v>5</v>
          </cell>
          <cell r="D29">
            <v>4</v>
          </cell>
          <cell r="F29">
            <v>5</v>
          </cell>
          <cell r="G29">
            <v>2</v>
          </cell>
          <cell r="H29" t="str">
            <v>A</v>
          </cell>
          <cell r="I29">
            <v>5</v>
          </cell>
          <cell r="K29">
            <v>5</v>
          </cell>
          <cell r="L29" t="str">
            <v>A</v>
          </cell>
          <cell r="M29">
            <v>4</v>
          </cell>
          <cell r="N29">
            <v>4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5</v>
          </cell>
          <cell r="F30">
            <v>5</v>
          </cell>
          <cell r="G30">
            <v>4</v>
          </cell>
          <cell r="H30" t="str">
            <v>A</v>
          </cell>
          <cell r="I30">
            <v>5</v>
          </cell>
          <cell r="K30">
            <v>5</v>
          </cell>
          <cell r="L30" t="str">
            <v>A</v>
          </cell>
          <cell r="M30">
            <v>5</v>
          </cell>
          <cell r="N30">
            <v>4</v>
          </cell>
          <cell r="P30">
            <v>5</v>
          </cell>
          <cell r="Q30" t="str">
            <v>A</v>
          </cell>
        </row>
        <row r="31">
          <cell r="C31">
            <v>4</v>
          </cell>
          <cell r="D31">
            <v>4</v>
          </cell>
          <cell r="F31">
            <v>3</v>
          </cell>
          <cell r="G31">
            <v>3</v>
          </cell>
          <cell r="H31" t="str">
            <v>A</v>
          </cell>
          <cell r="I31">
            <v>5</v>
          </cell>
          <cell r="K31">
            <v>2</v>
          </cell>
          <cell r="L31" t="str">
            <v>A</v>
          </cell>
          <cell r="M31">
            <v>2</v>
          </cell>
          <cell r="N31">
            <v>3</v>
          </cell>
          <cell r="P31">
            <v>5</v>
          </cell>
          <cell r="Q31" t="str">
            <v>A</v>
          </cell>
        </row>
        <row r="32">
          <cell r="C32">
            <v>4</v>
          </cell>
          <cell r="D32">
            <v>3</v>
          </cell>
          <cell r="F32">
            <v>5</v>
          </cell>
          <cell r="G32">
            <v>2</v>
          </cell>
          <cell r="H32" t="str">
            <v>A</v>
          </cell>
          <cell r="I32">
            <v>4</v>
          </cell>
          <cell r="K32">
            <v>3</v>
          </cell>
          <cell r="L32" t="str">
            <v>A</v>
          </cell>
          <cell r="M32">
            <v>2</v>
          </cell>
          <cell r="N32">
            <v>3</v>
          </cell>
          <cell r="P32">
            <v>5</v>
          </cell>
          <cell r="Q32" t="str">
            <v>A</v>
          </cell>
        </row>
      </sheetData>
      <sheetData sheetId="10">
        <row r="11">
          <cell r="C11">
            <v>5</v>
          </cell>
          <cell r="D11">
            <v>4</v>
          </cell>
          <cell r="F11">
            <v>5</v>
          </cell>
          <cell r="G11">
            <v>3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2</v>
          </cell>
          <cell r="N11">
            <v>2</v>
          </cell>
          <cell r="P11">
            <v>5</v>
          </cell>
          <cell r="Q11" t="str">
            <v>D</v>
          </cell>
        </row>
        <row r="12">
          <cell r="C12">
            <v>5</v>
          </cell>
          <cell r="D12">
            <v>3</v>
          </cell>
          <cell r="F12">
            <v>4</v>
          </cell>
          <cell r="G12">
            <v>2</v>
          </cell>
          <cell r="H12" t="str">
            <v>A</v>
          </cell>
          <cell r="I12">
            <v>5</v>
          </cell>
          <cell r="K12">
            <v>4</v>
          </cell>
          <cell r="L12" t="str">
            <v>A</v>
          </cell>
          <cell r="M12">
            <v>4</v>
          </cell>
          <cell r="N12">
            <v>3</v>
          </cell>
          <cell r="P12">
            <v>3</v>
          </cell>
          <cell r="Q12" t="str">
            <v>A</v>
          </cell>
        </row>
        <row r="13">
          <cell r="C13">
            <v>5</v>
          </cell>
          <cell r="D13">
            <v>4</v>
          </cell>
          <cell r="F13">
            <v>5</v>
          </cell>
          <cell r="G13">
            <v>3</v>
          </cell>
          <cell r="H13" t="str">
            <v>A</v>
          </cell>
          <cell r="I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3</v>
          </cell>
          <cell r="F14">
            <v>5</v>
          </cell>
          <cell r="G14">
            <v>2</v>
          </cell>
          <cell r="H14" t="str">
            <v>A</v>
          </cell>
          <cell r="I14">
            <v>5</v>
          </cell>
          <cell r="K14">
            <v>4</v>
          </cell>
          <cell r="L14" t="str">
            <v>A</v>
          </cell>
          <cell r="M14">
            <v>2</v>
          </cell>
          <cell r="N14">
            <v>3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3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K15">
            <v>3</v>
          </cell>
          <cell r="L15" t="str">
            <v>A</v>
          </cell>
          <cell r="M15">
            <v>4</v>
          </cell>
          <cell r="N15">
            <v>3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K16">
            <v>4</v>
          </cell>
          <cell r="L16" t="str">
            <v>A</v>
          </cell>
          <cell r="M16">
            <v>4</v>
          </cell>
          <cell r="N16">
            <v>4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3</v>
          </cell>
          <cell r="F17">
            <v>5</v>
          </cell>
          <cell r="G17">
            <v>3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4</v>
          </cell>
          <cell r="F18">
            <v>5</v>
          </cell>
          <cell r="G18">
            <v>2</v>
          </cell>
          <cell r="H18" t="str">
            <v>A</v>
          </cell>
          <cell r="I18">
            <v>5</v>
          </cell>
          <cell r="K18">
            <v>3</v>
          </cell>
          <cell r="L18" t="str">
            <v>A</v>
          </cell>
          <cell r="M18">
            <v>2</v>
          </cell>
          <cell r="N18">
            <v>4</v>
          </cell>
          <cell r="P18">
            <v>4</v>
          </cell>
          <cell r="Q18" t="str">
            <v>A</v>
          </cell>
        </row>
        <row r="19">
          <cell r="C19">
            <v>5</v>
          </cell>
          <cell r="D19">
            <v>4</v>
          </cell>
          <cell r="F19">
            <v>5</v>
          </cell>
          <cell r="G19">
            <v>3</v>
          </cell>
          <cell r="H19" t="str">
            <v>A</v>
          </cell>
          <cell r="I19">
            <v>4</v>
          </cell>
          <cell r="K19">
            <v>5</v>
          </cell>
          <cell r="L19" t="str">
            <v>A</v>
          </cell>
          <cell r="M19">
            <v>2</v>
          </cell>
          <cell r="N19">
            <v>3</v>
          </cell>
          <cell r="P19">
            <v>3</v>
          </cell>
          <cell r="Q19" t="str">
            <v>A</v>
          </cell>
        </row>
        <row r="20">
          <cell r="C20">
            <v>5</v>
          </cell>
          <cell r="D20">
            <v>3</v>
          </cell>
          <cell r="F20">
            <v>5</v>
          </cell>
          <cell r="G20">
            <v>2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4</v>
          </cell>
          <cell r="N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3</v>
          </cell>
          <cell r="F21">
            <v>5</v>
          </cell>
          <cell r="G21">
            <v>2</v>
          </cell>
          <cell r="H21" t="str">
            <v>A</v>
          </cell>
          <cell r="I21">
            <v>5</v>
          </cell>
          <cell r="K21">
            <v>4</v>
          </cell>
          <cell r="L21" t="str">
            <v>A</v>
          </cell>
          <cell r="M21">
            <v>2</v>
          </cell>
          <cell r="N21">
            <v>2</v>
          </cell>
          <cell r="P21">
            <v>4</v>
          </cell>
          <cell r="Q21" t="str">
            <v>D</v>
          </cell>
        </row>
        <row r="22">
          <cell r="C22">
            <v>5</v>
          </cell>
          <cell r="D22">
            <v>5</v>
          </cell>
          <cell r="F22">
            <v>5</v>
          </cell>
          <cell r="G22">
            <v>5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5</v>
          </cell>
          <cell r="P22">
            <v>2</v>
          </cell>
          <cell r="Q22" t="str">
            <v>A</v>
          </cell>
        </row>
        <row r="23">
          <cell r="C23">
            <v>5</v>
          </cell>
          <cell r="D23">
            <v>3</v>
          </cell>
          <cell r="F23">
            <v>5</v>
          </cell>
          <cell r="G23">
            <v>2</v>
          </cell>
          <cell r="H23" t="str">
            <v>A</v>
          </cell>
          <cell r="I23">
            <v>5</v>
          </cell>
          <cell r="K23">
            <v>4</v>
          </cell>
          <cell r="L23" t="str">
            <v>A</v>
          </cell>
          <cell r="M23">
            <v>2</v>
          </cell>
          <cell r="N23">
            <v>4</v>
          </cell>
          <cell r="P23">
            <v>4</v>
          </cell>
          <cell r="Q23" t="str">
            <v>A</v>
          </cell>
        </row>
        <row r="24">
          <cell r="C24">
            <v>5</v>
          </cell>
          <cell r="D24">
            <v>4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K24">
            <v>4</v>
          </cell>
          <cell r="L24" t="str">
            <v>A</v>
          </cell>
          <cell r="M24">
            <v>3</v>
          </cell>
          <cell r="N24">
            <v>3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3</v>
          </cell>
          <cell r="F25">
            <v>5</v>
          </cell>
          <cell r="G25">
            <v>3</v>
          </cell>
          <cell r="H25" t="str">
            <v>A</v>
          </cell>
          <cell r="I25">
            <v>5</v>
          </cell>
          <cell r="K25">
            <v>4</v>
          </cell>
          <cell r="L25" t="str">
            <v>A</v>
          </cell>
          <cell r="M25">
            <v>4</v>
          </cell>
          <cell r="N25">
            <v>3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4</v>
          </cell>
          <cell r="F26">
            <v>5</v>
          </cell>
          <cell r="G26">
            <v>4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5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3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K27">
            <v>5</v>
          </cell>
          <cell r="L27" t="str">
            <v>A</v>
          </cell>
          <cell r="M27">
            <v>2</v>
          </cell>
          <cell r="N27">
            <v>3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4</v>
          </cell>
          <cell r="F28">
            <v>5</v>
          </cell>
          <cell r="G28">
            <v>3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2</v>
          </cell>
          <cell r="N28">
            <v>3</v>
          </cell>
          <cell r="P28">
            <v>4</v>
          </cell>
          <cell r="Q28" t="str">
            <v>A</v>
          </cell>
        </row>
        <row r="29">
          <cell r="C29">
            <v>5</v>
          </cell>
          <cell r="D29">
            <v>3</v>
          </cell>
          <cell r="F29">
            <v>5</v>
          </cell>
          <cell r="G29">
            <v>2</v>
          </cell>
          <cell r="H29" t="str">
            <v>A</v>
          </cell>
          <cell r="I29">
            <v>5</v>
          </cell>
          <cell r="K29">
            <v>5</v>
          </cell>
          <cell r="L29" t="str">
            <v>A</v>
          </cell>
          <cell r="M29">
            <v>2</v>
          </cell>
          <cell r="N29">
            <v>4</v>
          </cell>
          <cell r="P29">
            <v>4</v>
          </cell>
          <cell r="Q29" t="str">
            <v>A</v>
          </cell>
        </row>
        <row r="30">
          <cell r="C30">
            <v>5</v>
          </cell>
          <cell r="D30">
            <v>3</v>
          </cell>
          <cell r="F30">
            <v>5</v>
          </cell>
          <cell r="G30">
            <v>2</v>
          </cell>
          <cell r="H30" t="str">
            <v>A</v>
          </cell>
          <cell r="I30">
            <v>5</v>
          </cell>
          <cell r="K30">
            <v>5</v>
          </cell>
          <cell r="L30" t="str">
            <v>A</v>
          </cell>
          <cell r="M30">
            <v>3</v>
          </cell>
          <cell r="N30">
            <v>3</v>
          </cell>
          <cell r="P30">
            <v>4</v>
          </cell>
          <cell r="Q30" t="str">
            <v>A</v>
          </cell>
        </row>
        <row r="31">
          <cell r="C31">
            <v>4</v>
          </cell>
          <cell r="D31">
            <v>4</v>
          </cell>
          <cell r="F31">
            <v>5</v>
          </cell>
          <cell r="G31">
            <v>2</v>
          </cell>
          <cell r="H31" t="str">
            <v>A</v>
          </cell>
          <cell r="I31">
            <v>4</v>
          </cell>
          <cell r="K31">
            <v>5</v>
          </cell>
          <cell r="L31" t="str">
            <v>A</v>
          </cell>
          <cell r="M31">
            <v>2</v>
          </cell>
          <cell r="N31">
            <v>3</v>
          </cell>
          <cell r="P31">
            <v>4</v>
          </cell>
          <cell r="Q31" t="str">
            <v>A</v>
          </cell>
        </row>
        <row r="32">
          <cell r="C32">
            <v>5</v>
          </cell>
          <cell r="D32">
            <v>4</v>
          </cell>
          <cell r="F32">
            <v>4</v>
          </cell>
          <cell r="G32">
            <v>3</v>
          </cell>
          <cell r="H32" t="str">
            <v>A</v>
          </cell>
          <cell r="I32">
            <v>4</v>
          </cell>
          <cell r="K32">
            <v>4</v>
          </cell>
          <cell r="L32" t="str">
            <v>A</v>
          </cell>
          <cell r="M32">
            <v>2</v>
          </cell>
          <cell r="N32">
            <v>3</v>
          </cell>
          <cell r="P32">
            <v>4</v>
          </cell>
          <cell r="Q32" t="str">
            <v>A</v>
          </cell>
        </row>
        <row r="33">
          <cell r="C33">
            <v>4</v>
          </cell>
          <cell r="D33">
            <v>3</v>
          </cell>
          <cell r="F33">
            <v>5</v>
          </cell>
          <cell r="G33">
            <v>3</v>
          </cell>
          <cell r="H33" t="str">
            <v>A</v>
          </cell>
          <cell r="I33">
            <v>5</v>
          </cell>
          <cell r="K33">
            <v>5</v>
          </cell>
          <cell r="L33" t="str">
            <v>A</v>
          </cell>
          <cell r="M33">
            <v>2</v>
          </cell>
          <cell r="N33">
            <v>4</v>
          </cell>
          <cell r="P33">
            <v>4</v>
          </cell>
          <cell r="Q33" t="str">
            <v>A</v>
          </cell>
        </row>
        <row r="34">
          <cell r="C34">
            <v>5</v>
          </cell>
          <cell r="D34">
            <v>5</v>
          </cell>
          <cell r="F34">
            <v>5</v>
          </cell>
          <cell r="G34">
            <v>3</v>
          </cell>
          <cell r="H34" t="str">
            <v>A</v>
          </cell>
          <cell r="I34">
            <v>5</v>
          </cell>
          <cell r="K34">
            <v>4</v>
          </cell>
          <cell r="L34" t="str">
            <v>A</v>
          </cell>
          <cell r="M34">
            <v>2</v>
          </cell>
          <cell r="N34">
            <v>4</v>
          </cell>
          <cell r="P34">
            <v>4</v>
          </cell>
          <cell r="Q34" t="str">
            <v>A</v>
          </cell>
        </row>
      </sheetData>
      <sheetData sheetId="11">
        <row r="11">
          <cell r="C11">
            <v>5</v>
          </cell>
          <cell r="D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4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K12">
            <v>4</v>
          </cell>
          <cell r="L12" t="str">
            <v>A</v>
          </cell>
          <cell r="M12">
            <v>5</v>
          </cell>
          <cell r="N12">
            <v>4</v>
          </cell>
          <cell r="P12">
            <v>3</v>
          </cell>
          <cell r="Q12" t="str">
            <v>A</v>
          </cell>
        </row>
        <row r="13">
          <cell r="C13">
            <v>5</v>
          </cell>
          <cell r="D13">
            <v>4</v>
          </cell>
          <cell r="F13">
            <v>5</v>
          </cell>
          <cell r="G13">
            <v>4</v>
          </cell>
          <cell r="H13" t="str">
            <v>A</v>
          </cell>
          <cell r="I13">
            <v>5</v>
          </cell>
          <cell r="K13">
            <v>5</v>
          </cell>
          <cell r="L13" t="str">
            <v>A</v>
          </cell>
          <cell r="M13">
            <v>4</v>
          </cell>
          <cell r="N13">
            <v>3</v>
          </cell>
          <cell r="P13">
            <v>4</v>
          </cell>
          <cell r="Q13" t="str">
            <v>A</v>
          </cell>
        </row>
        <row r="14">
          <cell r="C14">
            <v>5</v>
          </cell>
          <cell r="D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5</v>
          </cell>
          <cell r="P14">
            <v>5</v>
          </cell>
          <cell r="Q14" t="str">
            <v>A</v>
          </cell>
        </row>
        <row r="15">
          <cell r="C15">
            <v>5</v>
          </cell>
          <cell r="D15">
            <v>5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4</v>
          </cell>
          <cell r="P15">
            <v>5</v>
          </cell>
          <cell r="Q15" t="str">
            <v>A</v>
          </cell>
        </row>
        <row r="16">
          <cell r="C16">
            <v>5</v>
          </cell>
          <cell r="D16">
            <v>4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K16">
            <v>5</v>
          </cell>
          <cell r="L16" t="str">
            <v>A</v>
          </cell>
          <cell r="M16">
            <v>3</v>
          </cell>
          <cell r="N16">
            <v>4</v>
          </cell>
          <cell r="P16">
            <v>3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2</v>
          </cell>
          <cell r="F18">
            <v>5</v>
          </cell>
          <cell r="G18">
            <v>2</v>
          </cell>
          <cell r="H18" t="str">
            <v>D</v>
          </cell>
          <cell r="I18">
            <v>5</v>
          </cell>
          <cell r="K18">
            <v>5</v>
          </cell>
          <cell r="L18" t="str">
            <v>D</v>
          </cell>
          <cell r="M18">
            <v>5</v>
          </cell>
          <cell r="N18">
            <v>5</v>
          </cell>
          <cell r="P18">
            <v>4</v>
          </cell>
          <cell r="Q18" t="str">
            <v>D</v>
          </cell>
        </row>
        <row r="19">
          <cell r="C19">
            <v>5</v>
          </cell>
          <cell r="D19">
            <v>3</v>
          </cell>
          <cell r="F19">
            <v>5</v>
          </cell>
          <cell r="G19">
            <v>2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2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4</v>
          </cell>
          <cell r="F20">
            <v>5</v>
          </cell>
          <cell r="G20">
            <v>2</v>
          </cell>
          <cell r="H20" t="str">
            <v>A</v>
          </cell>
          <cell r="I20">
            <v>5</v>
          </cell>
          <cell r="K20">
            <v>3</v>
          </cell>
          <cell r="L20" t="str">
            <v>A</v>
          </cell>
          <cell r="M20">
            <v>5</v>
          </cell>
          <cell r="N20">
            <v>5</v>
          </cell>
          <cell r="P20">
            <v>4</v>
          </cell>
          <cell r="Q20" t="str">
            <v>A</v>
          </cell>
        </row>
        <row r="21">
          <cell r="C21">
            <v>5</v>
          </cell>
          <cell r="D21">
            <v>3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4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3</v>
          </cell>
          <cell r="F22">
            <v>5</v>
          </cell>
          <cell r="G22">
            <v>2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4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4</v>
          </cell>
          <cell r="F23">
            <v>5</v>
          </cell>
          <cell r="G23">
            <v>2</v>
          </cell>
          <cell r="H23" t="str">
            <v>A</v>
          </cell>
          <cell r="I23">
            <v>5</v>
          </cell>
          <cell r="K23">
            <v>5</v>
          </cell>
          <cell r="L23" t="str">
            <v>A</v>
          </cell>
          <cell r="M23">
            <v>5</v>
          </cell>
          <cell r="N23">
            <v>4</v>
          </cell>
          <cell r="P23">
            <v>4</v>
          </cell>
          <cell r="Q23" t="str">
            <v>A</v>
          </cell>
        </row>
        <row r="24">
          <cell r="C24">
            <v>5</v>
          </cell>
          <cell r="D24">
            <v>5</v>
          </cell>
          <cell r="F24">
            <v>4</v>
          </cell>
          <cell r="G24">
            <v>2</v>
          </cell>
          <cell r="H24" t="str">
            <v>A</v>
          </cell>
          <cell r="I24">
            <v>5</v>
          </cell>
          <cell r="K24">
            <v>5</v>
          </cell>
          <cell r="L24" t="str">
            <v>A</v>
          </cell>
          <cell r="M24">
            <v>4</v>
          </cell>
          <cell r="N24">
            <v>2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F25">
            <v>5</v>
          </cell>
          <cell r="G25">
            <v>2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4</v>
          </cell>
          <cell r="N25">
            <v>4</v>
          </cell>
          <cell r="P25">
            <v>4</v>
          </cell>
          <cell r="Q25" t="str">
            <v>A</v>
          </cell>
        </row>
        <row r="26">
          <cell r="C26">
            <v>5</v>
          </cell>
          <cell r="D26">
            <v>4</v>
          </cell>
          <cell r="F26">
            <v>5</v>
          </cell>
          <cell r="G26">
            <v>2</v>
          </cell>
          <cell r="H26" t="str">
            <v>A</v>
          </cell>
          <cell r="I26">
            <v>5</v>
          </cell>
          <cell r="K26">
            <v>4</v>
          </cell>
          <cell r="L26" t="str">
            <v>A</v>
          </cell>
          <cell r="M26">
            <v>4</v>
          </cell>
          <cell r="N26">
            <v>4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4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K27">
            <v>5</v>
          </cell>
          <cell r="L27" t="str">
            <v>A</v>
          </cell>
          <cell r="M27">
            <v>5</v>
          </cell>
          <cell r="N27">
            <v>4</v>
          </cell>
          <cell r="P27">
            <v>5</v>
          </cell>
          <cell r="Q27" t="str">
            <v>A</v>
          </cell>
        </row>
      </sheetData>
      <sheetData sheetId="12">
        <row r="11">
          <cell r="C11">
            <v>5</v>
          </cell>
          <cell r="D11">
            <v>3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3</v>
          </cell>
          <cell r="N11">
            <v>4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5</v>
          </cell>
          <cell r="F12">
            <v>5</v>
          </cell>
          <cell r="G12">
            <v>3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4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4</v>
          </cell>
          <cell r="K13">
            <v>5</v>
          </cell>
          <cell r="L13" t="str">
            <v>A</v>
          </cell>
          <cell r="M13">
            <v>4</v>
          </cell>
          <cell r="N13">
            <v>4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4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K14">
            <v>5</v>
          </cell>
          <cell r="L14" t="str">
            <v>A</v>
          </cell>
          <cell r="M14">
            <v>4</v>
          </cell>
          <cell r="N14">
            <v>4</v>
          </cell>
          <cell r="P14">
            <v>5</v>
          </cell>
          <cell r="Q14" t="str">
            <v>A</v>
          </cell>
        </row>
        <row r="15">
          <cell r="C15">
            <v>5</v>
          </cell>
          <cell r="D15">
            <v>5</v>
          </cell>
          <cell r="F15">
            <v>5</v>
          </cell>
          <cell r="G15">
            <v>5</v>
          </cell>
          <cell r="H15" t="str">
            <v>A</v>
          </cell>
          <cell r="I15">
            <v>5</v>
          </cell>
          <cell r="K15">
            <v>4</v>
          </cell>
          <cell r="L15" t="str">
            <v>A</v>
          </cell>
          <cell r="M15">
            <v>4</v>
          </cell>
          <cell r="N15">
            <v>3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4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K16">
            <v>5</v>
          </cell>
          <cell r="L16" t="str">
            <v>A</v>
          </cell>
          <cell r="M16">
            <v>5</v>
          </cell>
          <cell r="N16">
            <v>4</v>
          </cell>
          <cell r="P16">
            <v>3</v>
          </cell>
          <cell r="Q16" t="str">
            <v>A</v>
          </cell>
        </row>
        <row r="17">
          <cell r="C17">
            <v>5</v>
          </cell>
          <cell r="D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K17">
            <v>5</v>
          </cell>
          <cell r="L17" t="str">
            <v>A</v>
          </cell>
          <cell r="M17">
            <v>4</v>
          </cell>
          <cell r="N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F18">
            <v>5</v>
          </cell>
          <cell r="G18">
            <v>3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3</v>
          </cell>
          <cell r="N18">
            <v>4</v>
          </cell>
          <cell r="P18">
            <v>3</v>
          </cell>
          <cell r="Q18" t="str">
            <v>A</v>
          </cell>
        </row>
        <row r="19">
          <cell r="C19">
            <v>5</v>
          </cell>
          <cell r="D19">
            <v>5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3</v>
          </cell>
          <cell r="P19">
            <v>3</v>
          </cell>
          <cell r="Q19" t="str">
            <v>A</v>
          </cell>
        </row>
        <row r="20">
          <cell r="C20">
            <v>5</v>
          </cell>
          <cell r="D20">
            <v>4</v>
          </cell>
          <cell r="F20">
            <v>5</v>
          </cell>
          <cell r="G20">
            <v>3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3</v>
          </cell>
          <cell r="P20">
            <v>4</v>
          </cell>
          <cell r="Q20" t="str">
            <v>A</v>
          </cell>
        </row>
        <row r="21">
          <cell r="C21">
            <v>5</v>
          </cell>
          <cell r="D21">
            <v>4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3</v>
          </cell>
          <cell r="N21">
            <v>3</v>
          </cell>
          <cell r="P21">
            <v>4</v>
          </cell>
          <cell r="Q21" t="str">
            <v>A</v>
          </cell>
        </row>
        <row r="22">
          <cell r="C22">
            <v>3</v>
          </cell>
          <cell r="D22">
            <v>3</v>
          </cell>
          <cell r="F22">
            <v>4</v>
          </cell>
          <cell r="G22">
            <v>4</v>
          </cell>
          <cell r="H22" t="str">
            <v>A</v>
          </cell>
          <cell r="I22">
            <v>4</v>
          </cell>
          <cell r="K22">
            <v>4</v>
          </cell>
          <cell r="L22" t="str">
            <v>A</v>
          </cell>
          <cell r="M22">
            <v>3</v>
          </cell>
          <cell r="N22">
            <v>3</v>
          </cell>
          <cell r="P22">
            <v>3</v>
          </cell>
          <cell r="Q22" t="str">
            <v>A</v>
          </cell>
        </row>
        <row r="23">
          <cell r="C23">
            <v>5</v>
          </cell>
          <cell r="D23">
            <v>3</v>
          </cell>
          <cell r="F23">
            <v>5</v>
          </cell>
          <cell r="G23">
            <v>3</v>
          </cell>
          <cell r="H23" t="str">
            <v>A</v>
          </cell>
          <cell r="I23">
            <v>5</v>
          </cell>
          <cell r="K23">
            <v>5</v>
          </cell>
          <cell r="L23" t="str">
            <v>A</v>
          </cell>
          <cell r="M23">
            <v>4</v>
          </cell>
          <cell r="N23">
            <v>4</v>
          </cell>
          <cell r="P23">
            <v>5</v>
          </cell>
          <cell r="Q23" t="str">
            <v>A</v>
          </cell>
        </row>
        <row r="24">
          <cell r="C24">
            <v>5</v>
          </cell>
          <cell r="D24">
            <v>2</v>
          </cell>
          <cell r="F24">
            <v>5</v>
          </cell>
          <cell r="G24">
            <v>2</v>
          </cell>
          <cell r="H24" t="str">
            <v>D</v>
          </cell>
          <cell r="I24">
            <v>5</v>
          </cell>
          <cell r="K24">
            <v>3</v>
          </cell>
          <cell r="L24" t="str">
            <v>D</v>
          </cell>
          <cell r="M24">
            <v>4</v>
          </cell>
          <cell r="N24">
            <v>4</v>
          </cell>
          <cell r="P24">
            <v>4</v>
          </cell>
          <cell r="Q24" t="str">
            <v>D</v>
          </cell>
        </row>
        <row r="25">
          <cell r="C25">
            <v>5</v>
          </cell>
          <cell r="D25">
            <v>4</v>
          </cell>
          <cell r="F25">
            <v>5</v>
          </cell>
          <cell r="G25">
            <v>3</v>
          </cell>
          <cell r="H25" t="str">
            <v>A</v>
          </cell>
          <cell r="I25">
            <v>5</v>
          </cell>
          <cell r="K25">
            <v>5</v>
          </cell>
          <cell r="L25" t="str">
            <v>A</v>
          </cell>
          <cell r="M25">
            <v>3</v>
          </cell>
          <cell r="N25">
            <v>3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F26">
            <v>5</v>
          </cell>
          <cell r="G26">
            <v>5</v>
          </cell>
          <cell r="H26" t="str">
            <v>A</v>
          </cell>
          <cell r="I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4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4</v>
          </cell>
          <cell r="F27">
            <v>5</v>
          </cell>
          <cell r="G27">
            <v>2</v>
          </cell>
          <cell r="H27" t="str">
            <v>A</v>
          </cell>
          <cell r="I27">
            <v>5</v>
          </cell>
          <cell r="K27">
            <v>5</v>
          </cell>
          <cell r="L27" t="str">
            <v>A</v>
          </cell>
          <cell r="M27">
            <v>3</v>
          </cell>
          <cell r="N27">
            <v>3</v>
          </cell>
          <cell r="P27">
            <v>3</v>
          </cell>
          <cell r="Q27" t="str">
            <v>A</v>
          </cell>
        </row>
        <row r="28">
          <cell r="C28">
            <v>4</v>
          </cell>
          <cell r="D28">
            <v>3</v>
          </cell>
          <cell r="F28">
            <v>3</v>
          </cell>
          <cell r="G28">
            <v>2</v>
          </cell>
          <cell r="H28" t="str">
            <v>A</v>
          </cell>
          <cell r="I28">
            <v>5</v>
          </cell>
          <cell r="K28">
            <v>5</v>
          </cell>
          <cell r="L28" t="str">
            <v>A</v>
          </cell>
          <cell r="M28">
            <v>5</v>
          </cell>
          <cell r="N28">
            <v>3</v>
          </cell>
          <cell r="P28">
            <v>5</v>
          </cell>
          <cell r="Q28" t="str">
            <v>A</v>
          </cell>
        </row>
        <row r="29">
          <cell r="C29">
            <v>5</v>
          </cell>
          <cell r="D29">
            <v>4</v>
          </cell>
          <cell r="F29">
            <v>4</v>
          </cell>
          <cell r="G29">
            <v>3</v>
          </cell>
          <cell r="H29" t="str">
            <v>A</v>
          </cell>
          <cell r="I29">
            <v>5</v>
          </cell>
          <cell r="K29">
            <v>5</v>
          </cell>
          <cell r="L29" t="str">
            <v>A</v>
          </cell>
          <cell r="M29">
            <v>4</v>
          </cell>
          <cell r="N29">
            <v>3</v>
          </cell>
          <cell r="P29">
            <v>3</v>
          </cell>
          <cell r="Q29" t="str">
            <v>A</v>
          </cell>
        </row>
        <row r="30">
          <cell r="C30">
            <v>5</v>
          </cell>
          <cell r="D30">
            <v>4</v>
          </cell>
          <cell r="F30">
            <v>4</v>
          </cell>
          <cell r="G30">
            <v>3</v>
          </cell>
          <cell r="H30" t="str">
            <v>A</v>
          </cell>
          <cell r="I30">
            <v>4</v>
          </cell>
          <cell r="K30">
            <v>5</v>
          </cell>
          <cell r="L30" t="str">
            <v>A</v>
          </cell>
          <cell r="M30">
            <v>3</v>
          </cell>
          <cell r="N30">
            <v>2</v>
          </cell>
          <cell r="P30">
            <v>4</v>
          </cell>
          <cell r="Q30" t="str">
            <v>A</v>
          </cell>
        </row>
        <row r="31">
          <cell r="C31">
            <v>5</v>
          </cell>
          <cell r="D31">
            <v>3</v>
          </cell>
          <cell r="F31">
            <v>4</v>
          </cell>
          <cell r="G31">
            <v>2</v>
          </cell>
          <cell r="H31" t="str">
            <v>A</v>
          </cell>
          <cell r="I31">
            <v>5</v>
          </cell>
          <cell r="K31">
            <v>5</v>
          </cell>
          <cell r="L31" t="str">
            <v>A</v>
          </cell>
          <cell r="M31">
            <v>5</v>
          </cell>
          <cell r="N31">
            <v>3</v>
          </cell>
          <cell r="P31">
            <v>5</v>
          </cell>
          <cell r="Q31" t="str">
            <v>A</v>
          </cell>
        </row>
        <row r="32">
          <cell r="C32">
            <v>5</v>
          </cell>
          <cell r="D32">
            <v>4</v>
          </cell>
          <cell r="F32">
            <v>5</v>
          </cell>
          <cell r="G32">
            <v>4</v>
          </cell>
          <cell r="H32" t="str">
            <v>A</v>
          </cell>
          <cell r="I32">
            <v>5</v>
          </cell>
          <cell r="K32">
            <v>4</v>
          </cell>
          <cell r="L32" t="str">
            <v>A</v>
          </cell>
          <cell r="M32">
            <v>2</v>
          </cell>
          <cell r="N32">
            <v>2</v>
          </cell>
          <cell r="P32">
            <v>4</v>
          </cell>
          <cell r="Q32" t="str">
            <v>D</v>
          </cell>
        </row>
      </sheetData>
      <sheetData sheetId="13">
        <row r="11">
          <cell r="C11">
            <v>5</v>
          </cell>
          <cell r="D11">
            <v>4</v>
          </cell>
          <cell r="F11">
            <v>4</v>
          </cell>
          <cell r="G11">
            <v>3</v>
          </cell>
          <cell r="H11" t="str">
            <v>A</v>
          </cell>
          <cell r="I11">
            <v>5</v>
          </cell>
          <cell r="K11">
            <v>5</v>
          </cell>
          <cell r="L11" t="str">
            <v>A</v>
          </cell>
          <cell r="M11">
            <v>3</v>
          </cell>
          <cell r="N11">
            <v>3</v>
          </cell>
          <cell r="P11">
            <v>2</v>
          </cell>
          <cell r="Q11" t="str">
            <v>A</v>
          </cell>
        </row>
        <row r="12">
          <cell r="C12">
            <v>5</v>
          </cell>
          <cell r="D12">
            <v>3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K12">
            <v>5</v>
          </cell>
          <cell r="L12" t="str">
            <v>A</v>
          </cell>
          <cell r="M12">
            <v>3</v>
          </cell>
          <cell r="N12">
            <v>3</v>
          </cell>
          <cell r="P12">
            <v>2</v>
          </cell>
          <cell r="Q12" t="str">
            <v>A</v>
          </cell>
        </row>
        <row r="13">
          <cell r="C13">
            <v>4</v>
          </cell>
          <cell r="D13">
            <v>4</v>
          </cell>
          <cell r="F13">
            <v>3</v>
          </cell>
          <cell r="G13">
            <v>2</v>
          </cell>
          <cell r="H13" t="str">
            <v>A</v>
          </cell>
          <cell r="I13">
            <v>5</v>
          </cell>
          <cell r="K13">
            <v>3</v>
          </cell>
          <cell r="L13" t="str">
            <v>A</v>
          </cell>
          <cell r="M13">
            <v>2</v>
          </cell>
          <cell r="N13">
            <v>3</v>
          </cell>
          <cell r="P13">
            <v>4</v>
          </cell>
          <cell r="Q13" t="str">
            <v>A</v>
          </cell>
        </row>
        <row r="14">
          <cell r="C14">
            <v>5</v>
          </cell>
          <cell r="D14">
            <v>4</v>
          </cell>
          <cell r="F14">
            <v>5</v>
          </cell>
          <cell r="G14">
            <v>2</v>
          </cell>
          <cell r="H14" t="str">
            <v>A</v>
          </cell>
          <cell r="I14">
            <v>5</v>
          </cell>
          <cell r="K14">
            <v>3</v>
          </cell>
          <cell r="L14" t="str">
            <v>A</v>
          </cell>
          <cell r="M14">
            <v>2</v>
          </cell>
          <cell r="N14">
            <v>2</v>
          </cell>
          <cell r="P14">
            <v>5</v>
          </cell>
          <cell r="Q14" t="str">
            <v>D</v>
          </cell>
        </row>
        <row r="15">
          <cell r="C15">
            <v>5</v>
          </cell>
          <cell r="D15">
            <v>3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K15">
            <v>4</v>
          </cell>
          <cell r="L15" t="str">
            <v>A</v>
          </cell>
          <cell r="M15">
            <v>3</v>
          </cell>
          <cell r="N15">
            <v>4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3</v>
          </cell>
          <cell r="F16">
            <v>5</v>
          </cell>
          <cell r="G16">
            <v>2</v>
          </cell>
          <cell r="H16" t="str">
            <v>A</v>
          </cell>
          <cell r="I16">
            <v>5</v>
          </cell>
          <cell r="K16">
            <v>5</v>
          </cell>
          <cell r="L16" t="str">
            <v>A</v>
          </cell>
          <cell r="M16">
            <v>5</v>
          </cell>
          <cell r="N16">
            <v>3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4</v>
          </cell>
          <cell r="F17">
            <v>5</v>
          </cell>
          <cell r="G17">
            <v>3</v>
          </cell>
          <cell r="H17" t="str">
            <v>A</v>
          </cell>
          <cell r="I17">
            <v>5</v>
          </cell>
          <cell r="K17">
            <v>4</v>
          </cell>
          <cell r="L17" t="str">
            <v>A</v>
          </cell>
          <cell r="M17">
            <v>3</v>
          </cell>
          <cell r="N17">
            <v>3</v>
          </cell>
          <cell r="P17">
            <v>2</v>
          </cell>
          <cell r="Q17" t="str">
            <v>A</v>
          </cell>
        </row>
        <row r="18">
          <cell r="C18">
            <v>5</v>
          </cell>
          <cell r="D18">
            <v>3</v>
          </cell>
          <cell r="F18">
            <v>5</v>
          </cell>
          <cell r="G18">
            <v>3</v>
          </cell>
          <cell r="H18" t="str">
            <v>A</v>
          </cell>
          <cell r="I18">
            <v>5</v>
          </cell>
          <cell r="K18">
            <v>5</v>
          </cell>
          <cell r="L18" t="str">
            <v>A</v>
          </cell>
          <cell r="M18">
            <v>3</v>
          </cell>
          <cell r="N18">
            <v>4</v>
          </cell>
          <cell r="P18">
            <v>3</v>
          </cell>
          <cell r="Q18" t="str">
            <v>A</v>
          </cell>
        </row>
        <row r="19">
          <cell r="C19">
            <v>5</v>
          </cell>
          <cell r="D19">
            <v>3</v>
          </cell>
          <cell r="F19">
            <v>5</v>
          </cell>
          <cell r="G19">
            <v>4</v>
          </cell>
          <cell r="H19" t="str">
            <v>A</v>
          </cell>
          <cell r="I19">
            <v>5</v>
          </cell>
          <cell r="K19">
            <v>5</v>
          </cell>
          <cell r="L19" t="str">
            <v>A</v>
          </cell>
          <cell r="M19">
            <v>2</v>
          </cell>
          <cell r="N19">
            <v>4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3</v>
          </cell>
          <cell r="F20">
            <v>5</v>
          </cell>
          <cell r="G20">
            <v>2</v>
          </cell>
          <cell r="H20" t="str">
            <v>A</v>
          </cell>
          <cell r="I20">
            <v>5</v>
          </cell>
          <cell r="K20">
            <v>5</v>
          </cell>
          <cell r="L20" t="str">
            <v>A</v>
          </cell>
          <cell r="M20">
            <v>2</v>
          </cell>
          <cell r="N20">
            <v>3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3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3</v>
          </cell>
          <cell r="P21">
            <v>5</v>
          </cell>
          <cell r="Q21" t="str">
            <v>A</v>
          </cell>
        </row>
        <row r="22">
          <cell r="C22">
            <v>5</v>
          </cell>
          <cell r="D22">
            <v>3</v>
          </cell>
          <cell r="F22">
            <v>5</v>
          </cell>
          <cell r="G22">
            <v>2</v>
          </cell>
          <cell r="H22" t="str">
            <v>A</v>
          </cell>
          <cell r="I22">
            <v>5</v>
          </cell>
          <cell r="K22">
            <v>5</v>
          </cell>
          <cell r="L22" t="str">
            <v>A</v>
          </cell>
          <cell r="M22">
            <v>2</v>
          </cell>
          <cell r="N22">
            <v>2</v>
          </cell>
          <cell r="P22">
            <v>4</v>
          </cell>
          <cell r="Q22" t="str">
            <v>D</v>
          </cell>
        </row>
      </sheetData>
      <sheetData sheetId="14">
        <row r="11">
          <cell r="C11">
            <v>5</v>
          </cell>
          <cell r="D11">
            <v>4</v>
          </cell>
          <cell r="E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4</v>
          </cell>
          <cell r="O11">
            <v>5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4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5</v>
          </cell>
          <cell r="O12">
            <v>5</v>
          </cell>
          <cell r="P12">
            <v>3</v>
          </cell>
          <cell r="Q12" t="str">
            <v>A</v>
          </cell>
        </row>
      </sheetData>
      <sheetData sheetId="15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5</v>
          </cell>
          <cell r="H11" t="str">
            <v>A</v>
          </cell>
          <cell r="I11">
            <v>5</v>
          </cell>
          <cell r="J11">
            <v>4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5</v>
          </cell>
          <cell r="H12" t="str">
            <v>A</v>
          </cell>
          <cell r="I12">
            <v>5</v>
          </cell>
          <cell r="J12">
            <v>4</v>
          </cell>
          <cell r="K12">
            <v>5</v>
          </cell>
          <cell r="L12" t="str">
            <v>A</v>
          </cell>
          <cell r="M12">
            <v>5</v>
          </cell>
          <cell r="N12">
            <v>4</v>
          </cell>
          <cell r="O12">
            <v>5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J13">
            <v>4</v>
          </cell>
          <cell r="K13">
            <v>5</v>
          </cell>
          <cell r="L13" t="str">
            <v>A</v>
          </cell>
          <cell r="M13">
            <v>5</v>
          </cell>
          <cell r="N13">
            <v>4</v>
          </cell>
          <cell r="O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 t="str">
            <v>A</v>
          </cell>
          <cell r="I14">
            <v>5</v>
          </cell>
          <cell r="J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5</v>
          </cell>
          <cell r="O14">
            <v>5</v>
          </cell>
          <cell r="P14">
            <v>5</v>
          </cell>
          <cell r="Q14" t="str">
            <v>A</v>
          </cell>
        </row>
        <row r="15">
          <cell r="C15">
            <v>5</v>
          </cell>
          <cell r="D15">
            <v>4</v>
          </cell>
          <cell r="E15">
            <v>5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J15">
            <v>3</v>
          </cell>
          <cell r="K15">
            <v>5</v>
          </cell>
          <cell r="L15" t="str">
            <v>A</v>
          </cell>
          <cell r="M15">
            <v>4</v>
          </cell>
          <cell r="N15">
            <v>4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 t="str">
            <v>A</v>
          </cell>
          <cell r="I16">
            <v>5</v>
          </cell>
          <cell r="J16">
            <v>5</v>
          </cell>
          <cell r="K16">
            <v>5</v>
          </cell>
          <cell r="L16" t="str">
            <v>A</v>
          </cell>
          <cell r="M16">
            <v>5</v>
          </cell>
          <cell r="N16">
            <v>4</v>
          </cell>
          <cell r="O16">
            <v>4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J17">
            <v>4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O17">
            <v>5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4</v>
          </cell>
          <cell r="O18">
            <v>5</v>
          </cell>
          <cell r="P18">
            <v>4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5</v>
          </cell>
          <cell r="F19">
            <v>5</v>
          </cell>
          <cell r="G19">
            <v>5</v>
          </cell>
          <cell r="H19" t="str">
            <v>A</v>
          </cell>
          <cell r="I19">
            <v>5</v>
          </cell>
          <cell r="J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4</v>
          </cell>
          <cell r="O19">
            <v>5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4</v>
          </cell>
          <cell r="E20">
            <v>5</v>
          </cell>
          <cell r="F20">
            <v>5</v>
          </cell>
          <cell r="G20">
            <v>3</v>
          </cell>
          <cell r="H20" t="str">
            <v>A</v>
          </cell>
          <cell r="I20">
            <v>5</v>
          </cell>
          <cell r="J20">
            <v>4</v>
          </cell>
          <cell r="K20">
            <v>3</v>
          </cell>
          <cell r="L20" t="str">
            <v>A</v>
          </cell>
          <cell r="M20">
            <v>5</v>
          </cell>
          <cell r="N20">
            <v>4</v>
          </cell>
          <cell r="O20">
            <v>4</v>
          </cell>
          <cell r="P20">
            <v>3</v>
          </cell>
          <cell r="Q20" t="str">
            <v>A</v>
          </cell>
        </row>
      </sheetData>
      <sheetData sheetId="16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O11">
            <v>5</v>
          </cell>
          <cell r="P11">
            <v>2</v>
          </cell>
          <cell r="Q11" t="str">
            <v>A</v>
          </cell>
        </row>
        <row r="12">
          <cell r="C12">
            <v>5</v>
          </cell>
          <cell r="D12">
            <v>4</v>
          </cell>
          <cell r="E12">
            <v>5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4</v>
          </cell>
          <cell r="O12">
            <v>5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5</v>
          </cell>
          <cell r="J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5</v>
          </cell>
          <cell r="O13">
            <v>5</v>
          </cell>
          <cell r="P13">
            <v>3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J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5</v>
          </cell>
          <cell r="O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5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J15">
            <v>5</v>
          </cell>
          <cell r="K15">
            <v>5</v>
          </cell>
          <cell r="L15" t="str">
            <v>A</v>
          </cell>
          <cell r="M15">
            <v>4</v>
          </cell>
          <cell r="N15">
            <v>4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J16">
            <v>3</v>
          </cell>
          <cell r="K16">
            <v>5</v>
          </cell>
          <cell r="L16" t="str">
            <v>A</v>
          </cell>
          <cell r="M16">
            <v>4</v>
          </cell>
          <cell r="N16">
            <v>4</v>
          </cell>
          <cell r="O16">
            <v>4</v>
          </cell>
          <cell r="P16">
            <v>3</v>
          </cell>
          <cell r="Q16" t="str">
            <v>A</v>
          </cell>
        </row>
        <row r="17">
          <cell r="C17">
            <v>5</v>
          </cell>
          <cell r="D17">
            <v>4</v>
          </cell>
          <cell r="E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J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O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5</v>
          </cell>
          <cell r="O18">
            <v>5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4</v>
          </cell>
          <cell r="E19">
            <v>5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J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O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3</v>
          </cell>
          <cell r="K20">
            <v>4</v>
          </cell>
          <cell r="L20" t="str">
            <v>A</v>
          </cell>
          <cell r="M20">
            <v>4</v>
          </cell>
          <cell r="N20">
            <v>4</v>
          </cell>
          <cell r="O20">
            <v>5</v>
          </cell>
          <cell r="P20">
            <v>4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5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J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O21">
            <v>5</v>
          </cell>
          <cell r="P21">
            <v>3</v>
          </cell>
          <cell r="Q21" t="str">
            <v>A</v>
          </cell>
        </row>
      </sheetData>
      <sheetData sheetId="17">
        <row r="11">
          <cell r="C11">
            <v>5</v>
          </cell>
          <cell r="D11">
            <v>4</v>
          </cell>
          <cell r="E11">
            <v>5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J11">
            <v>3</v>
          </cell>
          <cell r="K11">
            <v>2</v>
          </cell>
          <cell r="L11" t="str">
            <v>A</v>
          </cell>
          <cell r="M11">
            <v>2</v>
          </cell>
          <cell r="N11">
            <v>4</v>
          </cell>
          <cell r="O11">
            <v>4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4</v>
          </cell>
          <cell r="E12">
            <v>4</v>
          </cell>
          <cell r="F12">
            <v>5</v>
          </cell>
          <cell r="G12">
            <v>3</v>
          </cell>
          <cell r="H12" t="str">
            <v>A</v>
          </cell>
          <cell r="I12">
            <v>5</v>
          </cell>
          <cell r="J12">
            <v>2</v>
          </cell>
          <cell r="K12">
            <v>5</v>
          </cell>
          <cell r="L12" t="str">
            <v>A</v>
          </cell>
          <cell r="M12">
            <v>3</v>
          </cell>
          <cell r="N12">
            <v>3</v>
          </cell>
          <cell r="O12">
            <v>4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J13">
            <v>5</v>
          </cell>
          <cell r="K13">
            <v>5</v>
          </cell>
          <cell r="L13" t="str">
            <v>A</v>
          </cell>
          <cell r="M13">
            <v>2</v>
          </cell>
          <cell r="N13">
            <v>4</v>
          </cell>
          <cell r="O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J14">
            <v>2</v>
          </cell>
          <cell r="K14">
            <v>4</v>
          </cell>
          <cell r="L14" t="str">
            <v>A</v>
          </cell>
          <cell r="M14">
            <v>2</v>
          </cell>
          <cell r="N14">
            <v>3</v>
          </cell>
          <cell r="O14">
            <v>3</v>
          </cell>
          <cell r="P14">
            <v>3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3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J15">
            <v>3</v>
          </cell>
          <cell r="K15">
            <v>5</v>
          </cell>
          <cell r="L15" t="str">
            <v>A</v>
          </cell>
          <cell r="M15">
            <v>5</v>
          </cell>
          <cell r="N15">
            <v>5</v>
          </cell>
          <cell r="O15">
            <v>5</v>
          </cell>
          <cell r="P15">
            <v>5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 t="str">
            <v>A</v>
          </cell>
          <cell r="I16">
            <v>5</v>
          </cell>
          <cell r="J16">
            <v>4</v>
          </cell>
          <cell r="K16">
            <v>5</v>
          </cell>
          <cell r="L16" t="str">
            <v>A</v>
          </cell>
          <cell r="M16">
            <v>5</v>
          </cell>
          <cell r="N16">
            <v>4</v>
          </cell>
          <cell r="O16">
            <v>3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4</v>
          </cell>
          <cell r="F17">
            <v>4</v>
          </cell>
          <cell r="G17">
            <v>3</v>
          </cell>
          <cell r="H17" t="str">
            <v>A</v>
          </cell>
          <cell r="I17">
            <v>5</v>
          </cell>
          <cell r="J17">
            <v>3</v>
          </cell>
          <cell r="K17">
            <v>2</v>
          </cell>
          <cell r="L17" t="str">
            <v>A</v>
          </cell>
          <cell r="M17">
            <v>2</v>
          </cell>
          <cell r="N17">
            <v>3</v>
          </cell>
          <cell r="O17">
            <v>4</v>
          </cell>
          <cell r="P17">
            <v>3</v>
          </cell>
          <cell r="Q17" t="str">
            <v>A</v>
          </cell>
        </row>
        <row r="18">
          <cell r="C18">
            <v>5</v>
          </cell>
          <cell r="D18">
            <v>3</v>
          </cell>
          <cell r="E18">
            <v>5</v>
          </cell>
          <cell r="F18">
            <v>5</v>
          </cell>
          <cell r="G18">
            <v>2</v>
          </cell>
          <cell r="H18" t="str">
            <v>A</v>
          </cell>
          <cell r="I18">
            <v>5</v>
          </cell>
          <cell r="J18">
            <v>4</v>
          </cell>
          <cell r="K18">
            <v>5</v>
          </cell>
          <cell r="L18" t="str">
            <v>A</v>
          </cell>
          <cell r="M18">
            <v>2</v>
          </cell>
          <cell r="N18">
            <v>3</v>
          </cell>
          <cell r="O18">
            <v>5</v>
          </cell>
          <cell r="P18">
            <v>4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5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J19">
            <v>4</v>
          </cell>
          <cell r="K19">
            <v>4</v>
          </cell>
          <cell r="L19" t="str">
            <v>A</v>
          </cell>
          <cell r="M19">
            <v>5</v>
          </cell>
          <cell r="N19">
            <v>4</v>
          </cell>
          <cell r="O19">
            <v>5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5</v>
          </cell>
          <cell r="K20">
            <v>5</v>
          </cell>
          <cell r="L20" t="str">
            <v>A</v>
          </cell>
          <cell r="M20">
            <v>4</v>
          </cell>
          <cell r="N20">
            <v>3</v>
          </cell>
          <cell r="O20">
            <v>5</v>
          </cell>
          <cell r="P20">
            <v>2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3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J21">
            <v>4</v>
          </cell>
          <cell r="K21">
            <v>5</v>
          </cell>
          <cell r="L21" t="str">
            <v>A</v>
          </cell>
          <cell r="M21">
            <v>5</v>
          </cell>
          <cell r="N21">
            <v>3</v>
          </cell>
          <cell r="O21">
            <v>4</v>
          </cell>
          <cell r="P21">
            <v>3</v>
          </cell>
          <cell r="Q21" t="str">
            <v>A</v>
          </cell>
        </row>
        <row r="22">
          <cell r="C22">
            <v>5</v>
          </cell>
          <cell r="D22">
            <v>5</v>
          </cell>
          <cell r="E22">
            <v>5</v>
          </cell>
          <cell r="F22">
            <v>5</v>
          </cell>
          <cell r="G22">
            <v>4</v>
          </cell>
          <cell r="H22" t="str">
            <v>A</v>
          </cell>
          <cell r="I22">
            <v>5</v>
          </cell>
          <cell r="J22">
            <v>2</v>
          </cell>
          <cell r="K22">
            <v>5</v>
          </cell>
          <cell r="L22" t="str">
            <v>A</v>
          </cell>
          <cell r="M22">
            <v>5</v>
          </cell>
          <cell r="N22">
            <v>4</v>
          </cell>
          <cell r="O22">
            <v>5</v>
          </cell>
          <cell r="P22">
            <v>4</v>
          </cell>
          <cell r="Q22" t="str">
            <v>A</v>
          </cell>
        </row>
        <row r="23">
          <cell r="C23">
            <v>5</v>
          </cell>
          <cell r="D23">
            <v>5</v>
          </cell>
          <cell r="E23">
            <v>5</v>
          </cell>
          <cell r="F23">
            <v>5</v>
          </cell>
          <cell r="G23">
            <v>3</v>
          </cell>
          <cell r="H23" t="str">
            <v>A</v>
          </cell>
          <cell r="I23">
            <v>5</v>
          </cell>
          <cell r="J23">
            <v>4</v>
          </cell>
          <cell r="K23">
            <v>5</v>
          </cell>
          <cell r="L23" t="str">
            <v>A</v>
          </cell>
          <cell r="M23">
            <v>2</v>
          </cell>
          <cell r="N23">
            <v>4</v>
          </cell>
          <cell r="O23">
            <v>5</v>
          </cell>
          <cell r="P23">
            <v>4</v>
          </cell>
          <cell r="Q23" t="str">
            <v>A</v>
          </cell>
        </row>
        <row r="24">
          <cell r="C24">
            <v>5</v>
          </cell>
          <cell r="D24">
            <v>3</v>
          </cell>
          <cell r="E24">
            <v>5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J24">
            <v>3</v>
          </cell>
          <cell r="K24">
            <v>5</v>
          </cell>
          <cell r="L24" t="str">
            <v>A</v>
          </cell>
          <cell r="M24">
            <v>2</v>
          </cell>
          <cell r="N24">
            <v>3</v>
          </cell>
          <cell r="O24">
            <v>4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5</v>
          </cell>
          <cell r="H25" t="str">
            <v>A</v>
          </cell>
          <cell r="I25">
            <v>5</v>
          </cell>
          <cell r="J25">
            <v>4</v>
          </cell>
          <cell r="K25">
            <v>5</v>
          </cell>
          <cell r="L25" t="str">
            <v>A</v>
          </cell>
          <cell r="M25">
            <v>2</v>
          </cell>
          <cell r="N25">
            <v>3</v>
          </cell>
          <cell r="O25">
            <v>5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E26">
            <v>5</v>
          </cell>
          <cell r="F26">
            <v>5</v>
          </cell>
          <cell r="G26">
            <v>3</v>
          </cell>
          <cell r="H26" t="str">
            <v>A</v>
          </cell>
          <cell r="I26">
            <v>5</v>
          </cell>
          <cell r="J26">
            <v>5</v>
          </cell>
          <cell r="K26">
            <v>5</v>
          </cell>
          <cell r="L26" t="str">
            <v>A</v>
          </cell>
          <cell r="M26">
            <v>2</v>
          </cell>
          <cell r="N26">
            <v>4</v>
          </cell>
          <cell r="O26">
            <v>5</v>
          </cell>
          <cell r="P26">
            <v>3</v>
          </cell>
          <cell r="Q26" t="str">
            <v>A</v>
          </cell>
        </row>
        <row r="27">
          <cell r="C27">
            <v>5</v>
          </cell>
          <cell r="D27">
            <v>5</v>
          </cell>
          <cell r="E27">
            <v>5</v>
          </cell>
          <cell r="F27">
            <v>5</v>
          </cell>
          <cell r="G27">
            <v>3</v>
          </cell>
          <cell r="H27" t="str">
            <v>A</v>
          </cell>
          <cell r="I27">
            <v>5</v>
          </cell>
          <cell r="J27">
            <v>0</v>
          </cell>
          <cell r="K27">
            <v>5</v>
          </cell>
          <cell r="L27" t="str">
            <v>A</v>
          </cell>
          <cell r="M27">
            <v>3</v>
          </cell>
          <cell r="N27">
            <v>3</v>
          </cell>
          <cell r="O27">
            <v>5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J28">
            <v>5</v>
          </cell>
          <cell r="K28">
            <v>5</v>
          </cell>
          <cell r="L28" t="str">
            <v>A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 t="str">
            <v>A</v>
          </cell>
        </row>
      </sheetData>
      <sheetData sheetId="18">
        <row r="11">
          <cell r="C11">
            <v>5</v>
          </cell>
          <cell r="D11">
            <v>4</v>
          </cell>
          <cell r="E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2</v>
          </cell>
          <cell r="K11">
            <v>4</v>
          </cell>
          <cell r="L11" t="str">
            <v>A</v>
          </cell>
          <cell r="M11">
            <v>5</v>
          </cell>
          <cell r="N11">
            <v>4</v>
          </cell>
          <cell r="O11">
            <v>4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3</v>
          </cell>
          <cell r="E12">
            <v>5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4</v>
          </cell>
          <cell r="O12">
            <v>4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J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5</v>
          </cell>
          <cell r="O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3</v>
          </cell>
          <cell r="E14">
            <v>5</v>
          </cell>
          <cell r="F14">
            <v>5</v>
          </cell>
          <cell r="G14">
            <v>2</v>
          </cell>
          <cell r="H14" t="str">
            <v>A</v>
          </cell>
          <cell r="I14">
            <v>5</v>
          </cell>
          <cell r="J14">
            <v>3</v>
          </cell>
          <cell r="K14">
            <v>5</v>
          </cell>
          <cell r="L14" t="str">
            <v>A</v>
          </cell>
          <cell r="M14">
            <v>5</v>
          </cell>
          <cell r="N14">
            <v>2</v>
          </cell>
          <cell r="O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5</v>
          </cell>
          <cell r="F15">
            <v>5</v>
          </cell>
          <cell r="G15">
            <v>5</v>
          </cell>
          <cell r="H15" t="str">
            <v>A</v>
          </cell>
          <cell r="I15">
            <v>5</v>
          </cell>
          <cell r="J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5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2</v>
          </cell>
          <cell r="E16">
            <v>5</v>
          </cell>
          <cell r="F16">
            <v>5</v>
          </cell>
          <cell r="G16">
            <v>5</v>
          </cell>
          <cell r="H16" t="str">
            <v>A</v>
          </cell>
          <cell r="I16">
            <v>5</v>
          </cell>
          <cell r="J16">
            <v>4</v>
          </cell>
          <cell r="K16">
            <v>5</v>
          </cell>
          <cell r="L16" t="str">
            <v>A</v>
          </cell>
          <cell r="M16">
            <v>5</v>
          </cell>
          <cell r="N16">
            <v>3</v>
          </cell>
          <cell r="O16">
            <v>4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J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O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5</v>
          </cell>
          <cell r="O18">
            <v>5</v>
          </cell>
          <cell r="P18">
            <v>5</v>
          </cell>
          <cell r="Q18" t="str">
            <v>A</v>
          </cell>
        </row>
      </sheetData>
      <sheetData sheetId="19">
        <row r="11">
          <cell r="C11">
            <v>5</v>
          </cell>
          <cell r="D11">
            <v>4</v>
          </cell>
          <cell r="E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5</v>
          </cell>
          <cell r="K11">
            <v>2</v>
          </cell>
          <cell r="L11" t="str">
            <v>A</v>
          </cell>
          <cell r="M11">
            <v>5</v>
          </cell>
          <cell r="N11">
            <v>3</v>
          </cell>
          <cell r="O11">
            <v>2</v>
          </cell>
          <cell r="P11">
            <v>2</v>
          </cell>
          <cell r="Q11" t="str">
            <v>D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5</v>
          </cell>
          <cell r="O12">
            <v>5</v>
          </cell>
          <cell r="P12">
            <v>2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J13">
            <v>5</v>
          </cell>
          <cell r="K13">
            <v>5</v>
          </cell>
          <cell r="L13" t="str">
            <v>A</v>
          </cell>
          <cell r="M13">
            <v>5</v>
          </cell>
          <cell r="N13">
            <v>5</v>
          </cell>
          <cell r="O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2</v>
          </cell>
          <cell r="H14" t="str">
            <v>A</v>
          </cell>
          <cell r="I14">
            <v>5</v>
          </cell>
          <cell r="J14">
            <v>5</v>
          </cell>
          <cell r="K14">
            <v>2</v>
          </cell>
          <cell r="L14" t="str">
            <v>A</v>
          </cell>
          <cell r="M14">
            <v>5</v>
          </cell>
          <cell r="N14">
            <v>3</v>
          </cell>
          <cell r="O14">
            <v>2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5</v>
          </cell>
          <cell r="F15">
            <v>5</v>
          </cell>
          <cell r="G15">
            <v>2</v>
          </cell>
          <cell r="H15" t="str">
            <v>A</v>
          </cell>
          <cell r="I15">
            <v>5</v>
          </cell>
          <cell r="J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5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 t="str">
            <v>A</v>
          </cell>
          <cell r="I16">
            <v>5</v>
          </cell>
          <cell r="J16">
            <v>5</v>
          </cell>
          <cell r="K16">
            <v>5</v>
          </cell>
          <cell r="L16" t="str">
            <v>A</v>
          </cell>
          <cell r="M16">
            <v>5</v>
          </cell>
          <cell r="N16">
            <v>5</v>
          </cell>
          <cell r="O16">
            <v>2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J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O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5</v>
          </cell>
          <cell r="O18">
            <v>5</v>
          </cell>
          <cell r="P18">
            <v>2</v>
          </cell>
          <cell r="Q18" t="str">
            <v>A</v>
          </cell>
        </row>
        <row r="19">
          <cell r="C19">
            <v>5</v>
          </cell>
          <cell r="D19">
            <v>3</v>
          </cell>
          <cell r="E19">
            <v>5</v>
          </cell>
          <cell r="F19">
            <v>5</v>
          </cell>
          <cell r="G19">
            <v>2</v>
          </cell>
          <cell r="H19" t="str">
            <v>A</v>
          </cell>
          <cell r="I19">
            <v>5</v>
          </cell>
          <cell r="J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O19">
            <v>5</v>
          </cell>
          <cell r="P19">
            <v>2</v>
          </cell>
          <cell r="Q19" t="str">
            <v>A</v>
          </cell>
        </row>
        <row r="20">
          <cell r="C20">
            <v>5</v>
          </cell>
          <cell r="D20">
            <v>3</v>
          </cell>
          <cell r="E20">
            <v>5</v>
          </cell>
          <cell r="F20">
            <v>5</v>
          </cell>
          <cell r="G20">
            <v>2</v>
          </cell>
          <cell r="H20" t="str">
            <v>A</v>
          </cell>
          <cell r="I20">
            <v>5</v>
          </cell>
          <cell r="J20">
            <v>5</v>
          </cell>
          <cell r="K20">
            <v>2</v>
          </cell>
          <cell r="L20" t="str">
            <v>A</v>
          </cell>
          <cell r="M20">
            <v>5</v>
          </cell>
          <cell r="N20">
            <v>5</v>
          </cell>
          <cell r="O20">
            <v>2</v>
          </cell>
          <cell r="P20">
            <v>4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5</v>
          </cell>
          <cell r="F21">
            <v>5</v>
          </cell>
          <cell r="G21">
            <v>5</v>
          </cell>
          <cell r="H21" t="str">
            <v>A</v>
          </cell>
          <cell r="I21">
            <v>5</v>
          </cell>
          <cell r="J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O21">
            <v>5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5</v>
          </cell>
          <cell r="E22">
            <v>5</v>
          </cell>
          <cell r="F22">
            <v>5</v>
          </cell>
          <cell r="G22">
            <v>5</v>
          </cell>
          <cell r="H22" t="str">
            <v>A</v>
          </cell>
          <cell r="I22">
            <v>5</v>
          </cell>
          <cell r="J22">
            <v>5</v>
          </cell>
          <cell r="K22">
            <v>2</v>
          </cell>
          <cell r="L22" t="str">
            <v>A</v>
          </cell>
          <cell r="M22">
            <v>5</v>
          </cell>
          <cell r="N22">
            <v>5</v>
          </cell>
          <cell r="O22">
            <v>2</v>
          </cell>
          <cell r="P22">
            <v>4</v>
          </cell>
          <cell r="Q22" t="str">
            <v>A</v>
          </cell>
        </row>
        <row r="23">
          <cell r="C23">
            <v>5</v>
          </cell>
          <cell r="D23">
            <v>4</v>
          </cell>
          <cell r="E23">
            <v>5</v>
          </cell>
          <cell r="F23">
            <v>5</v>
          </cell>
          <cell r="G23">
            <v>2</v>
          </cell>
          <cell r="H23" t="str">
            <v>A</v>
          </cell>
          <cell r="I23">
            <v>5</v>
          </cell>
          <cell r="J23">
            <v>5</v>
          </cell>
          <cell r="K23">
            <v>5</v>
          </cell>
          <cell r="L23" t="str">
            <v>A</v>
          </cell>
          <cell r="M23">
            <v>5</v>
          </cell>
          <cell r="N23">
            <v>5</v>
          </cell>
          <cell r="O23">
            <v>5</v>
          </cell>
          <cell r="P23">
            <v>3</v>
          </cell>
          <cell r="Q23" t="str">
            <v>A</v>
          </cell>
        </row>
        <row r="24">
          <cell r="C24">
            <v>5</v>
          </cell>
          <cell r="D24">
            <v>5</v>
          </cell>
          <cell r="E24">
            <v>5</v>
          </cell>
          <cell r="F24">
            <v>5</v>
          </cell>
          <cell r="G24">
            <v>2</v>
          </cell>
          <cell r="H24" t="str">
            <v>A</v>
          </cell>
          <cell r="I24">
            <v>5</v>
          </cell>
          <cell r="J24">
            <v>5</v>
          </cell>
          <cell r="K24">
            <v>2</v>
          </cell>
          <cell r="L24" t="str">
            <v>A</v>
          </cell>
          <cell r="M24">
            <v>5</v>
          </cell>
          <cell r="N24">
            <v>5</v>
          </cell>
          <cell r="O24">
            <v>2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5</v>
          </cell>
          <cell r="H25" t="str">
            <v>A</v>
          </cell>
          <cell r="I25">
            <v>5</v>
          </cell>
          <cell r="J25">
            <v>5</v>
          </cell>
          <cell r="K25">
            <v>5</v>
          </cell>
          <cell r="L25" t="str">
            <v>A</v>
          </cell>
          <cell r="M25">
            <v>5</v>
          </cell>
          <cell r="N25">
            <v>5</v>
          </cell>
          <cell r="O25">
            <v>5</v>
          </cell>
          <cell r="P25">
            <v>5</v>
          </cell>
          <cell r="Q25" t="str">
            <v>A</v>
          </cell>
        </row>
      </sheetData>
      <sheetData sheetId="20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4</v>
          </cell>
          <cell r="O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3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5</v>
          </cell>
          <cell r="O12">
            <v>5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5</v>
          </cell>
          <cell r="J13">
            <v>4</v>
          </cell>
          <cell r="K13">
            <v>5</v>
          </cell>
          <cell r="L13" t="str">
            <v>A</v>
          </cell>
          <cell r="M13">
            <v>4</v>
          </cell>
          <cell r="N13">
            <v>4</v>
          </cell>
          <cell r="O13">
            <v>4</v>
          </cell>
          <cell r="P13">
            <v>4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J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4</v>
          </cell>
          <cell r="O14">
            <v>5</v>
          </cell>
          <cell r="P14">
            <v>3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5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J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5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 t="str">
            <v>A</v>
          </cell>
          <cell r="I16">
            <v>5</v>
          </cell>
          <cell r="J16">
            <v>4</v>
          </cell>
          <cell r="K16">
            <v>5</v>
          </cell>
          <cell r="L16" t="str">
            <v>A</v>
          </cell>
          <cell r="M16">
            <v>5</v>
          </cell>
          <cell r="N16">
            <v>5</v>
          </cell>
          <cell r="O16">
            <v>5</v>
          </cell>
          <cell r="P16">
            <v>4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J17">
            <v>4</v>
          </cell>
          <cell r="K17">
            <v>5</v>
          </cell>
          <cell r="L17" t="str">
            <v>A</v>
          </cell>
          <cell r="M17">
            <v>4</v>
          </cell>
          <cell r="N17">
            <v>4</v>
          </cell>
          <cell r="O17">
            <v>5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J18">
            <v>4</v>
          </cell>
          <cell r="K18">
            <v>5</v>
          </cell>
          <cell r="L18" t="str">
            <v>A</v>
          </cell>
          <cell r="M18">
            <v>4</v>
          </cell>
          <cell r="N18">
            <v>2</v>
          </cell>
          <cell r="O18">
            <v>3</v>
          </cell>
          <cell r="P18">
            <v>3</v>
          </cell>
          <cell r="Q18" t="str">
            <v>A</v>
          </cell>
        </row>
        <row r="19">
          <cell r="C19">
            <v>4</v>
          </cell>
          <cell r="D19">
            <v>4</v>
          </cell>
          <cell r="E19">
            <v>4</v>
          </cell>
          <cell r="F19">
            <v>4</v>
          </cell>
          <cell r="G19">
            <v>3</v>
          </cell>
          <cell r="H19" t="str">
            <v>A</v>
          </cell>
          <cell r="I19">
            <v>4</v>
          </cell>
          <cell r="J19">
            <v>4</v>
          </cell>
          <cell r="K19">
            <v>4</v>
          </cell>
          <cell r="L19" t="str">
            <v>A</v>
          </cell>
          <cell r="M19">
            <v>4</v>
          </cell>
          <cell r="N19">
            <v>4</v>
          </cell>
          <cell r="O19">
            <v>4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5</v>
          </cell>
          <cell r="F21">
            <v>5</v>
          </cell>
          <cell r="G21">
            <v>4</v>
          </cell>
          <cell r="H21" t="str">
            <v>A</v>
          </cell>
          <cell r="I21">
            <v>5</v>
          </cell>
          <cell r="J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O21">
            <v>4</v>
          </cell>
          <cell r="P21">
            <v>4</v>
          </cell>
          <cell r="Q21" t="str">
            <v>A</v>
          </cell>
        </row>
        <row r="22">
          <cell r="C22">
            <v>4</v>
          </cell>
          <cell r="D22">
            <v>3</v>
          </cell>
          <cell r="E22">
            <v>4</v>
          </cell>
          <cell r="F22">
            <v>5</v>
          </cell>
          <cell r="G22">
            <v>2</v>
          </cell>
          <cell r="H22" t="str">
            <v>A</v>
          </cell>
          <cell r="I22">
            <v>5</v>
          </cell>
          <cell r="J22">
            <v>0</v>
          </cell>
          <cell r="K22">
            <v>3</v>
          </cell>
          <cell r="L22" t="str">
            <v>A</v>
          </cell>
          <cell r="M22">
            <v>3</v>
          </cell>
          <cell r="N22">
            <v>4</v>
          </cell>
          <cell r="O22">
            <v>3</v>
          </cell>
          <cell r="P22">
            <v>3</v>
          </cell>
          <cell r="Q22" t="str">
            <v>A</v>
          </cell>
        </row>
        <row r="23">
          <cell r="C23">
            <v>5</v>
          </cell>
          <cell r="D23">
            <v>3</v>
          </cell>
          <cell r="E23">
            <v>5</v>
          </cell>
          <cell r="F23">
            <v>5</v>
          </cell>
          <cell r="G23">
            <v>3</v>
          </cell>
          <cell r="H23" t="str">
            <v>A</v>
          </cell>
          <cell r="I23">
            <v>5</v>
          </cell>
          <cell r="J23">
            <v>0</v>
          </cell>
          <cell r="K23">
            <v>5</v>
          </cell>
          <cell r="L23" t="str">
            <v>A</v>
          </cell>
          <cell r="M23">
            <v>5</v>
          </cell>
          <cell r="N23">
            <v>4</v>
          </cell>
          <cell r="O23">
            <v>5</v>
          </cell>
          <cell r="P23">
            <v>3</v>
          </cell>
          <cell r="Q23" t="str">
            <v>A</v>
          </cell>
        </row>
        <row r="24">
          <cell r="C24">
            <v>5</v>
          </cell>
          <cell r="D24">
            <v>4</v>
          </cell>
          <cell r="E24">
            <v>4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J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4</v>
          </cell>
          <cell r="O24">
            <v>5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4</v>
          </cell>
          <cell r="H25" t="str">
            <v>A</v>
          </cell>
          <cell r="I25">
            <v>5</v>
          </cell>
          <cell r="J25">
            <v>5</v>
          </cell>
          <cell r="K25">
            <v>5</v>
          </cell>
          <cell r="L25" t="str">
            <v>A</v>
          </cell>
          <cell r="M25">
            <v>5</v>
          </cell>
          <cell r="N25">
            <v>5</v>
          </cell>
          <cell r="O25">
            <v>5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4</v>
          </cell>
          <cell r="E26">
            <v>5</v>
          </cell>
          <cell r="F26">
            <v>5</v>
          </cell>
          <cell r="G26">
            <v>2</v>
          </cell>
          <cell r="H26" t="str">
            <v>A</v>
          </cell>
          <cell r="I26">
            <v>5</v>
          </cell>
          <cell r="J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4</v>
          </cell>
          <cell r="O26">
            <v>5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3</v>
          </cell>
          <cell r="E27">
            <v>5</v>
          </cell>
          <cell r="F27">
            <v>5</v>
          </cell>
          <cell r="G27">
            <v>2</v>
          </cell>
          <cell r="H27" t="str">
            <v>A</v>
          </cell>
          <cell r="I27">
            <v>5</v>
          </cell>
          <cell r="J27">
            <v>5</v>
          </cell>
          <cell r="K27">
            <v>5</v>
          </cell>
          <cell r="L27" t="str">
            <v>A</v>
          </cell>
          <cell r="M27">
            <v>5</v>
          </cell>
          <cell r="N27">
            <v>4</v>
          </cell>
          <cell r="O27">
            <v>5</v>
          </cell>
          <cell r="P27">
            <v>5</v>
          </cell>
          <cell r="Q27" t="str">
            <v>A</v>
          </cell>
        </row>
      </sheetData>
      <sheetData sheetId="21">
        <row r="11">
          <cell r="C11">
            <v>5</v>
          </cell>
          <cell r="D11">
            <v>2</v>
          </cell>
          <cell r="E11">
            <v>3</v>
          </cell>
          <cell r="F11">
            <v>2</v>
          </cell>
          <cell r="G11">
            <v>2</v>
          </cell>
          <cell r="H11" t="str">
            <v>D</v>
          </cell>
          <cell r="I11">
            <v>5</v>
          </cell>
          <cell r="J11">
            <v>3</v>
          </cell>
          <cell r="K11">
            <v>2</v>
          </cell>
          <cell r="L11" t="str">
            <v>D</v>
          </cell>
          <cell r="M11">
            <v>5</v>
          </cell>
          <cell r="N11">
            <v>2</v>
          </cell>
          <cell r="O11">
            <v>2</v>
          </cell>
          <cell r="P11">
            <v>2</v>
          </cell>
          <cell r="Q11" t="str">
            <v>D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4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5</v>
          </cell>
          <cell r="O12">
            <v>5</v>
          </cell>
          <cell r="P12">
            <v>4</v>
          </cell>
          <cell r="Q12" t="str">
            <v>A</v>
          </cell>
        </row>
        <row r="13">
          <cell r="C13">
            <v>4</v>
          </cell>
          <cell r="D13">
            <v>4</v>
          </cell>
          <cell r="E13">
            <v>5</v>
          </cell>
          <cell r="F13">
            <v>5</v>
          </cell>
          <cell r="G13">
            <v>5</v>
          </cell>
          <cell r="H13" t="str">
            <v>A</v>
          </cell>
          <cell r="I13">
            <v>5</v>
          </cell>
          <cell r="J13">
            <v>2</v>
          </cell>
          <cell r="K13">
            <v>5</v>
          </cell>
          <cell r="L13" t="str">
            <v>A</v>
          </cell>
          <cell r="M13">
            <v>5</v>
          </cell>
          <cell r="N13">
            <v>5</v>
          </cell>
          <cell r="O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J14">
            <v>5</v>
          </cell>
          <cell r="K14">
            <v>5</v>
          </cell>
          <cell r="L14" t="str">
            <v>A</v>
          </cell>
          <cell r="M14">
            <v>5</v>
          </cell>
          <cell r="N14">
            <v>5</v>
          </cell>
          <cell r="O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3</v>
          </cell>
          <cell r="E15">
            <v>5</v>
          </cell>
          <cell r="F15">
            <v>5</v>
          </cell>
          <cell r="G15">
            <v>3</v>
          </cell>
          <cell r="H15" t="str">
            <v>A</v>
          </cell>
          <cell r="I15">
            <v>5</v>
          </cell>
          <cell r="J15">
            <v>3</v>
          </cell>
          <cell r="K15">
            <v>2</v>
          </cell>
          <cell r="L15" t="str">
            <v>A</v>
          </cell>
          <cell r="M15">
            <v>5</v>
          </cell>
          <cell r="N15">
            <v>5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2</v>
          </cell>
          <cell r="H16" t="str">
            <v>A</v>
          </cell>
          <cell r="I16">
            <v>5</v>
          </cell>
          <cell r="J16">
            <v>5</v>
          </cell>
          <cell r="K16">
            <v>5</v>
          </cell>
          <cell r="L16" t="str">
            <v>A</v>
          </cell>
          <cell r="M16">
            <v>5</v>
          </cell>
          <cell r="N16">
            <v>5</v>
          </cell>
          <cell r="O16">
            <v>5</v>
          </cell>
          <cell r="P16">
            <v>2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2</v>
          </cell>
          <cell r="H17" t="str">
            <v>A</v>
          </cell>
          <cell r="I17">
            <v>5</v>
          </cell>
          <cell r="J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O17">
            <v>5</v>
          </cell>
          <cell r="P17">
            <v>2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5</v>
          </cell>
          <cell r="N18">
            <v>5</v>
          </cell>
          <cell r="O18">
            <v>5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5</v>
          </cell>
          <cell r="F19">
            <v>5</v>
          </cell>
          <cell r="G19">
            <v>5</v>
          </cell>
          <cell r="H19" t="str">
            <v>A</v>
          </cell>
          <cell r="I19">
            <v>5</v>
          </cell>
          <cell r="J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O19">
            <v>5</v>
          </cell>
          <cell r="P19">
            <v>5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5</v>
          </cell>
          <cell r="O20">
            <v>5</v>
          </cell>
          <cell r="P20">
            <v>4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3</v>
          </cell>
          <cell r="F21">
            <v>4</v>
          </cell>
          <cell r="G21">
            <v>3</v>
          </cell>
          <cell r="H21" t="str">
            <v>A</v>
          </cell>
          <cell r="I21">
            <v>5</v>
          </cell>
          <cell r="J21">
            <v>5</v>
          </cell>
          <cell r="K21">
            <v>5</v>
          </cell>
          <cell r="L21" t="str">
            <v>A</v>
          </cell>
          <cell r="M21">
            <v>5</v>
          </cell>
          <cell r="N21">
            <v>2</v>
          </cell>
          <cell r="O21">
            <v>5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5</v>
          </cell>
          <cell r="E22">
            <v>5</v>
          </cell>
          <cell r="F22">
            <v>5</v>
          </cell>
          <cell r="G22">
            <v>4</v>
          </cell>
          <cell r="H22" t="str">
            <v>A</v>
          </cell>
          <cell r="I22">
            <v>5</v>
          </cell>
          <cell r="J22">
            <v>5</v>
          </cell>
          <cell r="K22">
            <v>5</v>
          </cell>
          <cell r="L22" t="str">
            <v>A</v>
          </cell>
          <cell r="M22">
            <v>5</v>
          </cell>
          <cell r="N22">
            <v>5</v>
          </cell>
          <cell r="O22">
            <v>5</v>
          </cell>
          <cell r="P22">
            <v>4</v>
          </cell>
          <cell r="Q22" t="str">
            <v>A</v>
          </cell>
        </row>
        <row r="23">
          <cell r="C23">
            <v>5</v>
          </cell>
          <cell r="D23">
            <v>5</v>
          </cell>
          <cell r="E23">
            <v>5</v>
          </cell>
          <cell r="F23">
            <v>5</v>
          </cell>
          <cell r="G23">
            <v>4</v>
          </cell>
          <cell r="H23" t="str">
            <v>A</v>
          </cell>
          <cell r="I23">
            <v>5</v>
          </cell>
          <cell r="J23">
            <v>5</v>
          </cell>
          <cell r="K23">
            <v>5</v>
          </cell>
          <cell r="L23" t="str">
            <v>A</v>
          </cell>
          <cell r="M23">
            <v>5</v>
          </cell>
          <cell r="N23">
            <v>5</v>
          </cell>
          <cell r="O23">
            <v>5</v>
          </cell>
          <cell r="P23">
            <v>4</v>
          </cell>
          <cell r="Q23" t="str">
            <v>A</v>
          </cell>
        </row>
        <row r="24">
          <cell r="C24">
            <v>3</v>
          </cell>
          <cell r="D24">
            <v>5</v>
          </cell>
          <cell r="E24">
            <v>5</v>
          </cell>
          <cell r="F24">
            <v>5</v>
          </cell>
          <cell r="G24">
            <v>2</v>
          </cell>
          <cell r="H24" t="str">
            <v>A</v>
          </cell>
          <cell r="I24">
            <v>2</v>
          </cell>
          <cell r="J24">
            <v>5</v>
          </cell>
          <cell r="K24">
            <v>5</v>
          </cell>
          <cell r="L24" t="str">
            <v>A</v>
          </cell>
          <cell r="M24">
            <v>5</v>
          </cell>
          <cell r="N24">
            <v>5</v>
          </cell>
          <cell r="O24">
            <v>5</v>
          </cell>
          <cell r="P24">
            <v>2</v>
          </cell>
          <cell r="Q24" t="str">
            <v>A</v>
          </cell>
        </row>
      </sheetData>
      <sheetData sheetId="22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2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4</v>
          </cell>
          <cell r="O11">
            <v>5</v>
          </cell>
          <cell r="P11">
            <v>2</v>
          </cell>
          <cell r="Q11" t="str">
            <v>A</v>
          </cell>
        </row>
        <row r="12">
          <cell r="C12">
            <v>5</v>
          </cell>
          <cell r="D12">
            <v>4</v>
          </cell>
          <cell r="E12">
            <v>2</v>
          </cell>
          <cell r="F12">
            <v>5</v>
          </cell>
          <cell r="G12">
            <v>3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4</v>
          </cell>
          <cell r="O12">
            <v>5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4</v>
          </cell>
          <cell r="F13">
            <v>5</v>
          </cell>
          <cell r="G13">
            <v>3</v>
          </cell>
          <cell r="H13" t="str">
            <v>A</v>
          </cell>
          <cell r="I13">
            <v>5</v>
          </cell>
          <cell r="J13">
            <v>5</v>
          </cell>
          <cell r="K13">
            <v>5</v>
          </cell>
          <cell r="L13" t="str">
            <v>A</v>
          </cell>
          <cell r="M13">
            <v>2</v>
          </cell>
          <cell r="N13">
            <v>3</v>
          </cell>
          <cell r="O13">
            <v>3</v>
          </cell>
          <cell r="P13">
            <v>3</v>
          </cell>
          <cell r="Q13" t="str">
            <v>A</v>
          </cell>
        </row>
        <row r="14">
          <cell r="C14">
            <v>4</v>
          </cell>
          <cell r="D14">
            <v>5</v>
          </cell>
          <cell r="E14">
            <v>3</v>
          </cell>
          <cell r="F14">
            <v>3</v>
          </cell>
          <cell r="G14">
            <v>2</v>
          </cell>
          <cell r="H14" t="str">
            <v>A</v>
          </cell>
          <cell r="I14">
            <v>4</v>
          </cell>
          <cell r="J14">
            <v>5</v>
          </cell>
          <cell r="K14">
            <v>5</v>
          </cell>
          <cell r="L14" t="str">
            <v>A</v>
          </cell>
          <cell r="M14">
            <v>3</v>
          </cell>
          <cell r="N14">
            <v>4</v>
          </cell>
          <cell r="O14">
            <v>4</v>
          </cell>
          <cell r="P14">
            <v>2</v>
          </cell>
          <cell r="Q14" t="str">
            <v>A</v>
          </cell>
        </row>
        <row r="15">
          <cell r="C15">
            <v>5</v>
          </cell>
          <cell r="D15">
            <v>4</v>
          </cell>
          <cell r="E15">
            <v>5</v>
          </cell>
          <cell r="F15">
            <v>4</v>
          </cell>
          <cell r="G15">
            <v>3</v>
          </cell>
          <cell r="H15" t="str">
            <v>A</v>
          </cell>
          <cell r="I15">
            <v>4</v>
          </cell>
          <cell r="J15">
            <v>4</v>
          </cell>
          <cell r="K15">
            <v>5</v>
          </cell>
          <cell r="L15" t="str">
            <v>A</v>
          </cell>
          <cell r="M15">
            <v>5</v>
          </cell>
          <cell r="N15">
            <v>3</v>
          </cell>
          <cell r="O15">
            <v>4</v>
          </cell>
          <cell r="P15">
            <v>3</v>
          </cell>
          <cell r="Q15" t="str">
            <v>A</v>
          </cell>
        </row>
        <row r="16">
          <cell r="C16">
            <v>5</v>
          </cell>
          <cell r="D16">
            <v>4</v>
          </cell>
          <cell r="E16">
            <v>5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J16">
            <v>2</v>
          </cell>
          <cell r="K16">
            <v>5</v>
          </cell>
          <cell r="L16" t="str">
            <v>A</v>
          </cell>
          <cell r="M16">
            <v>3</v>
          </cell>
          <cell r="N16">
            <v>3</v>
          </cell>
          <cell r="O16">
            <v>4</v>
          </cell>
          <cell r="P16">
            <v>2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J17">
            <v>4</v>
          </cell>
          <cell r="K17">
            <v>4</v>
          </cell>
          <cell r="L17" t="str">
            <v>A</v>
          </cell>
          <cell r="M17">
            <v>4</v>
          </cell>
          <cell r="N17">
            <v>2</v>
          </cell>
          <cell r="O17">
            <v>4</v>
          </cell>
          <cell r="P17">
            <v>3</v>
          </cell>
          <cell r="Q17" t="str">
            <v>A</v>
          </cell>
        </row>
        <row r="18">
          <cell r="C18">
            <v>5</v>
          </cell>
          <cell r="D18">
            <v>3</v>
          </cell>
          <cell r="E18">
            <v>4</v>
          </cell>
          <cell r="F18">
            <v>5</v>
          </cell>
          <cell r="G18">
            <v>2</v>
          </cell>
          <cell r="H18" t="str">
            <v>A</v>
          </cell>
          <cell r="I18">
            <v>2</v>
          </cell>
          <cell r="J18">
            <v>2</v>
          </cell>
          <cell r="K18">
            <v>2</v>
          </cell>
          <cell r="L18" t="str">
            <v>D</v>
          </cell>
          <cell r="M18">
            <v>2</v>
          </cell>
          <cell r="N18">
            <v>2</v>
          </cell>
          <cell r="O18">
            <v>4</v>
          </cell>
          <cell r="P18">
            <v>3</v>
          </cell>
          <cell r="Q18" t="str">
            <v>D</v>
          </cell>
        </row>
        <row r="19">
          <cell r="C19">
            <v>4</v>
          </cell>
          <cell r="D19">
            <v>5</v>
          </cell>
          <cell r="E19">
            <v>5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J19">
            <v>2</v>
          </cell>
          <cell r="K19">
            <v>5</v>
          </cell>
          <cell r="L19" t="str">
            <v>A</v>
          </cell>
          <cell r="M19">
            <v>5</v>
          </cell>
          <cell r="N19">
            <v>3</v>
          </cell>
          <cell r="O19">
            <v>4</v>
          </cell>
          <cell r="P19">
            <v>2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5</v>
          </cell>
          <cell r="K20">
            <v>5</v>
          </cell>
          <cell r="L20" t="str">
            <v>A</v>
          </cell>
          <cell r="M20">
            <v>3</v>
          </cell>
          <cell r="N20">
            <v>5</v>
          </cell>
          <cell r="O20">
            <v>4</v>
          </cell>
          <cell r="P20">
            <v>3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5</v>
          </cell>
          <cell r="F21">
            <v>5</v>
          </cell>
          <cell r="G21">
            <v>4</v>
          </cell>
          <cell r="H21" t="str">
            <v>A</v>
          </cell>
          <cell r="I21">
            <v>5</v>
          </cell>
          <cell r="J21">
            <v>2</v>
          </cell>
          <cell r="K21">
            <v>4</v>
          </cell>
          <cell r="L21" t="str">
            <v>A</v>
          </cell>
          <cell r="M21">
            <v>4</v>
          </cell>
          <cell r="N21">
            <v>4</v>
          </cell>
          <cell r="O21">
            <v>4</v>
          </cell>
          <cell r="P21">
            <v>3</v>
          </cell>
          <cell r="Q21" t="str">
            <v>A</v>
          </cell>
        </row>
        <row r="22">
          <cell r="C22">
            <v>3</v>
          </cell>
          <cell r="D22">
            <v>3</v>
          </cell>
          <cell r="E22">
            <v>2</v>
          </cell>
          <cell r="F22">
            <v>2</v>
          </cell>
          <cell r="G22">
            <v>2</v>
          </cell>
          <cell r="H22" t="str">
            <v>D</v>
          </cell>
          <cell r="I22">
            <v>4</v>
          </cell>
          <cell r="J22">
            <v>2</v>
          </cell>
          <cell r="K22">
            <v>5</v>
          </cell>
          <cell r="L22" t="str">
            <v>D</v>
          </cell>
          <cell r="M22">
            <v>2</v>
          </cell>
          <cell r="N22">
            <v>3</v>
          </cell>
          <cell r="O22">
            <v>4</v>
          </cell>
          <cell r="P22">
            <v>2</v>
          </cell>
          <cell r="Q22" t="str">
            <v>D</v>
          </cell>
        </row>
        <row r="23">
          <cell r="C23">
            <v>4</v>
          </cell>
          <cell r="D23">
            <v>3</v>
          </cell>
          <cell r="E23">
            <v>4</v>
          </cell>
          <cell r="F23">
            <v>4</v>
          </cell>
          <cell r="G23">
            <v>2</v>
          </cell>
          <cell r="H23" t="str">
            <v>A</v>
          </cell>
          <cell r="I23">
            <v>4</v>
          </cell>
          <cell r="J23">
            <v>3</v>
          </cell>
          <cell r="K23">
            <v>2</v>
          </cell>
          <cell r="L23" t="str">
            <v>A</v>
          </cell>
          <cell r="M23">
            <v>2</v>
          </cell>
          <cell r="N23">
            <v>3</v>
          </cell>
          <cell r="O23">
            <v>4</v>
          </cell>
          <cell r="P23">
            <v>3</v>
          </cell>
          <cell r="Q23" t="str">
            <v>A</v>
          </cell>
        </row>
        <row r="24">
          <cell r="C24">
            <v>5</v>
          </cell>
          <cell r="D24">
            <v>5</v>
          </cell>
          <cell r="E24">
            <v>5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J24">
            <v>5</v>
          </cell>
          <cell r="K24">
            <v>5</v>
          </cell>
          <cell r="L24" t="str">
            <v>A</v>
          </cell>
          <cell r="M24">
            <v>4</v>
          </cell>
          <cell r="N24">
            <v>5</v>
          </cell>
          <cell r="O24">
            <v>5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2</v>
          </cell>
          <cell r="H25" t="str">
            <v>A</v>
          </cell>
          <cell r="I25">
            <v>5</v>
          </cell>
          <cell r="J25">
            <v>4</v>
          </cell>
          <cell r="K25">
            <v>5</v>
          </cell>
          <cell r="L25" t="str">
            <v>A</v>
          </cell>
          <cell r="M25">
            <v>5</v>
          </cell>
          <cell r="N25">
            <v>4</v>
          </cell>
          <cell r="O25">
            <v>5</v>
          </cell>
          <cell r="P25">
            <v>3</v>
          </cell>
          <cell r="Q25" t="str">
            <v>A</v>
          </cell>
        </row>
        <row r="26">
          <cell r="C26">
            <v>4</v>
          </cell>
          <cell r="D26">
            <v>3</v>
          </cell>
          <cell r="E26">
            <v>4</v>
          </cell>
          <cell r="F26">
            <v>5</v>
          </cell>
          <cell r="G26">
            <v>2</v>
          </cell>
          <cell r="H26" t="str">
            <v>A</v>
          </cell>
          <cell r="I26">
            <v>4</v>
          </cell>
          <cell r="J26">
            <v>3</v>
          </cell>
          <cell r="K26">
            <v>4</v>
          </cell>
          <cell r="L26" t="str">
            <v>A</v>
          </cell>
          <cell r="M26">
            <v>3</v>
          </cell>
          <cell r="N26">
            <v>3</v>
          </cell>
          <cell r="O26">
            <v>3</v>
          </cell>
          <cell r="P26">
            <v>2</v>
          </cell>
          <cell r="Q26" t="str">
            <v>A</v>
          </cell>
        </row>
        <row r="27">
          <cell r="C27">
            <v>5</v>
          </cell>
          <cell r="D27">
            <v>5</v>
          </cell>
          <cell r="E27">
            <v>5</v>
          </cell>
          <cell r="F27">
            <v>4</v>
          </cell>
          <cell r="G27">
            <v>2</v>
          </cell>
          <cell r="H27" t="str">
            <v>A</v>
          </cell>
          <cell r="I27">
            <v>5</v>
          </cell>
          <cell r="J27">
            <v>5</v>
          </cell>
          <cell r="K27">
            <v>5</v>
          </cell>
          <cell r="L27" t="str">
            <v>A</v>
          </cell>
          <cell r="M27">
            <v>5</v>
          </cell>
          <cell r="N27">
            <v>2</v>
          </cell>
          <cell r="O27">
            <v>5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3</v>
          </cell>
          <cell r="E28">
            <v>3</v>
          </cell>
          <cell r="F28">
            <v>4</v>
          </cell>
          <cell r="G28">
            <v>2</v>
          </cell>
          <cell r="H28" t="str">
            <v>A</v>
          </cell>
          <cell r="I28">
            <v>3</v>
          </cell>
          <cell r="J28">
            <v>4</v>
          </cell>
          <cell r="K28">
            <v>3</v>
          </cell>
          <cell r="L28" t="str">
            <v>A</v>
          </cell>
          <cell r="M28">
            <v>2</v>
          </cell>
          <cell r="N28">
            <v>2</v>
          </cell>
          <cell r="O28">
            <v>3</v>
          </cell>
          <cell r="P28">
            <v>2</v>
          </cell>
          <cell r="Q28" t="str">
            <v>D</v>
          </cell>
        </row>
        <row r="29">
          <cell r="C29">
            <v>5</v>
          </cell>
          <cell r="D29">
            <v>5</v>
          </cell>
          <cell r="E29">
            <v>5</v>
          </cell>
          <cell r="F29">
            <v>4</v>
          </cell>
          <cell r="G29">
            <v>3</v>
          </cell>
          <cell r="H29" t="str">
            <v>A</v>
          </cell>
          <cell r="I29">
            <v>5</v>
          </cell>
          <cell r="J29">
            <v>4</v>
          </cell>
          <cell r="K29">
            <v>5</v>
          </cell>
          <cell r="L29" t="str">
            <v>A</v>
          </cell>
          <cell r="M29">
            <v>4</v>
          </cell>
          <cell r="N29">
            <v>3</v>
          </cell>
          <cell r="O29">
            <v>5</v>
          </cell>
          <cell r="P29">
            <v>3</v>
          </cell>
          <cell r="Q29" t="str">
            <v>A</v>
          </cell>
        </row>
        <row r="30">
          <cell r="C30">
            <v>4</v>
          </cell>
          <cell r="D30">
            <v>4</v>
          </cell>
          <cell r="E30">
            <v>5</v>
          </cell>
          <cell r="F30">
            <v>5</v>
          </cell>
          <cell r="G30">
            <v>5</v>
          </cell>
          <cell r="H30" t="str">
            <v>A</v>
          </cell>
          <cell r="I30">
            <v>5</v>
          </cell>
          <cell r="J30">
            <v>5</v>
          </cell>
          <cell r="K30">
            <v>5</v>
          </cell>
          <cell r="L30" t="str">
            <v>A</v>
          </cell>
          <cell r="M30">
            <v>4</v>
          </cell>
          <cell r="N30">
            <v>4</v>
          </cell>
          <cell r="O30">
            <v>5</v>
          </cell>
          <cell r="P30">
            <v>5</v>
          </cell>
          <cell r="Q30" t="str">
            <v>A</v>
          </cell>
        </row>
        <row r="31">
          <cell r="C31">
            <v>5</v>
          </cell>
          <cell r="D31">
            <v>3</v>
          </cell>
          <cell r="E31">
            <v>5</v>
          </cell>
          <cell r="F31">
            <v>5</v>
          </cell>
          <cell r="G31">
            <v>3</v>
          </cell>
          <cell r="H31" t="str">
            <v>A</v>
          </cell>
          <cell r="I31">
            <v>5</v>
          </cell>
          <cell r="J31">
            <v>5</v>
          </cell>
          <cell r="K31">
            <v>5</v>
          </cell>
          <cell r="L31" t="str">
            <v>A</v>
          </cell>
          <cell r="M31">
            <v>5</v>
          </cell>
          <cell r="N31">
            <v>5</v>
          </cell>
          <cell r="O31">
            <v>5</v>
          </cell>
          <cell r="P31">
            <v>5</v>
          </cell>
          <cell r="Q31" t="str">
            <v>A</v>
          </cell>
        </row>
        <row r="32">
          <cell r="C32">
            <v>5</v>
          </cell>
          <cell r="D32">
            <v>5</v>
          </cell>
          <cell r="E32">
            <v>5</v>
          </cell>
          <cell r="F32">
            <v>5</v>
          </cell>
          <cell r="G32">
            <v>3</v>
          </cell>
          <cell r="H32" t="str">
            <v>A</v>
          </cell>
          <cell r="I32">
            <v>4</v>
          </cell>
          <cell r="J32">
            <v>5</v>
          </cell>
          <cell r="K32">
            <v>4</v>
          </cell>
          <cell r="L32" t="str">
            <v>A</v>
          </cell>
          <cell r="M32">
            <v>3</v>
          </cell>
          <cell r="N32">
            <v>4</v>
          </cell>
          <cell r="O32">
            <v>5</v>
          </cell>
          <cell r="P32">
            <v>4</v>
          </cell>
          <cell r="Q32" t="str">
            <v>A</v>
          </cell>
        </row>
        <row r="33">
          <cell r="C33">
            <v>5</v>
          </cell>
          <cell r="D33">
            <v>5</v>
          </cell>
          <cell r="E33">
            <v>5</v>
          </cell>
          <cell r="F33">
            <v>4</v>
          </cell>
          <cell r="G33">
            <v>4</v>
          </cell>
          <cell r="H33" t="str">
            <v>A</v>
          </cell>
          <cell r="I33">
            <v>5</v>
          </cell>
          <cell r="J33">
            <v>4</v>
          </cell>
          <cell r="K33">
            <v>5</v>
          </cell>
          <cell r="L33" t="str">
            <v>A</v>
          </cell>
          <cell r="M33">
            <v>4</v>
          </cell>
          <cell r="N33">
            <v>4</v>
          </cell>
          <cell r="O33">
            <v>4</v>
          </cell>
          <cell r="P33">
            <v>2</v>
          </cell>
          <cell r="Q33" t="str">
            <v>A</v>
          </cell>
        </row>
      </sheetData>
      <sheetData sheetId="23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5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O11">
            <v>5</v>
          </cell>
          <cell r="P11">
            <v>3</v>
          </cell>
          <cell r="Q11" t="str">
            <v>A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5</v>
          </cell>
          <cell r="H12" t="str">
            <v>A</v>
          </cell>
          <cell r="I12">
            <v>5</v>
          </cell>
          <cell r="J12">
            <v>3</v>
          </cell>
          <cell r="K12">
            <v>5</v>
          </cell>
          <cell r="L12" t="str">
            <v>A</v>
          </cell>
          <cell r="M12">
            <v>3</v>
          </cell>
          <cell r="N12">
            <v>4</v>
          </cell>
          <cell r="O12">
            <v>5</v>
          </cell>
          <cell r="P12">
            <v>5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5</v>
          </cell>
          <cell r="J13">
            <v>2</v>
          </cell>
          <cell r="K13">
            <v>5</v>
          </cell>
          <cell r="L13" t="str">
            <v>A</v>
          </cell>
          <cell r="M13">
            <v>3</v>
          </cell>
          <cell r="N13">
            <v>5</v>
          </cell>
          <cell r="O13">
            <v>4</v>
          </cell>
          <cell r="P13">
            <v>5</v>
          </cell>
          <cell r="Q13" t="str">
            <v>A</v>
          </cell>
        </row>
        <row r="14">
          <cell r="C14">
            <v>4</v>
          </cell>
          <cell r="D14">
            <v>4</v>
          </cell>
          <cell r="E14">
            <v>3</v>
          </cell>
          <cell r="F14">
            <v>4</v>
          </cell>
          <cell r="G14">
            <v>3</v>
          </cell>
          <cell r="H14" t="str">
            <v>A</v>
          </cell>
          <cell r="I14">
            <v>4</v>
          </cell>
          <cell r="J14">
            <v>3</v>
          </cell>
          <cell r="K14">
            <v>3</v>
          </cell>
          <cell r="L14" t="str">
            <v>A</v>
          </cell>
          <cell r="M14">
            <v>2</v>
          </cell>
          <cell r="N14">
            <v>2</v>
          </cell>
          <cell r="O14">
            <v>2</v>
          </cell>
          <cell r="P14">
            <v>2</v>
          </cell>
          <cell r="Q14" t="str">
            <v>D</v>
          </cell>
        </row>
        <row r="15">
          <cell r="C15">
            <v>4</v>
          </cell>
          <cell r="D15">
            <v>3</v>
          </cell>
          <cell r="E15">
            <v>4</v>
          </cell>
          <cell r="F15">
            <v>4</v>
          </cell>
          <cell r="G15">
            <v>4</v>
          </cell>
          <cell r="H15" t="str">
            <v>A</v>
          </cell>
          <cell r="I15">
            <v>4</v>
          </cell>
          <cell r="J15">
            <v>2</v>
          </cell>
          <cell r="K15">
            <v>5</v>
          </cell>
          <cell r="L15" t="str">
            <v>A</v>
          </cell>
          <cell r="M15">
            <v>4</v>
          </cell>
          <cell r="N15">
            <v>3</v>
          </cell>
          <cell r="O15">
            <v>4</v>
          </cell>
          <cell r="P15">
            <v>3</v>
          </cell>
          <cell r="Q15" t="str">
            <v>A</v>
          </cell>
        </row>
        <row r="16">
          <cell r="C16">
            <v>5</v>
          </cell>
          <cell r="D16">
            <v>3</v>
          </cell>
          <cell r="E16">
            <v>5</v>
          </cell>
          <cell r="F16">
            <v>5</v>
          </cell>
          <cell r="G16">
            <v>3</v>
          </cell>
          <cell r="H16" t="str">
            <v>A</v>
          </cell>
          <cell r="I16">
            <v>2</v>
          </cell>
          <cell r="J16">
            <v>2</v>
          </cell>
          <cell r="K16">
            <v>2</v>
          </cell>
          <cell r="L16" t="str">
            <v>D</v>
          </cell>
          <cell r="M16">
            <v>2</v>
          </cell>
          <cell r="N16">
            <v>3</v>
          </cell>
          <cell r="O16">
            <v>4</v>
          </cell>
          <cell r="P16">
            <v>2</v>
          </cell>
          <cell r="Q16" t="str">
            <v>D</v>
          </cell>
        </row>
        <row r="17">
          <cell r="C17">
            <v>5</v>
          </cell>
          <cell r="D17">
            <v>3</v>
          </cell>
          <cell r="E17">
            <v>5</v>
          </cell>
          <cell r="F17">
            <v>4</v>
          </cell>
          <cell r="G17">
            <v>3</v>
          </cell>
          <cell r="H17" t="str">
            <v>A</v>
          </cell>
          <cell r="I17">
            <v>5</v>
          </cell>
          <cell r="J17">
            <v>3</v>
          </cell>
          <cell r="K17">
            <v>2</v>
          </cell>
          <cell r="L17" t="str">
            <v>A</v>
          </cell>
          <cell r="M17">
            <v>2</v>
          </cell>
          <cell r="N17">
            <v>3</v>
          </cell>
          <cell r="O17">
            <v>5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5</v>
          </cell>
          <cell r="H18" t="str">
            <v>A</v>
          </cell>
          <cell r="I18">
            <v>5</v>
          </cell>
          <cell r="J18">
            <v>5</v>
          </cell>
          <cell r="K18">
            <v>5</v>
          </cell>
          <cell r="L18" t="str">
            <v>A</v>
          </cell>
          <cell r="M18">
            <v>4</v>
          </cell>
          <cell r="N18">
            <v>3</v>
          </cell>
          <cell r="O18">
            <v>5</v>
          </cell>
          <cell r="P18">
            <v>5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5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J19">
            <v>3</v>
          </cell>
          <cell r="K19">
            <v>5</v>
          </cell>
          <cell r="L19" t="str">
            <v>A</v>
          </cell>
          <cell r="M19">
            <v>2</v>
          </cell>
          <cell r="N19">
            <v>3</v>
          </cell>
          <cell r="O19">
            <v>5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4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4</v>
          </cell>
          <cell r="K20">
            <v>5</v>
          </cell>
          <cell r="L20" t="str">
            <v>A</v>
          </cell>
          <cell r="M20">
            <v>4</v>
          </cell>
          <cell r="N20">
            <v>3</v>
          </cell>
          <cell r="O20">
            <v>4</v>
          </cell>
          <cell r="P20">
            <v>4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5</v>
          </cell>
          <cell r="F21">
            <v>5</v>
          </cell>
          <cell r="G21">
            <v>4</v>
          </cell>
          <cell r="H21" t="str">
            <v>A</v>
          </cell>
          <cell r="I21">
            <v>4</v>
          </cell>
          <cell r="J21">
            <v>3</v>
          </cell>
          <cell r="K21">
            <v>4</v>
          </cell>
          <cell r="L21" t="str">
            <v>A</v>
          </cell>
          <cell r="M21">
            <v>3</v>
          </cell>
          <cell r="N21">
            <v>4</v>
          </cell>
          <cell r="O21">
            <v>4</v>
          </cell>
          <cell r="P21">
            <v>3</v>
          </cell>
          <cell r="Q21" t="str">
            <v>A</v>
          </cell>
        </row>
        <row r="22">
          <cell r="C22">
            <v>4</v>
          </cell>
          <cell r="D22">
            <v>3</v>
          </cell>
          <cell r="E22">
            <v>4</v>
          </cell>
          <cell r="F22">
            <v>5</v>
          </cell>
          <cell r="G22">
            <v>3</v>
          </cell>
          <cell r="H22" t="str">
            <v>A</v>
          </cell>
          <cell r="I22">
            <v>5</v>
          </cell>
          <cell r="J22">
            <v>2</v>
          </cell>
          <cell r="K22">
            <v>4</v>
          </cell>
          <cell r="L22" t="str">
            <v>A</v>
          </cell>
          <cell r="M22">
            <v>2</v>
          </cell>
          <cell r="N22">
            <v>3</v>
          </cell>
          <cell r="O22">
            <v>4</v>
          </cell>
          <cell r="P22">
            <v>3</v>
          </cell>
          <cell r="Q22" t="str">
            <v>A</v>
          </cell>
        </row>
        <row r="23">
          <cell r="C23">
            <v>5</v>
          </cell>
          <cell r="D23">
            <v>4</v>
          </cell>
          <cell r="E23">
            <v>5</v>
          </cell>
          <cell r="F23">
            <v>5</v>
          </cell>
          <cell r="G23">
            <v>3</v>
          </cell>
          <cell r="H23" t="str">
            <v>A</v>
          </cell>
          <cell r="I23">
            <v>5</v>
          </cell>
          <cell r="J23">
            <v>5</v>
          </cell>
          <cell r="K23">
            <v>5</v>
          </cell>
          <cell r="L23" t="str">
            <v>A</v>
          </cell>
          <cell r="M23">
            <v>3</v>
          </cell>
          <cell r="N23">
            <v>3</v>
          </cell>
          <cell r="O23">
            <v>4</v>
          </cell>
          <cell r="P23">
            <v>2</v>
          </cell>
          <cell r="Q23" t="str">
            <v>A</v>
          </cell>
        </row>
        <row r="24">
          <cell r="C24">
            <v>4</v>
          </cell>
          <cell r="D24">
            <v>3</v>
          </cell>
          <cell r="E24">
            <v>5</v>
          </cell>
          <cell r="F24">
            <v>4</v>
          </cell>
          <cell r="G24">
            <v>2</v>
          </cell>
          <cell r="H24" t="str">
            <v>A</v>
          </cell>
          <cell r="I24">
            <v>5</v>
          </cell>
          <cell r="J24">
            <v>2</v>
          </cell>
          <cell r="K24">
            <v>5</v>
          </cell>
          <cell r="L24" t="str">
            <v>A</v>
          </cell>
          <cell r="M24">
            <v>2</v>
          </cell>
          <cell r="N24">
            <v>3</v>
          </cell>
          <cell r="O24">
            <v>4</v>
          </cell>
          <cell r="P24">
            <v>3</v>
          </cell>
          <cell r="Q24" t="str">
            <v>A</v>
          </cell>
        </row>
        <row r="25">
          <cell r="C25">
            <v>5</v>
          </cell>
          <cell r="D25">
            <v>4</v>
          </cell>
          <cell r="E25">
            <v>5</v>
          </cell>
          <cell r="F25">
            <v>4</v>
          </cell>
          <cell r="G25">
            <v>5</v>
          </cell>
          <cell r="H25" t="str">
            <v>A</v>
          </cell>
          <cell r="I25">
            <v>5</v>
          </cell>
          <cell r="J25">
            <v>4</v>
          </cell>
          <cell r="K25">
            <v>5</v>
          </cell>
          <cell r="L25" t="str">
            <v>A</v>
          </cell>
          <cell r="M25">
            <v>5</v>
          </cell>
          <cell r="N25">
            <v>4</v>
          </cell>
          <cell r="O25">
            <v>5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E26">
            <v>5</v>
          </cell>
          <cell r="F26">
            <v>5</v>
          </cell>
          <cell r="G26">
            <v>4</v>
          </cell>
          <cell r="H26" t="str">
            <v>A</v>
          </cell>
          <cell r="I26">
            <v>5</v>
          </cell>
          <cell r="J26">
            <v>4</v>
          </cell>
          <cell r="K26">
            <v>4</v>
          </cell>
          <cell r="L26" t="str">
            <v>A</v>
          </cell>
          <cell r="M26">
            <v>3</v>
          </cell>
          <cell r="N26">
            <v>4</v>
          </cell>
          <cell r="O26">
            <v>4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5</v>
          </cell>
          <cell r="E27">
            <v>5</v>
          </cell>
          <cell r="F27">
            <v>5</v>
          </cell>
          <cell r="G27">
            <v>5</v>
          </cell>
          <cell r="H27" t="str">
            <v>A</v>
          </cell>
          <cell r="I27">
            <v>5</v>
          </cell>
          <cell r="J27">
            <v>2</v>
          </cell>
          <cell r="K27">
            <v>5</v>
          </cell>
          <cell r="L27" t="str">
            <v>A</v>
          </cell>
          <cell r="M27">
            <v>3</v>
          </cell>
          <cell r="N27">
            <v>4</v>
          </cell>
          <cell r="O27">
            <v>5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4</v>
          </cell>
          <cell r="E28">
            <v>5</v>
          </cell>
          <cell r="F28">
            <v>5</v>
          </cell>
          <cell r="G28">
            <v>3</v>
          </cell>
          <cell r="H28" t="str">
            <v>A</v>
          </cell>
          <cell r="I28">
            <v>5</v>
          </cell>
          <cell r="J28">
            <v>3</v>
          </cell>
          <cell r="K28">
            <v>5</v>
          </cell>
          <cell r="L28" t="str">
            <v>A</v>
          </cell>
          <cell r="M28">
            <v>5</v>
          </cell>
          <cell r="N28">
            <v>3</v>
          </cell>
          <cell r="O28">
            <v>5</v>
          </cell>
          <cell r="P28">
            <v>3</v>
          </cell>
          <cell r="Q28" t="str">
            <v>A</v>
          </cell>
        </row>
        <row r="29">
          <cell r="C29">
            <v>4</v>
          </cell>
          <cell r="D29">
            <v>3</v>
          </cell>
          <cell r="E29">
            <v>4</v>
          </cell>
          <cell r="F29">
            <v>4</v>
          </cell>
          <cell r="G29">
            <v>4</v>
          </cell>
          <cell r="H29" t="str">
            <v>A</v>
          </cell>
          <cell r="I29">
            <v>4</v>
          </cell>
          <cell r="J29">
            <v>2</v>
          </cell>
          <cell r="K29">
            <v>5</v>
          </cell>
          <cell r="L29" t="str">
            <v>A</v>
          </cell>
          <cell r="M29">
            <v>4</v>
          </cell>
          <cell r="N29">
            <v>3</v>
          </cell>
          <cell r="O29">
            <v>4</v>
          </cell>
          <cell r="P29">
            <v>3</v>
          </cell>
          <cell r="Q29" t="str">
            <v>A</v>
          </cell>
        </row>
      </sheetData>
      <sheetData sheetId="24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5</v>
          </cell>
          <cell r="H11" t="str">
            <v>A</v>
          </cell>
          <cell r="I11">
            <v>5</v>
          </cell>
          <cell r="J11">
            <v>4</v>
          </cell>
          <cell r="K11">
            <v>5</v>
          </cell>
          <cell r="L11" t="str">
            <v>A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4</v>
          </cell>
          <cell r="E12">
            <v>4</v>
          </cell>
          <cell r="F12">
            <v>5</v>
          </cell>
          <cell r="G12">
            <v>2</v>
          </cell>
          <cell r="H12" t="str">
            <v>A</v>
          </cell>
          <cell r="I12">
            <v>5</v>
          </cell>
          <cell r="J12">
            <v>2</v>
          </cell>
          <cell r="K12">
            <v>4</v>
          </cell>
          <cell r="L12" t="str">
            <v>A</v>
          </cell>
          <cell r="M12">
            <v>2</v>
          </cell>
          <cell r="N12">
            <v>2</v>
          </cell>
          <cell r="O12">
            <v>3</v>
          </cell>
          <cell r="P12">
            <v>3</v>
          </cell>
          <cell r="Q12" t="str">
            <v>D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5</v>
          </cell>
          <cell r="J13">
            <v>4</v>
          </cell>
          <cell r="K13">
            <v>5</v>
          </cell>
          <cell r="L13" t="str">
            <v>A</v>
          </cell>
          <cell r="M13">
            <v>5</v>
          </cell>
          <cell r="N13">
            <v>4</v>
          </cell>
          <cell r="O13">
            <v>5</v>
          </cell>
          <cell r="P13">
            <v>5</v>
          </cell>
          <cell r="Q13" t="str">
            <v>A</v>
          </cell>
        </row>
        <row r="14">
          <cell r="C14">
            <v>5</v>
          </cell>
          <cell r="D14">
            <v>5</v>
          </cell>
          <cell r="E14">
            <v>4</v>
          </cell>
          <cell r="F14">
            <v>5</v>
          </cell>
          <cell r="G14">
            <v>4</v>
          </cell>
          <cell r="H14" t="str">
            <v>A</v>
          </cell>
          <cell r="I14">
            <v>5</v>
          </cell>
          <cell r="J14">
            <v>3</v>
          </cell>
          <cell r="K14">
            <v>4</v>
          </cell>
          <cell r="L14" t="str">
            <v>A</v>
          </cell>
          <cell r="M14">
            <v>4</v>
          </cell>
          <cell r="N14">
            <v>4</v>
          </cell>
          <cell r="O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5</v>
          </cell>
          <cell r="F15">
            <v>5</v>
          </cell>
          <cell r="G15">
            <v>2</v>
          </cell>
          <cell r="H15" t="str">
            <v>A</v>
          </cell>
          <cell r="I15">
            <v>5</v>
          </cell>
          <cell r="J15">
            <v>5</v>
          </cell>
          <cell r="K15">
            <v>5</v>
          </cell>
          <cell r="L15" t="str">
            <v>A</v>
          </cell>
          <cell r="M15">
            <v>5</v>
          </cell>
          <cell r="N15">
            <v>3</v>
          </cell>
          <cell r="O15">
            <v>5</v>
          </cell>
          <cell r="P15">
            <v>4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4</v>
          </cell>
          <cell r="F16">
            <v>5</v>
          </cell>
          <cell r="G16">
            <v>4</v>
          </cell>
          <cell r="H16" t="str">
            <v>A</v>
          </cell>
          <cell r="I16">
            <v>5</v>
          </cell>
          <cell r="J16">
            <v>3</v>
          </cell>
          <cell r="K16">
            <v>4</v>
          </cell>
          <cell r="L16" t="str">
            <v>A</v>
          </cell>
          <cell r="M16">
            <v>3</v>
          </cell>
          <cell r="N16">
            <v>3</v>
          </cell>
          <cell r="O16">
            <v>4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5</v>
          </cell>
          <cell r="J17">
            <v>5</v>
          </cell>
          <cell r="K17">
            <v>5</v>
          </cell>
          <cell r="L17" t="str">
            <v>A</v>
          </cell>
          <cell r="M17">
            <v>3</v>
          </cell>
          <cell r="N17">
            <v>4</v>
          </cell>
          <cell r="O17">
            <v>5</v>
          </cell>
          <cell r="P17">
            <v>5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J18">
            <v>3</v>
          </cell>
          <cell r="K18">
            <v>3</v>
          </cell>
          <cell r="L18" t="str">
            <v>A</v>
          </cell>
          <cell r="M18">
            <v>4</v>
          </cell>
          <cell r="N18">
            <v>3</v>
          </cell>
          <cell r="O18">
            <v>4</v>
          </cell>
          <cell r="P18">
            <v>4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2</v>
          </cell>
          <cell r="F19">
            <v>5</v>
          </cell>
          <cell r="G19">
            <v>4</v>
          </cell>
          <cell r="H19" t="str">
            <v>A</v>
          </cell>
          <cell r="I19">
            <v>4</v>
          </cell>
          <cell r="J19">
            <v>3</v>
          </cell>
          <cell r="K19">
            <v>4</v>
          </cell>
          <cell r="L19" t="str">
            <v>A</v>
          </cell>
          <cell r="M19">
            <v>3</v>
          </cell>
          <cell r="N19">
            <v>2</v>
          </cell>
          <cell r="O19">
            <v>4</v>
          </cell>
          <cell r="P19">
            <v>3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4</v>
          </cell>
          <cell r="K20">
            <v>5</v>
          </cell>
          <cell r="L20" t="str">
            <v>A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3</v>
          </cell>
          <cell r="E21">
            <v>5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J21">
            <v>3</v>
          </cell>
          <cell r="K21">
            <v>5</v>
          </cell>
          <cell r="L21" t="str">
            <v>A</v>
          </cell>
          <cell r="M21">
            <v>2</v>
          </cell>
          <cell r="N21">
            <v>2</v>
          </cell>
          <cell r="O21">
            <v>4</v>
          </cell>
          <cell r="P21">
            <v>3</v>
          </cell>
          <cell r="Q21" t="str">
            <v>D</v>
          </cell>
        </row>
        <row r="22">
          <cell r="C22">
            <v>5</v>
          </cell>
          <cell r="D22">
            <v>4</v>
          </cell>
          <cell r="E22">
            <v>5</v>
          </cell>
          <cell r="F22">
            <v>4</v>
          </cell>
          <cell r="G22">
            <v>3</v>
          </cell>
          <cell r="H22" t="str">
            <v>A</v>
          </cell>
          <cell r="I22">
            <v>5</v>
          </cell>
          <cell r="J22">
            <v>2</v>
          </cell>
          <cell r="K22">
            <v>5</v>
          </cell>
          <cell r="L22" t="str">
            <v>A</v>
          </cell>
          <cell r="M22">
            <v>3</v>
          </cell>
          <cell r="N22">
            <v>3</v>
          </cell>
          <cell r="O22">
            <v>4</v>
          </cell>
          <cell r="P22">
            <v>5</v>
          </cell>
          <cell r="Q22" t="str">
            <v>A</v>
          </cell>
        </row>
        <row r="23">
          <cell r="C23">
            <v>4</v>
          </cell>
          <cell r="D23">
            <v>3</v>
          </cell>
          <cell r="E23">
            <v>4</v>
          </cell>
          <cell r="F23">
            <v>4</v>
          </cell>
          <cell r="G23">
            <v>2</v>
          </cell>
          <cell r="H23" t="str">
            <v>A</v>
          </cell>
          <cell r="I23">
            <v>5</v>
          </cell>
          <cell r="J23">
            <v>2</v>
          </cell>
          <cell r="K23">
            <v>5</v>
          </cell>
          <cell r="L23" t="str">
            <v>A</v>
          </cell>
          <cell r="M23">
            <v>3</v>
          </cell>
          <cell r="N23">
            <v>3</v>
          </cell>
          <cell r="O23">
            <v>3</v>
          </cell>
          <cell r="P23">
            <v>4</v>
          </cell>
          <cell r="Q23" t="str">
            <v>A</v>
          </cell>
        </row>
        <row r="24">
          <cell r="C24">
            <v>5</v>
          </cell>
          <cell r="D24">
            <v>4</v>
          </cell>
          <cell r="E24">
            <v>5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J24">
            <v>2</v>
          </cell>
          <cell r="K24">
            <v>4</v>
          </cell>
          <cell r="L24" t="str">
            <v>A</v>
          </cell>
          <cell r="M24">
            <v>3</v>
          </cell>
          <cell r="N24">
            <v>3</v>
          </cell>
          <cell r="O24">
            <v>4</v>
          </cell>
          <cell r="P24">
            <v>4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5</v>
          </cell>
          <cell r="H25" t="str">
            <v>A</v>
          </cell>
          <cell r="I25">
            <v>5</v>
          </cell>
          <cell r="J25">
            <v>3</v>
          </cell>
          <cell r="K25">
            <v>5</v>
          </cell>
          <cell r="L25" t="str">
            <v>A</v>
          </cell>
          <cell r="M25">
            <v>3</v>
          </cell>
          <cell r="N25">
            <v>3</v>
          </cell>
          <cell r="O25">
            <v>4</v>
          </cell>
          <cell r="P25">
            <v>5</v>
          </cell>
          <cell r="Q25" t="str">
            <v>A</v>
          </cell>
        </row>
        <row r="26">
          <cell r="C26">
            <v>5</v>
          </cell>
          <cell r="D26">
            <v>5</v>
          </cell>
          <cell r="E26">
            <v>5</v>
          </cell>
          <cell r="F26">
            <v>5</v>
          </cell>
          <cell r="G26">
            <v>5</v>
          </cell>
          <cell r="H26" t="str">
            <v>A</v>
          </cell>
          <cell r="I26">
            <v>5</v>
          </cell>
          <cell r="J26">
            <v>3</v>
          </cell>
          <cell r="K26">
            <v>5</v>
          </cell>
          <cell r="L26" t="str">
            <v>A</v>
          </cell>
          <cell r="M26">
            <v>5</v>
          </cell>
          <cell r="N26">
            <v>5</v>
          </cell>
          <cell r="O26">
            <v>5</v>
          </cell>
          <cell r="P26">
            <v>5</v>
          </cell>
          <cell r="Q26" t="str">
            <v>A</v>
          </cell>
        </row>
        <row r="27">
          <cell r="C27">
            <v>5</v>
          </cell>
          <cell r="D27">
            <v>4</v>
          </cell>
          <cell r="E27">
            <v>5</v>
          </cell>
          <cell r="F27">
            <v>5</v>
          </cell>
          <cell r="G27">
            <v>4</v>
          </cell>
          <cell r="H27" t="str">
            <v>A</v>
          </cell>
          <cell r="I27">
            <v>5</v>
          </cell>
          <cell r="J27">
            <v>3</v>
          </cell>
          <cell r="K27">
            <v>5</v>
          </cell>
          <cell r="L27" t="str">
            <v>A</v>
          </cell>
          <cell r="M27">
            <v>5</v>
          </cell>
          <cell r="N27">
            <v>4</v>
          </cell>
          <cell r="O27">
            <v>5</v>
          </cell>
          <cell r="P27">
            <v>5</v>
          </cell>
          <cell r="Q27" t="str">
            <v>A</v>
          </cell>
        </row>
        <row r="28"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2</v>
          </cell>
          <cell r="H28" t="str">
            <v>A</v>
          </cell>
          <cell r="I28">
            <v>5</v>
          </cell>
          <cell r="J28">
            <v>2</v>
          </cell>
          <cell r="K28">
            <v>5</v>
          </cell>
          <cell r="L28" t="str">
            <v>A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 t="str">
            <v>A</v>
          </cell>
        </row>
        <row r="29">
          <cell r="C29">
            <v>5</v>
          </cell>
          <cell r="D29">
            <v>4</v>
          </cell>
          <cell r="E29">
            <v>5</v>
          </cell>
          <cell r="F29">
            <v>5</v>
          </cell>
          <cell r="G29">
            <v>4</v>
          </cell>
          <cell r="H29" t="str">
            <v>A</v>
          </cell>
          <cell r="I29">
            <v>5</v>
          </cell>
          <cell r="J29">
            <v>2</v>
          </cell>
          <cell r="K29">
            <v>5</v>
          </cell>
          <cell r="L29" t="str">
            <v>A</v>
          </cell>
          <cell r="M29">
            <v>5</v>
          </cell>
          <cell r="N29">
            <v>5</v>
          </cell>
          <cell r="O29">
            <v>5</v>
          </cell>
          <cell r="P29">
            <v>5</v>
          </cell>
          <cell r="Q29" t="str">
            <v>A</v>
          </cell>
        </row>
        <row r="30">
          <cell r="C30">
            <v>5</v>
          </cell>
          <cell r="D30">
            <v>2</v>
          </cell>
          <cell r="E30">
            <v>4</v>
          </cell>
          <cell r="F30">
            <v>5</v>
          </cell>
          <cell r="G30">
            <v>3</v>
          </cell>
          <cell r="H30" t="str">
            <v>A</v>
          </cell>
          <cell r="I30">
            <v>5</v>
          </cell>
          <cell r="J30">
            <v>2</v>
          </cell>
          <cell r="K30">
            <v>5</v>
          </cell>
          <cell r="L30" t="str">
            <v>A</v>
          </cell>
          <cell r="M30">
            <v>3</v>
          </cell>
          <cell r="N30">
            <v>2</v>
          </cell>
          <cell r="O30">
            <v>5</v>
          </cell>
          <cell r="P30">
            <v>5</v>
          </cell>
          <cell r="Q30" t="str">
            <v>A</v>
          </cell>
        </row>
        <row r="31">
          <cell r="C31">
            <v>5</v>
          </cell>
          <cell r="D31">
            <v>5</v>
          </cell>
          <cell r="E31">
            <v>5</v>
          </cell>
          <cell r="F31">
            <v>5</v>
          </cell>
          <cell r="G31">
            <v>3</v>
          </cell>
          <cell r="H31" t="str">
            <v>A</v>
          </cell>
          <cell r="I31">
            <v>5</v>
          </cell>
          <cell r="J31">
            <v>2</v>
          </cell>
          <cell r="K31">
            <v>5</v>
          </cell>
          <cell r="L31" t="str">
            <v>A</v>
          </cell>
          <cell r="M31">
            <v>5</v>
          </cell>
          <cell r="N31">
            <v>5</v>
          </cell>
          <cell r="O31">
            <v>5</v>
          </cell>
          <cell r="P31">
            <v>5</v>
          </cell>
          <cell r="Q31" t="str">
            <v>A</v>
          </cell>
        </row>
        <row r="32">
          <cell r="C32">
            <v>5</v>
          </cell>
          <cell r="D32">
            <v>5</v>
          </cell>
          <cell r="E32">
            <v>5</v>
          </cell>
          <cell r="F32">
            <v>5</v>
          </cell>
          <cell r="G32">
            <v>4</v>
          </cell>
          <cell r="H32" t="str">
            <v>A</v>
          </cell>
          <cell r="I32">
            <v>5</v>
          </cell>
          <cell r="J32">
            <v>4</v>
          </cell>
          <cell r="K32">
            <v>5</v>
          </cell>
          <cell r="L32" t="str">
            <v>A</v>
          </cell>
          <cell r="M32">
            <v>3</v>
          </cell>
          <cell r="N32">
            <v>3</v>
          </cell>
          <cell r="O32">
            <v>5</v>
          </cell>
          <cell r="P32">
            <v>4</v>
          </cell>
          <cell r="Q32" t="str">
            <v>A</v>
          </cell>
        </row>
        <row r="33">
          <cell r="C33">
            <v>5</v>
          </cell>
          <cell r="D33">
            <v>5</v>
          </cell>
          <cell r="E33">
            <v>5</v>
          </cell>
          <cell r="F33">
            <v>5</v>
          </cell>
          <cell r="G33">
            <v>3</v>
          </cell>
          <cell r="H33" t="str">
            <v>A</v>
          </cell>
          <cell r="I33">
            <v>5</v>
          </cell>
          <cell r="J33">
            <v>2</v>
          </cell>
          <cell r="K33">
            <v>5</v>
          </cell>
          <cell r="L33" t="str">
            <v>A</v>
          </cell>
          <cell r="M33">
            <v>5</v>
          </cell>
          <cell r="N33">
            <v>5</v>
          </cell>
          <cell r="O33">
            <v>5</v>
          </cell>
          <cell r="P33">
            <v>4</v>
          </cell>
          <cell r="Q33" t="str">
            <v>A</v>
          </cell>
        </row>
        <row r="34">
          <cell r="C34">
            <v>5</v>
          </cell>
          <cell r="D34">
            <v>4</v>
          </cell>
          <cell r="E34">
            <v>5</v>
          </cell>
          <cell r="F34">
            <v>5</v>
          </cell>
          <cell r="G34">
            <v>2</v>
          </cell>
          <cell r="H34" t="str">
            <v>A</v>
          </cell>
          <cell r="I34">
            <v>5</v>
          </cell>
          <cell r="J34">
            <v>3</v>
          </cell>
          <cell r="K34">
            <v>5</v>
          </cell>
          <cell r="L34" t="str">
            <v>A</v>
          </cell>
          <cell r="M34">
            <v>5</v>
          </cell>
          <cell r="N34">
            <v>4</v>
          </cell>
          <cell r="O34">
            <v>5</v>
          </cell>
          <cell r="P34">
            <v>3</v>
          </cell>
          <cell r="Q34" t="str">
            <v>A</v>
          </cell>
        </row>
        <row r="35">
          <cell r="C35">
            <v>4</v>
          </cell>
          <cell r="D35">
            <v>3</v>
          </cell>
          <cell r="E35">
            <v>2</v>
          </cell>
          <cell r="F35">
            <v>4</v>
          </cell>
          <cell r="G35">
            <v>3</v>
          </cell>
          <cell r="H35" t="str">
            <v>A</v>
          </cell>
          <cell r="I35">
            <v>4</v>
          </cell>
          <cell r="J35">
            <v>4</v>
          </cell>
          <cell r="K35">
            <v>4</v>
          </cell>
          <cell r="L35" t="str">
            <v>A</v>
          </cell>
          <cell r="M35">
            <v>2</v>
          </cell>
          <cell r="N35">
            <v>3</v>
          </cell>
          <cell r="O35">
            <v>3</v>
          </cell>
          <cell r="P35">
            <v>3</v>
          </cell>
          <cell r="Q35" t="str">
            <v>A</v>
          </cell>
        </row>
        <row r="36">
          <cell r="C36">
            <v>5</v>
          </cell>
          <cell r="D36">
            <v>4</v>
          </cell>
          <cell r="E36">
            <v>4</v>
          </cell>
          <cell r="F36">
            <v>4</v>
          </cell>
          <cell r="G36">
            <v>3</v>
          </cell>
          <cell r="H36" t="str">
            <v>A</v>
          </cell>
          <cell r="I36">
            <v>5</v>
          </cell>
          <cell r="J36">
            <v>4</v>
          </cell>
          <cell r="K36">
            <v>5</v>
          </cell>
          <cell r="L36" t="str">
            <v>A</v>
          </cell>
          <cell r="M36">
            <v>5</v>
          </cell>
          <cell r="N36">
            <v>3</v>
          </cell>
          <cell r="O36">
            <v>5</v>
          </cell>
          <cell r="P36">
            <v>3</v>
          </cell>
          <cell r="Q36" t="str">
            <v>A</v>
          </cell>
        </row>
        <row r="37">
          <cell r="C37">
            <v>5</v>
          </cell>
          <cell r="D37">
            <v>4</v>
          </cell>
          <cell r="E37">
            <v>4</v>
          </cell>
          <cell r="F37">
            <v>4</v>
          </cell>
          <cell r="G37">
            <v>2</v>
          </cell>
          <cell r="H37" t="str">
            <v>A</v>
          </cell>
          <cell r="I37">
            <v>5</v>
          </cell>
          <cell r="J37">
            <v>3</v>
          </cell>
          <cell r="K37">
            <v>5</v>
          </cell>
          <cell r="L37" t="str">
            <v>A</v>
          </cell>
          <cell r="M37">
            <v>5</v>
          </cell>
          <cell r="N37">
            <v>3</v>
          </cell>
          <cell r="O37">
            <v>5</v>
          </cell>
          <cell r="P37">
            <v>3</v>
          </cell>
          <cell r="Q37" t="str">
            <v>A</v>
          </cell>
        </row>
        <row r="38">
          <cell r="C38">
            <v>5</v>
          </cell>
          <cell r="D38">
            <v>4</v>
          </cell>
          <cell r="E38">
            <v>5</v>
          </cell>
          <cell r="F38">
            <v>5</v>
          </cell>
          <cell r="G38">
            <v>3</v>
          </cell>
          <cell r="H38" t="str">
            <v>A</v>
          </cell>
          <cell r="I38">
            <v>5</v>
          </cell>
          <cell r="J38">
            <v>2</v>
          </cell>
          <cell r="K38">
            <v>2</v>
          </cell>
          <cell r="L38" t="str">
            <v>D</v>
          </cell>
          <cell r="M38">
            <v>2</v>
          </cell>
          <cell r="N38">
            <v>3</v>
          </cell>
          <cell r="O38">
            <v>4</v>
          </cell>
          <cell r="P38">
            <v>2</v>
          </cell>
          <cell r="Q38" t="str">
            <v>D</v>
          </cell>
        </row>
        <row r="39">
          <cell r="C39">
            <v>4</v>
          </cell>
          <cell r="D39">
            <v>3</v>
          </cell>
          <cell r="E39">
            <v>4</v>
          </cell>
          <cell r="F39">
            <v>3</v>
          </cell>
          <cell r="G39">
            <v>3</v>
          </cell>
          <cell r="H39" t="str">
            <v>A</v>
          </cell>
          <cell r="I39">
            <v>4</v>
          </cell>
          <cell r="J39">
            <v>3</v>
          </cell>
          <cell r="K39">
            <v>4</v>
          </cell>
          <cell r="L39" t="str">
            <v>A</v>
          </cell>
          <cell r="M39">
            <v>4</v>
          </cell>
          <cell r="N39">
            <v>3</v>
          </cell>
          <cell r="O39">
            <v>4</v>
          </cell>
          <cell r="P39">
            <v>4</v>
          </cell>
          <cell r="Q39" t="str">
            <v>A</v>
          </cell>
        </row>
        <row r="40">
          <cell r="C40">
            <v>5</v>
          </cell>
          <cell r="D40">
            <v>5</v>
          </cell>
          <cell r="E40">
            <v>4</v>
          </cell>
          <cell r="F40">
            <v>5</v>
          </cell>
          <cell r="G40">
            <v>3</v>
          </cell>
          <cell r="H40" t="str">
            <v>A</v>
          </cell>
          <cell r="I40">
            <v>5</v>
          </cell>
          <cell r="J40">
            <v>3</v>
          </cell>
          <cell r="K40">
            <v>5</v>
          </cell>
          <cell r="L40" t="str">
            <v>A</v>
          </cell>
          <cell r="M40">
            <v>4</v>
          </cell>
          <cell r="N40">
            <v>3</v>
          </cell>
          <cell r="O40">
            <v>5</v>
          </cell>
          <cell r="P40">
            <v>4</v>
          </cell>
          <cell r="Q40" t="str">
            <v>A</v>
          </cell>
        </row>
        <row r="41">
          <cell r="C41">
            <v>5</v>
          </cell>
          <cell r="D41">
            <v>5</v>
          </cell>
          <cell r="E41">
            <v>5</v>
          </cell>
          <cell r="F41">
            <v>4</v>
          </cell>
          <cell r="G41">
            <v>4</v>
          </cell>
          <cell r="H41" t="str">
            <v>A</v>
          </cell>
          <cell r="I41">
            <v>5</v>
          </cell>
          <cell r="J41">
            <v>4</v>
          </cell>
          <cell r="K41">
            <v>5</v>
          </cell>
          <cell r="L41" t="str">
            <v>A</v>
          </cell>
          <cell r="M41">
            <v>5</v>
          </cell>
          <cell r="N41">
            <v>4</v>
          </cell>
          <cell r="O41">
            <v>5</v>
          </cell>
          <cell r="P41">
            <v>4</v>
          </cell>
          <cell r="Q41" t="str">
            <v>A</v>
          </cell>
        </row>
      </sheetData>
      <sheetData sheetId="25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5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4</v>
          </cell>
          <cell r="O11">
            <v>5</v>
          </cell>
          <cell r="P11">
            <v>4</v>
          </cell>
          <cell r="Q11" t="str">
            <v>A</v>
          </cell>
        </row>
        <row r="12">
          <cell r="C12">
            <v>5</v>
          </cell>
          <cell r="D12">
            <v>5</v>
          </cell>
          <cell r="E12">
            <v>5</v>
          </cell>
          <cell r="F12">
            <v>5</v>
          </cell>
          <cell r="G12">
            <v>5</v>
          </cell>
          <cell r="H12" t="str">
            <v>A</v>
          </cell>
          <cell r="I12">
            <v>5</v>
          </cell>
          <cell r="J12">
            <v>5</v>
          </cell>
          <cell r="K12">
            <v>5</v>
          </cell>
          <cell r="L12" t="str">
            <v>A</v>
          </cell>
          <cell r="M12">
            <v>5</v>
          </cell>
          <cell r="N12">
            <v>3</v>
          </cell>
          <cell r="O12">
            <v>5</v>
          </cell>
          <cell r="P12">
            <v>4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4</v>
          </cell>
          <cell r="F13">
            <v>5</v>
          </cell>
          <cell r="G13">
            <v>3</v>
          </cell>
          <cell r="H13" t="str">
            <v>A</v>
          </cell>
          <cell r="I13">
            <v>5</v>
          </cell>
          <cell r="J13">
            <v>4</v>
          </cell>
          <cell r="K13">
            <v>4</v>
          </cell>
          <cell r="L13" t="str">
            <v>A</v>
          </cell>
          <cell r="M13">
            <v>3</v>
          </cell>
          <cell r="N13">
            <v>4</v>
          </cell>
          <cell r="O13">
            <v>5</v>
          </cell>
          <cell r="P13">
            <v>4</v>
          </cell>
          <cell r="Q13" t="str">
            <v>A</v>
          </cell>
        </row>
        <row r="14">
          <cell r="C14">
            <v>5</v>
          </cell>
          <cell r="D14">
            <v>4</v>
          </cell>
          <cell r="E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J14">
            <v>3</v>
          </cell>
          <cell r="K14">
            <v>5</v>
          </cell>
          <cell r="L14" t="str">
            <v>A</v>
          </cell>
          <cell r="M14">
            <v>4</v>
          </cell>
          <cell r="N14">
            <v>4</v>
          </cell>
          <cell r="O14">
            <v>5</v>
          </cell>
          <cell r="P14">
            <v>4</v>
          </cell>
          <cell r="Q14" t="str">
            <v>A</v>
          </cell>
        </row>
        <row r="15">
          <cell r="C15">
            <v>5</v>
          </cell>
          <cell r="D15">
            <v>5</v>
          </cell>
          <cell r="E15">
            <v>4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J15">
            <v>4</v>
          </cell>
          <cell r="K15">
            <v>5</v>
          </cell>
          <cell r="L15" t="str">
            <v>A</v>
          </cell>
          <cell r="M15">
            <v>4</v>
          </cell>
          <cell r="N15">
            <v>4</v>
          </cell>
          <cell r="O15">
            <v>5</v>
          </cell>
          <cell r="P15">
            <v>5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4</v>
          </cell>
          <cell r="F16">
            <v>5</v>
          </cell>
          <cell r="G16">
            <v>3</v>
          </cell>
          <cell r="H16" t="str">
            <v>A</v>
          </cell>
          <cell r="I16">
            <v>5</v>
          </cell>
          <cell r="J16">
            <v>5</v>
          </cell>
          <cell r="K16">
            <v>5</v>
          </cell>
          <cell r="L16" t="str">
            <v>A</v>
          </cell>
          <cell r="M16">
            <v>2</v>
          </cell>
          <cell r="N16">
            <v>3</v>
          </cell>
          <cell r="O16">
            <v>5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4</v>
          </cell>
          <cell r="H17" t="str">
            <v>A</v>
          </cell>
          <cell r="I17">
            <v>4</v>
          </cell>
          <cell r="J17">
            <v>4</v>
          </cell>
          <cell r="K17">
            <v>4</v>
          </cell>
          <cell r="L17" t="str">
            <v>A</v>
          </cell>
          <cell r="M17">
            <v>3</v>
          </cell>
          <cell r="N17">
            <v>5</v>
          </cell>
          <cell r="O17">
            <v>3</v>
          </cell>
          <cell r="P17">
            <v>4</v>
          </cell>
          <cell r="Q17" t="str">
            <v>A</v>
          </cell>
        </row>
        <row r="18">
          <cell r="C18">
            <v>5</v>
          </cell>
          <cell r="D18">
            <v>5</v>
          </cell>
          <cell r="E18">
            <v>5</v>
          </cell>
          <cell r="F18">
            <v>5</v>
          </cell>
          <cell r="G18">
            <v>4</v>
          </cell>
          <cell r="H18" t="str">
            <v>A</v>
          </cell>
          <cell r="I18">
            <v>5</v>
          </cell>
          <cell r="J18">
            <v>4</v>
          </cell>
          <cell r="K18">
            <v>5</v>
          </cell>
          <cell r="L18" t="str">
            <v>A</v>
          </cell>
          <cell r="M18">
            <v>4</v>
          </cell>
          <cell r="N18">
            <v>3</v>
          </cell>
          <cell r="O18">
            <v>5</v>
          </cell>
          <cell r="P18">
            <v>3</v>
          </cell>
          <cell r="Q18" t="str">
            <v>A</v>
          </cell>
        </row>
        <row r="19">
          <cell r="C19">
            <v>5</v>
          </cell>
          <cell r="D19">
            <v>5</v>
          </cell>
          <cell r="E19">
            <v>4</v>
          </cell>
          <cell r="F19">
            <v>5</v>
          </cell>
          <cell r="G19">
            <v>3</v>
          </cell>
          <cell r="H19" t="str">
            <v>A</v>
          </cell>
          <cell r="I19">
            <v>5</v>
          </cell>
          <cell r="J19">
            <v>5</v>
          </cell>
          <cell r="K19">
            <v>5</v>
          </cell>
          <cell r="L19" t="str">
            <v>A</v>
          </cell>
          <cell r="M19">
            <v>5</v>
          </cell>
          <cell r="N19">
            <v>5</v>
          </cell>
          <cell r="O19">
            <v>5</v>
          </cell>
          <cell r="P19">
            <v>4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4</v>
          </cell>
          <cell r="H20" t="str">
            <v>A</v>
          </cell>
          <cell r="I20">
            <v>5</v>
          </cell>
          <cell r="J20">
            <v>5</v>
          </cell>
          <cell r="K20">
            <v>5</v>
          </cell>
          <cell r="L20" t="str">
            <v>A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5</v>
          </cell>
          <cell r="E21">
            <v>5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J21">
            <v>4</v>
          </cell>
          <cell r="K21">
            <v>5</v>
          </cell>
          <cell r="L21" t="str">
            <v>A</v>
          </cell>
          <cell r="M21">
            <v>5</v>
          </cell>
          <cell r="N21">
            <v>5</v>
          </cell>
          <cell r="O21">
            <v>5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5</v>
          </cell>
          <cell r="E22">
            <v>5</v>
          </cell>
          <cell r="F22">
            <v>5</v>
          </cell>
          <cell r="G22">
            <v>4</v>
          </cell>
          <cell r="H22" t="str">
            <v>A</v>
          </cell>
          <cell r="I22">
            <v>5</v>
          </cell>
          <cell r="J22">
            <v>4</v>
          </cell>
          <cell r="K22">
            <v>5</v>
          </cell>
          <cell r="L22" t="str">
            <v>A</v>
          </cell>
          <cell r="M22">
            <v>4</v>
          </cell>
          <cell r="N22">
            <v>4</v>
          </cell>
          <cell r="O22">
            <v>5</v>
          </cell>
          <cell r="P22">
            <v>5</v>
          </cell>
          <cell r="Q22" t="str">
            <v>A</v>
          </cell>
        </row>
        <row r="23">
          <cell r="C23">
            <v>5</v>
          </cell>
          <cell r="D23">
            <v>5</v>
          </cell>
          <cell r="E23">
            <v>2</v>
          </cell>
          <cell r="F23">
            <v>4</v>
          </cell>
          <cell r="G23">
            <v>4</v>
          </cell>
          <cell r="H23" t="str">
            <v>A</v>
          </cell>
          <cell r="I23">
            <v>5</v>
          </cell>
          <cell r="J23">
            <v>3</v>
          </cell>
          <cell r="K23">
            <v>4</v>
          </cell>
          <cell r="L23" t="str">
            <v>A</v>
          </cell>
          <cell r="M23">
            <v>4</v>
          </cell>
          <cell r="N23">
            <v>4</v>
          </cell>
          <cell r="O23">
            <v>4</v>
          </cell>
          <cell r="P23">
            <v>3</v>
          </cell>
          <cell r="Q23" t="str">
            <v>A</v>
          </cell>
        </row>
        <row r="24">
          <cell r="C24">
            <v>5</v>
          </cell>
          <cell r="D24">
            <v>5</v>
          </cell>
          <cell r="E24">
            <v>4</v>
          </cell>
          <cell r="F24">
            <v>5</v>
          </cell>
          <cell r="G24">
            <v>3</v>
          </cell>
          <cell r="H24" t="str">
            <v>A</v>
          </cell>
          <cell r="I24">
            <v>5</v>
          </cell>
          <cell r="J24">
            <v>4</v>
          </cell>
          <cell r="K24">
            <v>5</v>
          </cell>
          <cell r="L24" t="str">
            <v>A</v>
          </cell>
          <cell r="M24">
            <v>5</v>
          </cell>
          <cell r="N24">
            <v>4</v>
          </cell>
          <cell r="O24">
            <v>5</v>
          </cell>
          <cell r="P24">
            <v>5</v>
          </cell>
          <cell r="Q24" t="str">
            <v>A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4</v>
          </cell>
          <cell r="H25" t="str">
            <v>A</v>
          </cell>
          <cell r="I25">
            <v>5</v>
          </cell>
          <cell r="J25">
            <v>4</v>
          </cell>
          <cell r="K25">
            <v>5</v>
          </cell>
          <cell r="L25" t="str">
            <v>A</v>
          </cell>
          <cell r="M25">
            <v>5</v>
          </cell>
          <cell r="N25">
            <v>3</v>
          </cell>
          <cell r="O25">
            <v>5</v>
          </cell>
          <cell r="P25">
            <v>4</v>
          </cell>
          <cell r="Q25" t="str">
            <v>A</v>
          </cell>
        </row>
        <row r="26">
          <cell r="C26">
            <v>5</v>
          </cell>
          <cell r="D26">
            <v>5</v>
          </cell>
          <cell r="E26">
            <v>5</v>
          </cell>
          <cell r="F26">
            <v>5</v>
          </cell>
          <cell r="G26">
            <v>4</v>
          </cell>
          <cell r="H26" t="str">
            <v>A</v>
          </cell>
          <cell r="I26">
            <v>5</v>
          </cell>
          <cell r="J26">
            <v>5</v>
          </cell>
          <cell r="K26">
            <v>5</v>
          </cell>
          <cell r="L26" t="str">
            <v>A</v>
          </cell>
          <cell r="M26">
            <v>5</v>
          </cell>
          <cell r="N26">
            <v>5</v>
          </cell>
          <cell r="O26">
            <v>5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5</v>
          </cell>
          <cell r="E27">
            <v>5</v>
          </cell>
          <cell r="F27">
            <v>5</v>
          </cell>
          <cell r="G27">
            <v>5</v>
          </cell>
          <cell r="H27" t="str">
            <v>A</v>
          </cell>
          <cell r="I27">
            <v>5</v>
          </cell>
          <cell r="J27">
            <v>3</v>
          </cell>
          <cell r="K27">
            <v>5</v>
          </cell>
          <cell r="L27" t="str">
            <v>A</v>
          </cell>
          <cell r="M27">
            <v>4</v>
          </cell>
          <cell r="N27">
            <v>3</v>
          </cell>
          <cell r="O27">
            <v>5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5</v>
          </cell>
          <cell r="H28" t="str">
            <v>A</v>
          </cell>
          <cell r="I28">
            <v>5</v>
          </cell>
          <cell r="J28">
            <v>4</v>
          </cell>
          <cell r="K28">
            <v>5</v>
          </cell>
          <cell r="L28" t="str">
            <v>A</v>
          </cell>
          <cell r="M28">
            <v>5</v>
          </cell>
          <cell r="N28">
            <v>5</v>
          </cell>
          <cell r="O28">
            <v>5</v>
          </cell>
          <cell r="P28">
            <v>4</v>
          </cell>
          <cell r="Q28" t="str">
            <v>A</v>
          </cell>
        </row>
        <row r="29">
          <cell r="C29">
            <v>5</v>
          </cell>
          <cell r="D29">
            <v>5</v>
          </cell>
          <cell r="E29">
            <v>5</v>
          </cell>
          <cell r="F29">
            <v>5</v>
          </cell>
          <cell r="G29">
            <v>3</v>
          </cell>
          <cell r="H29" t="str">
            <v>A</v>
          </cell>
          <cell r="I29">
            <v>5</v>
          </cell>
          <cell r="J29">
            <v>5</v>
          </cell>
          <cell r="K29">
            <v>5</v>
          </cell>
          <cell r="L29" t="str">
            <v>A</v>
          </cell>
          <cell r="M29">
            <v>4</v>
          </cell>
          <cell r="N29">
            <v>5</v>
          </cell>
          <cell r="O29">
            <v>5</v>
          </cell>
          <cell r="P29">
            <v>4</v>
          </cell>
          <cell r="Q29" t="str">
            <v>A</v>
          </cell>
        </row>
        <row r="30">
          <cell r="C30">
            <v>5</v>
          </cell>
          <cell r="D30">
            <v>5</v>
          </cell>
          <cell r="E30">
            <v>5</v>
          </cell>
          <cell r="F30">
            <v>5</v>
          </cell>
          <cell r="G30">
            <v>3</v>
          </cell>
          <cell r="H30" t="str">
            <v>A</v>
          </cell>
          <cell r="I30">
            <v>5</v>
          </cell>
          <cell r="J30">
            <v>4</v>
          </cell>
          <cell r="K30">
            <v>5</v>
          </cell>
          <cell r="L30" t="str">
            <v>A</v>
          </cell>
          <cell r="M30">
            <v>5</v>
          </cell>
          <cell r="N30">
            <v>5</v>
          </cell>
          <cell r="O30">
            <v>5</v>
          </cell>
          <cell r="P30">
            <v>4</v>
          </cell>
          <cell r="Q30" t="str">
            <v>A</v>
          </cell>
        </row>
        <row r="31">
          <cell r="C31">
            <v>5</v>
          </cell>
          <cell r="D31">
            <v>5</v>
          </cell>
          <cell r="E31">
            <v>5</v>
          </cell>
          <cell r="F31">
            <v>5</v>
          </cell>
          <cell r="G31">
            <v>3</v>
          </cell>
          <cell r="H31" t="str">
            <v>A</v>
          </cell>
          <cell r="I31">
            <v>5</v>
          </cell>
          <cell r="J31">
            <v>4</v>
          </cell>
          <cell r="K31">
            <v>5</v>
          </cell>
          <cell r="L31" t="str">
            <v>A</v>
          </cell>
          <cell r="M31">
            <v>5</v>
          </cell>
          <cell r="N31">
            <v>4</v>
          </cell>
          <cell r="O31">
            <v>5</v>
          </cell>
          <cell r="P31">
            <v>5</v>
          </cell>
          <cell r="Q31" t="str">
            <v>A</v>
          </cell>
        </row>
        <row r="32">
          <cell r="C32">
            <v>5</v>
          </cell>
          <cell r="D32">
            <v>5</v>
          </cell>
          <cell r="E32">
            <v>5</v>
          </cell>
          <cell r="F32">
            <v>5</v>
          </cell>
          <cell r="G32">
            <v>3</v>
          </cell>
          <cell r="H32" t="str">
            <v>A</v>
          </cell>
          <cell r="I32">
            <v>5</v>
          </cell>
          <cell r="J32">
            <v>4</v>
          </cell>
          <cell r="K32">
            <v>5</v>
          </cell>
          <cell r="L32" t="str">
            <v>A</v>
          </cell>
          <cell r="M32">
            <v>2</v>
          </cell>
          <cell r="N32">
            <v>4</v>
          </cell>
          <cell r="O32">
            <v>5</v>
          </cell>
          <cell r="P32">
            <v>2</v>
          </cell>
          <cell r="Q32" t="str">
            <v>D</v>
          </cell>
        </row>
        <row r="33">
          <cell r="C33">
            <v>5</v>
          </cell>
          <cell r="D33">
            <v>5</v>
          </cell>
          <cell r="E33">
            <v>5</v>
          </cell>
          <cell r="F33">
            <v>5</v>
          </cell>
          <cell r="G33">
            <v>3</v>
          </cell>
          <cell r="H33" t="str">
            <v>A</v>
          </cell>
          <cell r="I33">
            <v>5</v>
          </cell>
          <cell r="J33">
            <v>3</v>
          </cell>
          <cell r="K33">
            <v>5</v>
          </cell>
          <cell r="L33" t="str">
            <v>A</v>
          </cell>
          <cell r="M33">
            <v>5</v>
          </cell>
          <cell r="N33">
            <v>3</v>
          </cell>
          <cell r="O33">
            <v>4</v>
          </cell>
          <cell r="P33">
            <v>3</v>
          </cell>
          <cell r="Q33" t="str">
            <v>A</v>
          </cell>
        </row>
        <row r="34">
          <cell r="C34">
            <v>5</v>
          </cell>
          <cell r="D34">
            <v>5</v>
          </cell>
          <cell r="E34">
            <v>5</v>
          </cell>
          <cell r="F34">
            <v>5</v>
          </cell>
          <cell r="G34">
            <v>4</v>
          </cell>
          <cell r="H34" t="str">
            <v>A</v>
          </cell>
          <cell r="I34">
            <v>5</v>
          </cell>
          <cell r="J34">
            <v>3</v>
          </cell>
          <cell r="K34">
            <v>5</v>
          </cell>
          <cell r="L34" t="str">
            <v>A</v>
          </cell>
          <cell r="M34">
            <v>5</v>
          </cell>
          <cell r="N34">
            <v>4</v>
          </cell>
          <cell r="O34">
            <v>4</v>
          </cell>
          <cell r="P34">
            <v>2</v>
          </cell>
          <cell r="Q34" t="str">
            <v>A</v>
          </cell>
        </row>
        <row r="35">
          <cell r="C35">
            <v>5</v>
          </cell>
          <cell r="D35">
            <v>5</v>
          </cell>
          <cell r="E35">
            <v>5</v>
          </cell>
          <cell r="F35">
            <v>5</v>
          </cell>
          <cell r="G35">
            <v>4</v>
          </cell>
          <cell r="H35" t="str">
            <v>A</v>
          </cell>
          <cell r="I35">
            <v>5</v>
          </cell>
          <cell r="J35">
            <v>5</v>
          </cell>
          <cell r="K35">
            <v>5</v>
          </cell>
          <cell r="L35" t="str">
            <v>A</v>
          </cell>
          <cell r="M35">
            <v>5</v>
          </cell>
          <cell r="N35">
            <v>5</v>
          </cell>
          <cell r="O35">
            <v>5</v>
          </cell>
          <cell r="P35">
            <v>5</v>
          </cell>
          <cell r="Q35" t="str">
            <v>A</v>
          </cell>
        </row>
        <row r="36">
          <cell r="C36">
            <v>5</v>
          </cell>
          <cell r="D36">
            <v>5</v>
          </cell>
          <cell r="E36">
            <v>5</v>
          </cell>
          <cell r="F36">
            <v>5</v>
          </cell>
          <cell r="G36">
            <v>4</v>
          </cell>
          <cell r="H36" t="str">
            <v>A</v>
          </cell>
          <cell r="I36">
            <v>5</v>
          </cell>
          <cell r="J36">
            <v>5</v>
          </cell>
          <cell r="K36">
            <v>5</v>
          </cell>
          <cell r="L36" t="str">
            <v>A</v>
          </cell>
          <cell r="M36">
            <v>5</v>
          </cell>
          <cell r="N36">
            <v>4</v>
          </cell>
          <cell r="O36">
            <v>5</v>
          </cell>
          <cell r="P36">
            <v>4</v>
          </cell>
          <cell r="Q36" t="str">
            <v>A</v>
          </cell>
        </row>
        <row r="37">
          <cell r="C37">
            <v>5</v>
          </cell>
          <cell r="D37">
            <v>5</v>
          </cell>
          <cell r="E37">
            <v>5</v>
          </cell>
          <cell r="F37">
            <v>5</v>
          </cell>
          <cell r="G37">
            <v>4</v>
          </cell>
          <cell r="H37" t="str">
            <v>A</v>
          </cell>
          <cell r="I37">
            <v>5</v>
          </cell>
          <cell r="J37">
            <v>5</v>
          </cell>
          <cell r="K37">
            <v>5</v>
          </cell>
          <cell r="L37" t="str">
            <v>A</v>
          </cell>
          <cell r="M37">
            <v>5</v>
          </cell>
          <cell r="N37">
            <v>4</v>
          </cell>
          <cell r="O37">
            <v>5</v>
          </cell>
          <cell r="P37">
            <v>4</v>
          </cell>
          <cell r="Q37" t="str">
            <v>A</v>
          </cell>
        </row>
        <row r="38">
          <cell r="C38">
            <v>5</v>
          </cell>
          <cell r="D38">
            <v>4</v>
          </cell>
          <cell r="E38">
            <v>5</v>
          </cell>
          <cell r="F38">
            <v>5</v>
          </cell>
          <cell r="G38">
            <v>3</v>
          </cell>
          <cell r="H38" t="str">
            <v>A</v>
          </cell>
          <cell r="I38">
            <v>5</v>
          </cell>
          <cell r="J38">
            <v>4</v>
          </cell>
          <cell r="K38">
            <v>5</v>
          </cell>
          <cell r="L38" t="str">
            <v>A</v>
          </cell>
          <cell r="M38">
            <v>5</v>
          </cell>
          <cell r="N38">
            <v>5</v>
          </cell>
          <cell r="O38">
            <v>5</v>
          </cell>
          <cell r="P38">
            <v>4</v>
          </cell>
          <cell r="Q38" t="str">
            <v>A</v>
          </cell>
        </row>
        <row r="39">
          <cell r="C39">
            <v>5</v>
          </cell>
          <cell r="D39">
            <v>5</v>
          </cell>
          <cell r="E39">
            <v>5</v>
          </cell>
          <cell r="F39">
            <v>5</v>
          </cell>
          <cell r="G39">
            <v>3</v>
          </cell>
          <cell r="H39" t="str">
            <v>A</v>
          </cell>
          <cell r="I39">
            <v>5</v>
          </cell>
          <cell r="J39">
            <v>5</v>
          </cell>
          <cell r="K39">
            <v>5</v>
          </cell>
          <cell r="L39" t="str">
            <v>A</v>
          </cell>
          <cell r="M39">
            <v>5</v>
          </cell>
          <cell r="N39">
            <v>5</v>
          </cell>
          <cell r="O39">
            <v>5</v>
          </cell>
          <cell r="P39">
            <v>4</v>
          </cell>
          <cell r="Q39" t="str">
            <v>A</v>
          </cell>
        </row>
        <row r="40">
          <cell r="C40">
            <v>5</v>
          </cell>
          <cell r="D40">
            <v>5</v>
          </cell>
          <cell r="E40">
            <v>5</v>
          </cell>
          <cell r="F40">
            <v>5</v>
          </cell>
          <cell r="G40">
            <v>5</v>
          </cell>
          <cell r="H40" t="str">
            <v>A</v>
          </cell>
          <cell r="I40">
            <v>5</v>
          </cell>
          <cell r="J40">
            <v>5</v>
          </cell>
          <cell r="K40">
            <v>5</v>
          </cell>
          <cell r="L40" t="str">
            <v>A</v>
          </cell>
          <cell r="M40">
            <v>5</v>
          </cell>
          <cell r="N40">
            <v>5</v>
          </cell>
          <cell r="O40">
            <v>5</v>
          </cell>
          <cell r="P40">
            <v>5</v>
          </cell>
          <cell r="Q40" t="str">
            <v>A</v>
          </cell>
        </row>
        <row r="41">
          <cell r="C41">
            <v>5</v>
          </cell>
          <cell r="D41">
            <v>5</v>
          </cell>
          <cell r="E41">
            <v>5</v>
          </cell>
          <cell r="F41">
            <v>5</v>
          </cell>
          <cell r="G41">
            <v>5</v>
          </cell>
          <cell r="H41" t="str">
            <v>A</v>
          </cell>
          <cell r="I41">
            <v>5</v>
          </cell>
          <cell r="J41">
            <v>5</v>
          </cell>
          <cell r="K41">
            <v>5</v>
          </cell>
          <cell r="L41" t="str">
            <v>A</v>
          </cell>
          <cell r="M41">
            <v>5</v>
          </cell>
          <cell r="N41">
            <v>5</v>
          </cell>
          <cell r="O41">
            <v>5</v>
          </cell>
          <cell r="P41">
            <v>5</v>
          </cell>
          <cell r="Q41" t="str">
            <v>A</v>
          </cell>
        </row>
      </sheetData>
      <sheetData sheetId="26">
        <row r="11"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4</v>
          </cell>
          <cell r="H11" t="str">
            <v>A</v>
          </cell>
          <cell r="I11">
            <v>5</v>
          </cell>
          <cell r="J11">
            <v>5</v>
          </cell>
          <cell r="K11">
            <v>5</v>
          </cell>
          <cell r="L11" t="str">
            <v>A</v>
          </cell>
          <cell r="M11">
            <v>5</v>
          </cell>
          <cell r="N11">
            <v>4</v>
          </cell>
          <cell r="O11">
            <v>5</v>
          </cell>
          <cell r="P11">
            <v>5</v>
          </cell>
          <cell r="Q11" t="str">
            <v>A</v>
          </cell>
        </row>
        <row r="12">
          <cell r="C12">
            <v>5</v>
          </cell>
          <cell r="D12">
            <v>3</v>
          </cell>
          <cell r="E12">
            <v>5</v>
          </cell>
          <cell r="F12">
            <v>4</v>
          </cell>
          <cell r="G12">
            <v>3</v>
          </cell>
          <cell r="H12" t="str">
            <v>A</v>
          </cell>
          <cell r="I12">
            <v>5</v>
          </cell>
          <cell r="J12">
            <v>2</v>
          </cell>
          <cell r="K12">
            <v>5</v>
          </cell>
          <cell r="L12" t="str">
            <v>A</v>
          </cell>
          <cell r="M12">
            <v>4</v>
          </cell>
          <cell r="N12">
            <v>4</v>
          </cell>
          <cell r="O12">
            <v>4</v>
          </cell>
          <cell r="P12">
            <v>3</v>
          </cell>
          <cell r="Q12" t="str">
            <v>A</v>
          </cell>
        </row>
        <row r="13">
          <cell r="C13">
            <v>5</v>
          </cell>
          <cell r="D13">
            <v>5</v>
          </cell>
          <cell r="E13">
            <v>5</v>
          </cell>
          <cell r="F13">
            <v>5</v>
          </cell>
          <cell r="G13">
            <v>4</v>
          </cell>
          <cell r="H13" t="str">
            <v>A</v>
          </cell>
          <cell r="I13">
            <v>4</v>
          </cell>
          <cell r="J13">
            <v>2</v>
          </cell>
          <cell r="K13">
            <v>4</v>
          </cell>
          <cell r="L13" t="str">
            <v>A</v>
          </cell>
          <cell r="M13">
            <v>5</v>
          </cell>
          <cell r="N13">
            <v>5</v>
          </cell>
          <cell r="O13">
            <v>4</v>
          </cell>
          <cell r="P13">
            <v>4</v>
          </cell>
          <cell r="Q13" t="str">
            <v>A</v>
          </cell>
        </row>
        <row r="14">
          <cell r="C14">
            <v>4</v>
          </cell>
          <cell r="D14">
            <v>4</v>
          </cell>
          <cell r="E14">
            <v>5</v>
          </cell>
          <cell r="F14">
            <v>5</v>
          </cell>
          <cell r="G14">
            <v>3</v>
          </cell>
          <cell r="H14" t="str">
            <v>A</v>
          </cell>
          <cell r="I14">
            <v>5</v>
          </cell>
          <cell r="J14">
            <v>3</v>
          </cell>
          <cell r="K14">
            <v>5</v>
          </cell>
          <cell r="L14" t="str">
            <v>A</v>
          </cell>
          <cell r="M14">
            <v>3</v>
          </cell>
          <cell r="N14">
            <v>2</v>
          </cell>
          <cell r="O14">
            <v>4</v>
          </cell>
          <cell r="P14">
            <v>2</v>
          </cell>
          <cell r="Q14" t="str">
            <v>D</v>
          </cell>
        </row>
        <row r="15">
          <cell r="C15">
            <v>5</v>
          </cell>
          <cell r="D15">
            <v>2</v>
          </cell>
          <cell r="E15">
            <v>3</v>
          </cell>
          <cell r="F15">
            <v>5</v>
          </cell>
          <cell r="G15">
            <v>4</v>
          </cell>
          <cell r="H15" t="str">
            <v>A</v>
          </cell>
          <cell r="I15">
            <v>5</v>
          </cell>
          <cell r="J15">
            <v>2</v>
          </cell>
          <cell r="K15">
            <v>4</v>
          </cell>
          <cell r="L15" t="str">
            <v>A</v>
          </cell>
          <cell r="M15">
            <v>2</v>
          </cell>
          <cell r="N15">
            <v>3</v>
          </cell>
          <cell r="O15">
            <v>4</v>
          </cell>
          <cell r="P15">
            <v>3</v>
          </cell>
          <cell r="Q15" t="str">
            <v>A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4</v>
          </cell>
          <cell r="H16" t="str">
            <v>A</v>
          </cell>
          <cell r="I16">
            <v>5</v>
          </cell>
          <cell r="J16">
            <v>2</v>
          </cell>
          <cell r="K16">
            <v>5</v>
          </cell>
          <cell r="L16" t="str">
            <v>A</v>
          </cell>
          <cell r="M16">
            <v>3</v>
          </cell>
          <cell r="N16">
            <v>2</v>
          </cell>
          <cell r="O16">
            <v>4</v>
          </cell>
          <cell r="P16">
            <v>5</v>
          </cell>
          <cell r="Q16" t="str">
            <v>A</v>
          </cell>
        </row>
        <row r="17">
          <cell r="C17">
            <v>5</v>
          </cell>
          <cell r="D17">
            <v>5</v>
          </cell>
          <cell r="E17">
            <v>5</v>
          </cell>
          <cell r="F17">
            <v>5</v>
          </cell>
          <cell r="G17">
            <v>5</v>
          </cell>
          <cell r="H17" t="str">
            <v>A</v>
          </cell>
          <cell r="I17">
            <v>5</v>
          </cell>
          <cell r="J17">
            <v>5</v>
          </cell>
          <cell r="K17">
            <v>5</v>
          </cell>
          <cell r="L17" t="str">
            <v>A</v>
          </cell>
          <cell r="M17">
            <v>5</v>
          </cell>
          <cell r="N17">
            <v>5</v>
          </cell>
          <cell r="O17">
            <v>4</v>
          </cell>
          <cell r="P17">
            <v>5</v>
          </cell>
          <cell r="Q17" t="str">
            <v>A</v>
          </cell>
        </row>
        <row r="18">
          <cell r="C18">
            <v>3</v>
          </cell>
          <cell r="D18">
            <v>3</v>
          </cell>
          <cell r="E18">
            <v>3</v>
          </cell>
          <cell r="F18">
            <v>3</v>
          </cell>
          <cell r="G18">
            <v>2</v>
          </cell>
          <cell r="H18" t="str">
            <v>A</v>
          </cell>
          <cell r="I18">
            <v>2</v>
          </cell>
          <cell r="J18">
            <v>2</v>
          </cell>
          <cell r="K18">
            <v>3</v>
          </cell>
          <cell r="L18" t="str">
            <v>D</v>
          </cell>
          <cell r="M18">
            <v>3</v>
          </cell>
          <cell r="N18">
            <v>3</v>
          </cell>
          <cell r="O18">
            <v>4</v>
          </cell>
          <cell r="P18">
            <v>3</v>
          </cell>
          <cell r="Q18" t="str">
            <v>D</v>
          </cell>
        </row>
        <row r="19">
          <cell r="C19">
            <v>5</v>
          </cell>
          <cell r="D19">
            <v>5</v>
          </cell>
          <cell r="E19">
            <v>3</v>
          </cell>
          <cell r="F19">
            <v>5</v>
          </cell>
          <cell r="G19">
            <v>4</v>
          </cell>
          <cell r="H19" t="str">
            <v>A</v>
          </cell>
          <cell r="I19">
            <v>5</v>
          </cell>
          <cell r="J19">
            <v>2</v>
          </cell>
          <cell r="K19">
            <v>4</v>
          </cell>
          <cell r="L19" t="str">
            <v>A</v>
          </cell>
          <cell r="M19">
            <v>4</v>
          </cell>
          <cell r="N19">
            <v>2</v>
          </cell>
          <cell r="O19">
            <v>4</v>
          </cell>
          <cell r="P19">
            <v>3</v>
          </cell>
          <cell r="Q19" t="str">
            <v>A</v>
          </cell>
        </row>
        <row r="20">
          <cell r="C20">
            <v>5</v>
          </cell>
          <cell r="D20">
            <v>5</v>
          </cell>
          <cell r="E20">
            <v>5</v>
          </cell>
          <cell r="F20">
            <v>5</v>
          </cell>
          <cell r="G20">
            <v>5</v>
          </cell>
          <cell r="H20" t="str">
            <v>A</v>
          </cell>
          <cell r="I20">
            <v>5</v>
          </cell>
          <cell r="J20">
            <v>2</v>
          </cell>
          <cell r="K20">
            <v>5</v>
          </cell>
          <cell r="L20" t="str">
            <v>A</v>
          </cell>
          <cell r="M20">
            <v>5</v>
          </cell>
          <cell r="N20">
            <v>4</v>
          </cell>
          <cell r="O20">
            <v>5</v>
          </cell>
          <cell r="P20">
            <v>5</v>
          </cell>
          <cell r="Q20" t="str">
            <v>A</v>
          </cell>
        </row>
        <row r="21">
          <cell r="C21">
            <v>5</v>
          </cell>
          <cell r="D21">
            <v>4</v>
          </cell>
          <cell r="E21">
            <v>4</v>
          </cell>
          <cell r="F21">
            <v>5</v>
          </cell>
          <cell r="G21">
            <v>3</v>
          </cell>
          <cell r="H21" t="str">
            <v>A</v>
          </cell>
          <cell r="I21">
            <v>5</v>
          </cell>
          <cell r="J21">
            <v>3</v>
          </cell>
          <cell r="K21">
            <v>4</v>
          </cell>
          <cell r="L21" t="str">
            <v>A</v>
          </cell>
          <cell r="M21">
            <v>5</v>
          </cell>
          <cell r="N21">
            <v>4</v>
          </cell>
          <cell r="O21">
            <v>3</v>
          </cell>
          <cell r="P21">
            <v>4</v>
          </cell>
          <cell r="Q21" t="str">
            <v>A</v>
          </cell>
        </row>
        <row r="22">
          <cell r="C22">
            <v>5</v>
          </cell>
          <cell r="D22">
            <v>5</v>
          </cell>
          <cell r="E22">
            <v>5</v>
          </cell>
          <cell r="F22">
            <v>5</v>
          </cell>
          <cell r="G22">
            <v>3</v>
          </cell>
          <cell r="H22" t="str">
            <v>A</v>
          </cell>
          <cell r="I22">
            <v>5</v>
          </cell>
          <cell r="J22">
            <v>2</v>
          </cell>
          <cell r="K22">
            <v>2</v>
          </cell>
          <cell r="L22" t="str">
            <v>D</v>
          </cell>
          <cell r="M22">
            <v>3</v>
          </cell>
          <cell r="N22">
            <v>5</v>
          </cell>
          <cell r="O22">
            <v>4</v>
          </cell>
          <cell r="P22">
            <v>5</v>
          </cell>
          <cell r="Q22" t="str">
            <v>D</v>
          </cell>
        </row>
        <row r="23">
          <cell r="C23">
            <v>5</v>
          </cell>
          <cell r="D23">
            <v>5</v>
          </cell>
          <cell r="E23">
            <v>5</v>
          </cell>
          <cell r="F23">
            <v>5</v>
          </cell>
          <cell r="G23">
            <v>3</v>
          </cell>
          <cell r="H23" t="str">
            <v>A</v>
          </cell>
          <cell r="I23">
            <v>5</v>
          </cell>
          <cell r="J23">
            <v>2</v>
          </cell>
          <cell r="K23">
            <v>4</v>
          </cell>
          <cell r="L23" t="str">
            <v>A</v>
          </cell>
          <cell r="M23">
            <v>3</v>
          </cell>
          <cell r="N23">
            <v>5</v>
          </cell>
          <cell r="O23">
            <v>4</v>
          </cell>
          <cell r="P23">
            <v>4</v>
          </cell>
          <cell r="Q23" t="str">
            <v>A</v>
          </cell>
        </row>
        <row r="24">
          <cell r="C24">
            <v>5</v>
          </cell>
          <cell r="D24">
            <v>5</v>
          </cell>
          <cell r="E24">
            <v>5</v>
          </cell>
          <cell r="F24">
            <v>5</v>
          </cell>
          <cell r="G24">
            <v>5</v>
          </cell>
          <cell r="H24" t="str">
            <v>A</v>
          </cell>
          <cell r="I24">
            <v>5</v>
          </cell>
          <cell r="J24">
            <v>5</v>
          </cell>
          <cell r="K24">
            <v>5</v>
          </cell>
          <cell r="L24" t="str">
            <v>A</v>
          </cell>
          <cell r="M24">
            <v>2</v>
          </cell>
          <cell r="N24">
            <v>2</v>
          </cell>
          <cell r="O24">
            <v>5</v>
          </cell>
          <cell r="P24">
            <v>5</v>
          </cell>
          <cell r="Q24" t="str">
            <v>D</v>
          </cell>
        </row>
        <row r="25">
          <cell r="C25">
            <v>5</v>
          </cell>
          <cell r="D25">
            <v>5</v>
          </cell>
          <cell r="E25">
            <v>5</v>
          </cell>
          <cell r="F25">
            <v>5</v>
          </cell>
          <cell r="G25">
            <v>4</v>
          </cell>
          <cell r="H25" t="str">
            <v>A</v>
          </cell>
          <cell r="I25">
            <v>5</v>
          </cell>
          <cell r="J25">
            <v>5</v>
          </cell>
          <cell r="K25">
            <v>4</v>
          </cell>
          <cell r="L25" t="str">
            <v>A</v>
          </cell>
          <cell r="M25">
            <v>4</v>
          </cell>
          <cell r="N25">
            <v>5</v>
          </cell>
          <cell r="O25">
            <v>5</v>
          </cell>
          <cell r="P25">
            <v>4</v>
          </cell>
          <cell r="Q25" t="str">
            <v>A</v>
          </cell>
        </row>
        <row r="26">
          <cell r="C26">
            <v>5</v>
          </cell>
          <cell r="D26">
            <v>4</v>
          </cell>
          <cell r="E26">
            <v>3</v>
          </cell>
          <cell r="F26">
            <v>5</v>
          </cell>
          <cell r="G26">
            <v>4</v>
          </cell>
          <cell r="H26" t="str">
            <v>A</v>
          </cell>
          <cell r="I26">
            <v>5</v>
          </cell>
          <cell r="J26">
            <v>2</v>
          </cell>
          <cell r="K26">
            <v>4</v>
          </cell>
          <cell r="L26" t="str">
            <v>A</v>
          </cell>
          <cell r="M26">
            <v>5</v>
          </cell>
          <cell r="N26">
            <v>5</v>
          </cell>
          <cell r="O26">
            <v>4</v>
          </cell>
          <cell r="P26">
            <v>4</v>
          </cell>
          <cell r="Q26" t="str">
            <v>A</v>
          </cell>
        </row>
        <row r="27">
          <cell r="C27">
            <v>5</v>
          </cell>
          <cell r="D27">
            <v>5</v>
          </cell>
          <cell r="E27">
            <v>4</v>
          </cell>
          <cell r="F27">
            <v>4</v>
          </cell>
          <cell r="G27">
            <v>4</v>
          </cell>
          <cell r="H27" t="str">
            <v>A</v>
          </cell>
          <cell r="I27">
            <v>5</v>
          </cell>
          <cell r="J27">
            <v>4</v>
          </cell>
          <cell r="K27">
            <v>4</v>
          </cell>
          <cell r="L27" t="str">
            <v>A</v>
          </cell>
          <cell r="M27">
            <v>4</v>
          </cell>
          <cell r="N27">
            <v>4</v>
          </cell>
          <cell r="O27">
            <v>4</v>
          </cell>
          <cell r="P27">
            <v>4</v>
          </cell>
          <cell r="Q27" t="str">
            <v>A</v>
          </cell>
        </row>
        <row r="28">
          <cell r="C28">
            <v>5</v>
          </cell>
          <cell r="D28">
            <v>4</v>
          </cell>
          <cell r="E28">
            <v>5</v>
          </cell>
          <cell r="F28">
            <v>5</v>
          </cell>
          <cell r="G28">
            <v>4</v>
          </cell>
          <cell r="H28" t="str">
            <v>A</v>
          </cell>
          <cell r="I28">
            <v>5</v>
          </cell>
          <cell r="J28">
            <v>5</v>
          </cell>
          <cell r="K28">
            <v>5</v>
          </cell>
          <cell r="L28" t="str">
            <v>A</v>
          </cell>
          <cell r="M28">
            <v>5</v>
          </cell>
          <cell r="N28">
            <v>5</v>
          </cell>
          <cell r="O28">
            <v>5</v>
          </cell>
          <cell r="P28">
            <v>4</v>
          </cell>
          <cell r="Q28" t="str">
            <v>A</v>
          </cell>
        </row>
        <row r="29">
          <cell r="C29">
            <v>5</v>
          </cell>
          <cell r="D29">
            <v>4</v>
          </cell>
          <cell r="E29">
            <v>5</v>
          </cell>
          <cell r="F29">
            <v>5</v>
          </cell>
          <cell r="G29">
            <v>3</v>
          </cell>
          <cell r="H29" t="str">
            <v>A</v>
          </cell>
          <cell r="I29">
            <v>5</v>
          </cell>
          <cell r="J29">
            <v>2</v>
          </cell>
          <cell r="K29">
            <v>5</v>
          </cell>
          <cell r="L29" t="str">
            <v>A</v>
          </cell>
          <cell r="M29">
            <v>5</v>
          </cell>
          <cell r="N29">
            <v>4</v>
          </cell>
          <cell r="O29">
            <v>5</v>
          </cell>
          <cell r="P29">
            <v>3</v>
          </cell>
          <cell r="Q29" t="str">
            <v>A</v>
          </cell>
        </row>
        <row r="30">
          <cell r="C30">
            <v>5</v>
          </cell>
          <cell r="D30">
            <v>4</v>
          </cell>
          <cell r="E30">
            <v>5</v>
          </cell>
          <cell r="F30">
            <v>5</v>
          </cell>
          <cell r="G30">
            <v>4</v>
          </cell>
          <cell r="H30" t="str">
            <v>A</v>
          </cell>
          <cell r="I30">
            <v>5</v>
          </cell>
          <cell r="J30">
            <v>3</v>
          </cell>
          <cell r="K30">
            <v>5</v>
          </cell>
          <cell r="L30" t="str">
            <v>A</v>
          </cell>
          <cell r="M30">
            <v>4</v>
          </cell>
          <cell r="N30">
            <v>3</v>
          </cell>
          <cell r="O30">
            <v>4</v>
          </cell>
          <cell r="P30">
            <v>4</v>
          </cell>
          <cell r="Q30" t="str">
            <v>A</v>
          </cell>
        </row>
        <row r="31">
          <cell r="C31">
            <v>5</v>
          </cell>
          <cell r="D31">
            <v>4</v>
          </cell>
          <cell r="E31">
            <v>4</v>
          </cell>
          <cell r="F31">
            <v>3</v>
          </cell>
          <cell r="G31">
            <v>4</v>
          </cell>
          <cell r="H31" t="str">
            <v>A</v>
          </cell>
          <cell r="I31">
            <v>5</v>
          </cell>
          <cell r="J31">
            <v>2</v>
          </cell>
          <cell r="K31">
            <v>4</v>
          </cell>
          <cell r="L31" t="str">
            <v>A</v>
          </cell>
          <cell r="M31">
            <v>3</v>
          </cell>
          <cell r="N31">
            <v>3</v>
          </cell>
          <cell r="O31">
            <v>4</v>
          </cell>
          <cell r="P31">
            <v>4</v>
          </cell>
          <cell r="Q31" t="str">
            <v>A</v>
          </cell>
        </row>
        <row r="32">
          <cell r="C32">
            <v>5</v>
          </cell>
          <cell r="D32">
            <v>2</v>
          </cell>
          <cell r="E32">
            <v>2</v>
          </cell>
          <cell r="F32">
            <v>5</v>
          </cell>
          <cell r="G32">
            <v>3</v>
          </cell>
          <cell r="H32" t="str">
            <v>D</v>
          </cell>
          <cell r="I32">
            <v>5</v>
          </cell>
          <cell r="J32">
            <v>2</v>
          </cell>
          <cell r="K32">
            <v>2</v>
          </cell>
          <cell r="L32" t="str">
            <v>D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 t="str">
            <v>D</v>
          </cell>
        </row>
        <row r="33">
          <cell r="C33">
            <v>5</v>
          </cell>
          <cell r="D33">
            <v>5</v>
          </cell>
          <cell r="E33">
            <v>5</v>
          </cell>
          <cell r="F33">
            <v>5</v>
          </cell>
          <cell r="G33">
            <v>5</v>
          </cell>
          <cell r="H33" t="str">
            <v>A</v>
          </cell>
          <cell r="I33">
            <v>5</v>
          </cell>
          <cell r="J33">
            <v>5</v>
          </cell>
          <cell r="K33">
            <v>5</v>
          </cell>
          <cell r="L33" t="str">
            <v>A</v>
          </cell>
          <cell r="M33">
            <v>3</v>
          </cell>
          <cell r="N33">
            <v>4</v>
          </cell>
          <cell r="O33">
            <v>5</v>
          </cell>
          <cell r="P33">
            <v>5</v>
          </cell>
          <cell r="Q33" t="str">
            <v>A</v>
          </cell>
        </row>
        <row r="34">
          <cell r="C34">
            <v>4</v>
          </cell>
          <cell r="D34">
            <v>4</v>
          </cell>
          <cell r="E34">
            <v>4</v>
          </cell>
          <cell r="F34">
            <v>4</v>
          </cell>
          <cell r="G34">
            <v>4</v>
          </cell>
          <cell r="H34" t="str">
            <v>A</v>
          </cell>
          <cell r="I34">
            <v>5</v>
          </cell>
          <cell r="J34">
            <v>2</v>
          </cell>
          <cell r="K34">
            <v>3</v>
          </cell>
          <cell r="L34" t="str">
            <v>A</v>
          </cell>
          <cell r="M34">
            <v>4</v>
          </cell>
          <cell r="N34">
            <v>3</v>
          </cell>
          <cell r="O34">
            <v>4</v>
          </cell>
          <cell r="P34">
            <v>3</v>
          </cell>
          <cell r="Q34" t="str">
            <v>A</v>
          </cell>
        </row>
        <row r="35">
          <cell r="C35">
            <v>4</v>
          </cell>
          <cell r="D35">
            <v>3</v>
          </cell>
          <cell r="E35">
            <v>5</v>
          </cell>
          <cell r="F35">
            <v>5</v>
          </cell>
          <cell r="G35">
            <v>3</v>
          </cell>
          <cell r="H35" t="str">
            <v>A</v>
          </cell>
          <cell r="I35">
            <v>5</v>
          </cell>
          <cell r="J35">
            <v>2</v>
          </cell>
          <cell r="K35">
            <v>5</v>
          </cell>
          <cell r="L35" t="str">
            <v>A</v>
          </cell>
          <cell r="M35">
            <v>5</v>
          </cell>
          <cell r="N35">
            <v>4</v>
          </cell>
          <cell r="O35">
            <v>4</v>
          </cell>
          <cell r="P35">
            <v>3</v>
          </cell>
          <cell r="Q35" t="str">
            <v>A</v>
          </cell>
        </row>
        <row r="36">
          <cell r="C36">
            <v>4</v>
          </cell>
          <cell r="D36">
            <v>3</v>
          </cell>
          <cell r="E36">
            <v>2</v>
          </cell>
          <cell r="F36">
            <v>4</v>
          </cell>
          <cell r="G36">
            <v>2</v>
          </cell>
          <cell r="H36" t="str">
            <v>D</v>
          </cell>
          <cell r="I36">
            <v>4</v>
          </cell>
          <cell r="J36">
            <v>2</v>
          </cell>
          <cell r="K36">
            <v>3</v>
          </cell>
          <cell r="L36" t="str">
            <v>D</v>
          </cell>
          <cell r="M36">
            <v>2</v>
          </cell>
          <cell r="N36">
            <v>2</v>
          </cell>
          <cell r="O36">
            <v>5</v>
          </cell>
          <cell r="P36">
            <v>3</v>
          </cell>
          <cell r="Q36" t="str">
            <v>D</v>
          </cell>
        </row>
        <row r="37">
          <cell r="C37">
            <v>5</v>
          </cell>
          <cell r="D37">
            <v>5</v>
          </cell>
          <cell r="E37">
            <v>5</v>
          </cell>
          <cell r="F37">
            <v>5</v>
          </cell>
          <cell r="G37">
            <v>3</v>
          </cell>
          <cell r="H37" t="str">
            <v>A</v>
          </cell>
          <cell r="I37">
            <v>4</v>
          </cell>
          <cell r="J37">
            <v>2</v>
          </cell>
          <cell r="K37">
            <v>2</v>
          </cell>
          <cell r="L37" t="str">
            <v>D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 t="str">
            <v>D</v>
          </cell>
        </row>
        <row r="38">
          <cell r="C38">
            <v>5</v>
          </cell>
          <cell r="D38">
            <v>4</v>
          </cell>
          <cell r="E38">
            <v>4</v>
          </cell>
          <cell r="F38">
            <v>5</v>
          </cell>
          <cell r="G38">
            <v>3</v>
          </cell>
          <cell r="H38" t="str">
            <v>A</v>
          </cell>
          <cell r="I38">
            <v>5</v>
          </cell>
          <cell r="J38">
            <v>2</v>
          </cell>
          <cell r="K38">
            <v>4</v>
          </cell>
          <cell r="L38" t="str">
            <v>A</v>
          </cell>
          <cell r="M38">
            <v>5</v>
          </cell>
          <cell r="N38">
            <v>4</v>
          </cell>
          <cell r="O38">
            <v>4</v>
          </cell>
          <cell r="P38">
            <v>4</v>
          </cell>
          <cell r="Q38" t="str">
            <v>A</v>
          </cell>
        </row>
        <row r="39">
          <cell r="C39">
            <v>4</v>
          </cell>
          <cell r="D39">
            <v>3</v>
          </cell>
          <cell r="E39">
            <v>4</v>
          </cell>
          <cell r="F39">
            <v>4</v>
          </cell>
          <cell r="G39">
            <v>3</v>
          </cell>
          <cell r="H39" t="str">
            <v>A</v>
          </cell>
          <cell r="I39">
            <v>5</v>
          </cell>
          <cell r="J39">
            <v>4</v>
          </cell>
          <cell r="K39">
            <v>5</v>
          </cell>
          <cell r="L39" t="str">
            <v>A</v>
          </cell>
          <cell r="M39">
            <v>4</v>
          </cell>
          <cell r="N39">
            <v>2</v>
          </cell>
          <cell r="O39">
            <v>4</v>
          </cell>
          <cell r="P39">
            <v>2</v>
          </cell>
          <cell r="Q39" t="str">
            <v>D</v>
          </cell>
        </row>
      </sheetData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4"/>
  <sheetViews>
    <sheetView topLeftCell="A52" zoomScale="75" workbookViewId="0">
      <selection activeCell="E46" sqref="E4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6" width="7" customWidth="1"/>
    <col min="9" max="9" width="8.140625" style="8" customWidth="1"/>
  </cols>
  <sheetData>
    <row r="1" spans="1:17" ht="13.5" thickBot="1">
      <c r="A1" s="95" t="s">
        <v>87</v>
      </c>
    </row>
    <row r="2" spans="1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1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1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1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1:17">
      <c r="C6">
        <f>[1]Derecho!C11</f>
        <v>5</v>
      </c>
      <c r="D6">
        <f>[1]Derecho!D11</f>
        <v>5</v>
      </c>
      <c r="E6">
        <f>[1]Derecho!E11</f>
        <v>0</v>
      </c>
      <c r="F6">
        <f>[1]Derecho!F11</f>
        <v>5</v>
      </c>
      <c r="G6">
        <f>[1]Derecho!G11</f>
        <v>2</v>
      </c>
      <c r="H6" t="str">
        <f>[1]Derecho!H11</f>
        <v>A</v>
      </c>
      <c r="I6">
        <f>[1]Derecho!I11</f>
        <v>5</v>
      </c>
      <c r="J6">
        <f>[1]Derecho!J11</f>
        <v>0</v>
      </c>
      <c r="K6">
        <f>[1]Derecho!K11</f>
        <v>2</v>
      </c>
      <c r="L6" t="str">
        <f>[1]Derecho!L11</f>
        <v>A</v>
      </c>
      <c r="M6">
        <f>[1]Derecho!M11</f>
        <v>5</v>
      </c>
      <c r="N6">
        <f>[1]Derecho!N11</f>
        <v>3</v>
      </c>
      <c r="O6">
        <f>[1]Derecho!O11</f>
        <v>0</v>
      </c>
      <c r="P6">
        <f>[1]Derecho!P11</f>
        <v>5</v>
      </c>
      <c r="Q6" t="str">
        <f>[1]Derecho!Q11</f>
        <v>A</v>
      </c>
    </row>
    <row r="7" spans="1:17">
      <c r="C7">
        <f>[1]Derecho!C12</f>
        <v>5</v>
      </c>
      <c r="D7">
        <f>[1]Derecho!D12</f>
        <v>5</v>
      </c>
      <c r="E7">
        <f>[1]Derecho!E12</f>
        <v>0</v>
      </c>
      <c r="F7">
        <f>[1]Derecho!F12</f>
        <v>5</v>
      </c>
      <c r="G7">
        <f>[1]Derecho!G12</f>
        <v>2</v>
      </c>
      <c r="H7" t="str">
        <f>[1]Derecho!H12</f>
        <v>A</v>
      </c>
      <c r="I7">
        <f>[1]Derecho!I12</f>
        <v>5</v>
      </c>
      <c r="J7">
        <f>[1]Derecho!J12</f>
        <v>0</v>
      </c>
      <c r="K7">
        <f>[1]Derecho!K12</f>
        <v>5</v>
      </c>
      <c r="L7" t="str">
        <f>[1]Derecho!L12</f>
        <v>A</v>
      </c>
      <c r="M7">
        <f>[1]Derecho!M12</f>
        <v>3</v>
      </c>
      <c r="N7">
        <f>[1]Derecho!N12</f>
        <v>3</v>
      </c>
      <c r="O7">
        <f>[1]Derecho!O12</f>
        <v>0</v>
      </c>
      <c r="P7">
        <f>[1]Derecho!P12</f>
        <v>5</v>
      </c>
      <c r="Q7" t="str">
        <f>[1]Derecho!Q12</f>
        <v>A</v>
      </c>
    </row>
    <row r="8" spans="1:17">
      <c r="C8">
        <f>[1]Derecho!C13</f>
        <v>5</v>
      </c>
      <c r="D8">
        <f>[1]Derecho!D13</f>
        <v>5</v>
      </c>
      <c r="E8">
        <f>[1]Derecho!E13</f>
        <v>0</v>
      </c>
      <c r="F8">
        <f>[1]Derecho!F13</f>
        <v>5</v>
      </c>
      <c r="G8">
        <f>[1]Derecho!G13</f>
        <v>2</v>
      </c>
      <c r="H8" t="str">
        <f>[1]Derecho!H13</f>
        <v>A</v>
      </c>
      <c r="I8">
        <f>[1]Derecho!I13</f>
        <v>5</v>
      </c>
      <c r="J8">
        <f>[1]Derecho!J13</f>
        <v>0</v>
      </c>
      <c r="K8">
        <f>[1]Derecho!K13</f>
        <v>5</v>
      </c>
      <c r="L8" t="str">
        <f>[1]Derecho!L13</f>
        <v>A</v>
      </c>
      <c r="M8">
        <f>[1]Derecho!M13</f>
        <v>5</v>
      </c>
      <c r="N8">
        <f>[1]Derecho!N13</f>
        <v>4</v>
      </c>
      <c r="O8">
        <f>[1]Derecho!O13</f>
        <v>0</v>
      </c>
      <c r="P8">
        <f>[1]Derecho!P13</f>
        <v>5</v>
      </c>
      <c r="Q8" t="str">
        <f>[1]Derecho!Q13</f>
        <v>A</v>
      </c>
    </row>
    <row r="9" spans="1:17">
      <c r="C9">
        <f>[1]Derecho!C14</f>
        <v>5</v>
      </c>
      <c r="D9">
        <f>[1]Derecho!D14</f>
        <v>5</v>
      </c>
      <c r="E9">
        <f>[1]Derecho!E14</f>
        <v>0</v>
      </c>
      <c r="F9">
        <f>[1]Derecho!F14</f>
        <v>5</v>
      </c>
      <c r="G9">
        <f>[1]Derecho!G14</f>
        <v>2</v>
      </c>
      <c r="H9" t="str">
        <f>[1]Derecho!H14</f>
        <v>A</v>
      </c>
      <c r="I9">
        <f>[1]Derecho!I14</f>
        <v>5</v>
      </c>
      <c r="J9">
        <f>[1]Derecho!J14</f>
        <v>0</v>
      </c>
      <c r="K9">
        <f>[1]Derecho!K14</f>
        <v>5</v>
      </c>
      <c r="L9" t="str">
        <f>[1]Derecho!L14</f>
        <v>A</v>
      </c>
      <c r="M9">
        <f>[1]Derecho!M14</f>
        <v>5</v>
      </c>
      <c r="N9">
        <f>[1]Derecho!N14</f>
        <v>4</v>
      </c>
      <c r="O9">
        <f>[1]Derecho!O14</f>
        <v>0</v>
      </c>
      <c r="P9">
        <f>[1]Derecho!P14</f>
        <v>5</v>
      </c>
      <c r="Q9" t="str">
        <f>[1]Derecho!Q14</f>
        <v>A</v>
      </c>
    </row>
    <row r="10" spans="1:17">
      <c r="C10">
        <f>[1]Derecho!C15</f>
        <v>5</v>
      </c>
      <c r="D10">
        <f>[1]Derecho!D15</f>
        <v>5</v>
      </c>
      <c r="E10">
        <f>[1]Derecho!E15</f>
        <v>0</v>
      </c>
      <c r="F10">
        <f>[1]Derecho!F15</f>
        <v>5</v>
      </c>
      <c r="G10">
        <f>[1]Derecho!G15</f>
        <v>5</v>
      </c>
      <c r="H10" t="str">
        <f>[1]Derecho!H15</f>
        <v>A</v>
      </c>
      <c r="I10">
        <f>[1]Derecho!I15</f>
        <v>5</v>
      </c>
      <c r="J10">
        <f>[1]Derecho!J15</f>
        <v>0</v>
      </c>
      <c r="K10">
        <f>[1]Derecho!K15</f>
        <v>5</v>
      </c>
      <c r="L10" t="str">
        <f>[1]Derecho!L15</f>
        <v>A</v>
      </c>
      <c r="M10">
        <f>[1]Derecho!M15</f>
        <v>5</v>
      </c>
      <c r="N10">
        <f>[1]Derecho!N15</f>
        <v>5</v>
      </c>
      <c r="O10">
        <f>[1]Derecho!O15</f>
        <v>0</v>
      </c>
      <c r="P10">
        <f>[1]Derecho!P15</f>
        <v>5</v>
      </c>
      <c r="Q10" t="str">
        <f>[1]Derecho!Q15</f>
        <v>A</v>
      </c>
    </row>
    <row r="11" spans="1:17">
      <c r="C11">
        <f>[1]Derecho!C16</f>
        <v>5</v>
      </c>
      <c r="D11">
        <f>[1]Derecho!D16</f>
        <v>5</v>
      </c>
      <c r="E11">
        <f>[1]Derecho!E16</f>
        <v>0</v>
      </c>
      <c r="F11">
        <f>[1]Derecho!F16</f>
        <v>5</v>
      </c>
      <c r="G11">
        <f>[1]Derecho!G16</f>
        <v>2</v>
      </c>
      <c r="H11" t="str">
        <f>[1]Derecho!H16</f>
        <v>A</v>
      </c>
      <c r="I11">
        <f>[1]Derecho!I16</f>
        <v>5</v>
      </c>
      <c r="J11">
        <f>[1]Derecho!J16</f>
        <v>0</v>
      </c>
      <c r="K11">
        <f>[1]Derecho!K16</f>
        <v>5</v>
      </c>
      <c r="L11" t="str">
        <f>[1]Derecho!L16</f>
        <v>A</v>
      </c>
      <c r="M11">
        <f>[1]Derecho!M16</f>
        <v>5</v>
      </c>
      <c r="N11">
        <f>[1]Derecho!N16</f>
        <v>4</v>
      </c>
      <c r="O11">
        <f>[1]Derecho!O16</f>
        <v>0</v>
      </c>
      <c r="P11">
        <f>[1]Derecho!P16</f>
        <v>4</v>
      </c>
      <c r="Q11" t="str">
        <f>[1]Derecho!Q16</f>
        <v>A</v>
      </c>
    </row>
    <row r="12" spans="1:17">
      <c r="C12">
        <f>[1]Derecho!C17</f>
        <v>5</v>
      </c>
      <c r="D12">
        <f>[1]Derecho!D17</f>
        <v>5</v>
      </c>
      <c r="E12">
        <f>[1]Derecho!E17</f>
        <v>0</v>
      </c>
      <c r="F12">
        <f>[1]Derecho!F17</f>
        <v>5</v>
      </c>
      <c r="G12">
        <f>[1]Derecho!G17</f>
        <v>2</v>
      </c>
      <c r="H12" t="str">
        <f>[1]Derecho!H17</f>
        <v>A</v>
      </c>
      <c r="I12">
        <f>[1]Derecho!I17</f>
        <v>5</v>
      </c>
      <c r="J12">
        <f>[1]Derecho!J17</f>
        <v>0</v>
      </c>
      <c r="K12">
        <f>[1]Derecho!K17</f>
        <v>5</v>
      </c>
      <c r="L12" t="str">
        <f>[1]Derecho!L17</f>
        <v>A</v>
      </c>
      <c r="M12">
        <f>[1]Derecho!M17</f>
        <v>5</v>
      </c>
      <c r="N12">
        <f>[1]Derecho!N17</f>
        <v>4</v>
      </c>
      <c r="O12">
        <f>[1]Derecho!O17</f>
        <v>0</v>
      </c>
      <c r="P12">
        <f>[1]Derecho!P17</f>
        <v>4</v>
      </c>
      <c r="Q12" t="str">
        <f>[1]Derecho!Q17</f>
        <v>A</v>
      </c>
    </row>
    <row r="13" spans="1:17">
      <c r="C13">
        <f>[1]Derecho!C18</f>
        <v>5</v>
      </c>
      <c r="D13">
        <f>[1]Derecho!D18</f>
        <v>5</v>
      </c>
      <c r="E13">
        <f>[1]Derecho!E18</f>
        <v>0</v>
      </c>
      <c r="F13">
        <f>[1]Derecho!F18</f>
        <v>5</v>
      </c>
      <c r="G13">
        <f>[1]Derecho!G18</f>
        <v>5</v>
      </c>
      <c r="H13" t="str">
        <f>[1]Derecho!H18</f>
        <v>A</v>
      </c>
      <c r="I13">
        <f>[1]Derecho!I18</f>
        <v>5</v>
      </c>
      <c r="J13">
        <f>[1]Derecho!J18</f>
        <v>0</v>
      </c>
      <c r="K13">
        <f>[1]Derecho!K18</f>
        <v>5</v>
      </c>
      <c r="L13" t="str">
        <f>[1]Derecho!L18</f>
        <v>A</v>
      </c>
      <c r="M13">
        <f>[1]Derecho!M18</f>
        <v>5</v>
      </c>
      <c r="N13">
        <f>[1]Derecho!N18</f>
        <v>5</v>
      </c>
      <c r="O13">
        <f>[1]Derecho!O18</f>
        <v>0</v>
      </c>
      <c r="P13">
        <f>[1]Derecho!P18</f>
        <v>5</v>
      </c>
      <c r="Q13" t="str">
        <f>[1]Derecho!Q18</f>
        <v>A</v>
      </c>
    </row>
    <row r="14" spans="1:17">
      <c r="C14">
        <f>[1]Derecho!C19</f>
        <v>5</v>
      </c>
      <c r="D14">
        <f>[1]Derecho!D19</f>
        <v>5</v>
      </c>
      <c r="E14">
        <f>[1]Derecho!E19</f>
        <v>0</v>
      </c>
      <c r="F14">
        <f>[1]Derecho!F19</f>
        <v>2</v>
      </c>
      <c r="G14">
        <f>[1]Derecho!G19</f>
        <v>5</v>
      </c>
      <c r="H14" t="str">
        <f>[1]Derecho!H19</f>
        <v>A</v>
      </c>
      <c r="I14">
        <f>[1]Derecho!I19</f>
        <v>5</v>
      </c>
      <c r="J14">
        <f>[1]Derecho!J19</f>
        <v>0</v>
      </c>
      <c r="K14">
        <f>[1]Derecho!K19</f>
        <v>5</v>
      </c>
      <c r="L14" t="str">
        <f>[1]Derecho!L19</f>
        <v>A</v>
      </c>
      <c r="M14">
        <f>[1]Derecho!M19</f>
        <v>5</v>
      </c>
      <c r="N14">
        <f>[1]Derecho!N19</f>
        <v>5</v>
      </c>
      <c r="O14">
        <f>[1]Derecho!O19</f>
        <v>0</v>
      </c>
      <c r="P14">
        <f>[1]Derecho!P19</f>
        <v>5</v>
      </c>
      <c r="Q14" t="str">
        <f>[1]Derecho!Q19</f>
        <v>A</v>
      </c>
    </row>
    <row r="15" spans="1:17">
      <c r="C15">
        <f>[1]Derecho!C20</f>
        <v>5</v>
      </c>
      <c r="D15">
        <f>[1]Derecho!D20</f>
        <v>5</v>
      </c>
      <c r="E15">
        <f>[1]Derecho!E20</f>
        <v>0</v>
      </c>
      <c r="F15">
        <f>[1]Derecho!F20</f>
        <v>5</v>
      </c>
      <c r="G15">
        <f>[1]Derecho!G20</f>
        <v>2</v>
      </c>
      <c r="H15" t="str">
        <f>[1]Derecho!H20</f>
        <v>A</v>
      </c>
      <c r="I15">
        <f>[1]Derecho!I20</f>
        <v>5</v>
      </c>
      <c r="J15">
        <f>[1]Derecho!J20</f>
        <v>0</v>
      </c>
      <c r="K15">
        <f>[1]Derecho!K20</f>
        <v>5</v>
      </c>
      <c r="L15" t="str">
        <f>[1]Derecho!L20</f>
        <v>A</v>
      </c>
      <c r="M15">
        <f>[1]Derecho!M20</f>
        <v>5</v>
      </c>
      <c r="N15">
        <f>[1]Derecho!N20</f>
        <v>4</v>
      </c>
      <c r="O15">
        <f>[1]Derecho!O20</f>
        <v>0</v>
      </c>
      <c r="P15">
        <f>[1]Derecho!P20</f>
        <v>5</v>
      </c>
      <c r="Q15" t="str">
        <f>[1]Derecho!Q20</f>
        <v>A</v>
      </c>
    </row>
    <row r="16" spans="1:17">
      <c r="C16">
        <f>[1]Derecho!C21</f>
        <v>5</v>
      </c>
      <c r="D16">
        <f>[1]Derecho!D21</f>
        <v>2</v>
      </c>
      <c r="E16">
        <f>[1]Derecho!E21</f>
        <v>0</v>
      </c>
      <c r="F16">
        <f>[1]Derecho!F21</f>
        <v>5</v>
      </c>
      <c r="G16">
        <f>[1]Derecho!G21</f>
        <v>2</v>
      </c>
      <c r="H16" t="str">
        <f>[1]Derecho!H21</f>
        <v>D</v>
      </c>
      <c r="I16">
        <f>[1]Derecho!I21</f>
        <v>5</v>
      </c>
      <c r="J16">
        <f>[1]Derecho!J21</f>
        <v>0</v>
      </c>
      <c r="K16">
        <f>[1]Derecho!K21</f>
        <v>5</v>
      </c>
      <c r="L16" t="str">
        <f>[1]Derecho!L21</f>
        <v>D</v>
      </c>
      <c r="M16">
        <f>[1]Derecho!M21</f>
        <v>2</v>
      </c>
      <c r="N16">
        <f>[1]Derecho!N21</f>
        <v>4</v>
      </c>
      <c r="O16">
        <f>[1]Derecho!O21</f>
        <v>0</v>
      </c>
      <c r="P16">
        <f>[1]Derecho!P21</f>
        <v>5</v>
      </c>
      <c r="Q16" t="str">
        <f>[1]Derecho!Q21</f>
        <v>D</v>
      </c>
    </row>
    <row r="17" spans="3:17">
      <c r="C17">
        <f>[1]Derecho!C22</f>
        <v>5</v>
      </c>
      <c r="D17">
        <f>[1]Derecho!D22</f>
        <v>5</v>
      </c>
      <c r="E17">
        <f>[1]Derecho!E22</f>
        <v>0</v>
      </c>
      <c r="F17">
        <f>[1]Derecho!F22</f>
        <v>5</v>
      </c>
      <c r="G17">
        <f>[1]Derecho!G22</f>
        <v>2</v>
      </c>
      <c r="H17" t="str">
        <f>[1]Derecho!H22</f>
        <v>A</v>
      </c>
      <c r="I17">
        <f>[1]Derecho!I22</f>
        <v>5</v>
      </c>
      <c r="J17">
        <f>[1]Derecho!J22</f>
        <v>0</v>
      </c>
      <c r="K17">
        <f>[1]Derecho!K22</f>
        <v>5</v>
      </c>
      <c r="L17" t="str">
        <f>[1]Derecho!L22</f>
        <v>A</v>
      </c>
      <c r="M17">
        <f>[1]Derecho!M22</f>
        <v>5</v>
      </c>
      <c r="N17">
        <f>[1]Derecho!N22</f>
        <v>4</v>
      </c>
      <c r="O17">
        <f>[1]Derecho!O22</f>
        <v>0</v>
      </c>
      <c r="P17">
        <f>[1]Derecho!P22</f>
        <v>5</v>
      </c>
      <c r="Q17" t="str">
        <f>[1]Derecho!Q22</f>
        <v>A</v>
      </c>
    </row>
    <row r="18" spans="3:17">
      <c r="C18">
        <f>[1]Derecho!C23</f>
        <v>5</v>
      </c>
      <c r="D18">
        <f>[1]Derecho!D23</f>
        <v>5</v>
      </c>
      <c r="E18">
        <f>[1]Derecho!E23</f>
        <v>0</v>
      </c>
      <c r="F18">
        <f>[1]Derecho!F23</f>
        <v>5</v>
      </c>
      <c r="G18">
        <f>[1]Derecho!G23</f>
        <v>2</v>
      </c>
      <c r="H18" t="str">
        <f>[1]Derecho!H23</f>
        <v>A</v>
      </c>
      <c r="I18">
        <f>[1]Derecho!I23</f>
        <v>5</v>
      </c>
      <c r="J18">
        <f>[1]Derecho!J23</f>
        <v>0</v>
      </c>
      <c r="K18">
        <f>[1]Derecho!K23</f>
        <v>5</v>
      </c>
      <c r="L18" t="str">
        <f>[1]Derecho!L23</f>
        <v>A</v>
      </c>
      <c r="M18">
        <f>[1]Derecho!M23</f>
        <v>5</v>
      </c>
      <c r="N18">
        <f>[1]Derecho!N23</f>
        <v>4</v>
      </c>
      <c r="O18">
        <f>[1]Derecho!O23</f>
        <v>0</v>
      </c>
      <c r="P18">
        <f>[1]Derecho!P23</f>
        <v>5</v>
      </c>
      <c r="Q18" t="str">
        <f>[1]Derecho!Q23</f>
        <v>A</v>
      </c>
    </row>
    <row r="19" spans="3:17">
      <c r="C19">
        <f>[1]Derecho!C24</f>
        <v>5</v>
      </c>
      <c r="D19">
        <f>[1]Derecho!D24</f>
        <v>4</v>
      </c>
      <c r="E19">
        <f>[1]Derecho!E24</f>
        <v>0</v>
      </c>
      <c r="F19">
        <f>[1]Derecho!F24</f>
        <v>5</v>
      </c>
      <c r="G19">
        <f>[1]Derecho!G24</f>
        <v>2</v>
      </c>
      <c r="H19" t="str">
        <f>[1]Derecho!H24</f>
        <v>A</v>
      </c>
      <c r="I19">
        <f>[1]Derecho!I24</f>
        <v>5</v>
      </c>
      <c r="J19">
        <f>[1]Derecho!J24</f>
        <v>0</v>
      </c>
      <c r="K19">
        <f>[1]Derecho!K24</f>
        <v>5</v>
      </c>
      <c r="L19" t="str">
        <f>[1]Derecho!L24</f>
        <v>A</v>
      </c>
      <c r="M19">
        <f>[1]Derecho!M24</f>
        <v>5</v>
      </c>
      <c r="N19">
        <f>[1]Derecho!N24</f>
        <v>2</v>
      </c>
      <c r="O19">
        <f>[1]Derecho!O24</f>
        <v>0</v>
      </c>
      <c r="P19">
        <f>[1]Derecho!P24</f>
        <v>5</v>
      </c>
      <c r="Q19" t="str">
        <f>[1]Derecho!Q24</f>
        <v>A</v>
      </c>
    </row>
    <row r="20" spans="3:17">
      <c r="C20">
        <f>[1]Derecho!C25</f>
        <v>5</v>
      </c>
      <c r="D20">
        <f>[1]Derecho!D25</f>
        <v>5</v>
      </c>
      <c r="E20">
        <f>[1]Derecho!E25</f>
        <v>0</v>
      </c>
      <c r="F20">
        <f>[1]Derecho!F25</f>
        <v>5</v>
      </c>
      <c r="G20">
        <f>[1]Derecho!G25</f>
        <v>2</v>
      </c>
      <c r="H20" t="str">
        <f>[1]Derecho!H25</f>
        <v>A</v>
      </c>
      <c r="I20">
        <f>[1]Derecho!I25</f>
        <v>5</v>
      </c>
      <c r="J20">
        <f>[1]Derecho!J25</f>
        <v>0</v>
      </c>
      <c r="K20">
        <f>[1]Derecho!K25</f>
        <v>5</v>
      </c>
      <c r="L20" t="str">
        <f>[1]Derecho!L25</f>
        <v>A</v>
      </c>
      <c r="M20">
        <f>[1]Derecho!M25</f>
        <v>5</v>
      </c>
      <c r="N20">
        <f>[1]Derecho!N25</f>
        <v>2</v>
      </c>
      <c r="O20">
        <f>[1]Derecho!O25</f>
        <v>0</v>
      </c>
      <c r="P20">
        <f>[1]Derecho!P25</f>
        <v>5</v>
      </c>
      <c r="Q20" t="str">
        <f>[1]Derecho!Q25</f>
        <v>A</v>
      </c>
    </row>
    <row r="21" spans="3:17">
      <c r="C21">
        <f>[1]Derecho!C26</f>
        <v>5</v>
      </c>
      <c r="D21">
        <f>[1]Derecho!D26</f>
        <v>5</v>
      </c>
      <c r="E21">
        <f>[1]Derecho!E26</f>
        <v>0</v>
      </c>
      <c r="F21">
        <f>[1]Derecho!F26</f>
        <v>5</v>
      </c>
      <c r="G21">
        <f>[1]Derecho!G26</f>
        <v>2</v>
      </c>
      <c r="H21" t="str">
        <f>[1]Derecho!H26</f>
        <v>A</v>
      </c>
      <c r="I21">
        <f>[1]Derecho!I26</f>
        <v>5</v>
      </c>
      <c r="J21">
        <f>[1]Derecho!J26</f>
        <v>0</v>
      </c>
      <c r="K21">
        <f>[1]Derecho!K26</f>
        <v>5</v>
      </c>
      <c r="L21" t="str">
        <f>[1]Derecho!L26</f>
        <v>A</v>
      </c>
      <c r="M21">
        <f>[1]Derecho!M26</f>
        <v>5</v>
      </c>
      <c r="N21">
        <f>[1]Derecho!N26</f>
        <v>4</v>
      </c>
      <c r="O21">
        <f>[1]Derecho!O26</f>
        <v>0</v>
      </c>
      <c r="P21">
        <f>[1]Derecho!P26</f>
        <v>5</v>
      </c>
      <c r="Q21" t="str">
        <f>[1]Derecho!Q26</f>
        <v>A</v>
      </c>
    </row>
    <row r="22" spans="3:17">
      <c r="C22">
        <f>[1]Derecho!C27</f>
        <v>5</v>
      </c>
      <c r="D22">
        <f>[1]Derecho!D27</f>
        <v>4</v>
      </c>
      <c r="E22">
        <f>[1]Derecho!E27</f>
        <v>0</v>
      </c>
      <c r="F22">
        <f>[1]Derecho!F27</f>
        <v>5</v>
      </c>
      <c r="G22">
        <f>[1]Derecho!G27</f>
        <v>2</v>
      </c>
      <c r="H22" t="str">
        <f>[1]Derecho!H27</f>
        <v>A</v>
      </c>
      <c r="I22">
        <f>[1]Derecho!I27</f>
        <v>5</v>
      </c>
      <c r="J22">
        <f>[1]Derecho!J27</f>
        <v>0</v>
      </c>
      <c r="K22">
        <f>[1]Derecho!K27</f>
        <v>2</v>
      </c>
      <c r="L22" t="str">
        <f>[1]Derecho!L27</f>
        <v>A</v>
      </c>
      <c r="M22">
        <f>[1]Derecho!M27</f>
        <v>5</v>
      </c>
      <c r="N22">
        <f>[1]Derecho!N27</f>
        <v>4</v>
      </c>
      <c r="O22">
        <f>[1]Derecho!O27</f>
        <v>0</v>
      </c>
      <c r="P22">
        <f>[1]Derecho!P27</f>
        <v>5</v>
      </c>
      <c r="Q22" t="str">
        <f>[1]Derecho!Q27</f>
        <v>A</v>
      </c>
    </row>
    <row r="23" spans="3:17">
      <c r="C23">
        <f>[1]Derecho!C28</f>
        <v>5</v>
      </c>
      <c r="D23">
        <f>[1]Derecho!D28</f>
        <v>5</v>
      </c>
      <c r="E23">
        <f>[1]Derecho!E28</f>
        <v>0</v>
      </c>
      <c r="F23">
        <f>[1]Derecho!F28</f>
        <v>5</v>
      </c>
      <c r="G23">
        <f>[1]Derecho!G28</f>
        <v>5</v>
      </c>
      <c r="H23" t="str">
        <f>[1]Derecho!H28</f>
        <v>A</v>
      </c>
      <c r="I23">
        <f>[1]Derecho!I28</f>
        <v>5</v>
      </c>
      <c r="J23">
        <f>[1]Derecho!J28</f>
        <v>0</v>
      </c>
      <c r="K23">
        <f>[1]Derecho!K28</f>
        <v>5</v>
      </c>
      <c r="L23" t="str">
        <f>[1]Derecho!L28</f>
        <v>A</v>
      </c>
      <c r="M23">
        <f>[1]Derecho!M28</f>
        <v>2</v>
      </c>
      <c r="N23">
        <f>[1]Derecho!N28</f>
        <v>2</v>
      </c>
      <c r="O23">
        <f>[1]Derecho!O28</f>
        <v>0</v>
      </c>
      <c r="P23">
        <f>[1]Derecho!P28</f>
        <v>2</v>
      </c>
      <c r="Q23" t="str">
        <f>[1]Derecho!Q28</f>
        <v>D</v>
      </c>
    </row>
    <row r="24" spans="3:17">
      <c r="C24">
        <f>[1]Derecho!C29</f>
        <v>5</v>
      </c>
      <c r="D24">
        <f>[1]Derecho!D29</f>
        <v>5</v>
      </c>
      <c r="E24">
        <f>[1]Derecho!E29</f>
        <v>0</v>
      </c>
      <c r="F24">
        <f>[1]Derecho!F29</f>
        <v>5</v>
      </c>
      <c r="G24">
        <f>[1]Derecho!G29</f>
        <v>2</v>
      </c>
      <c r="H24" t="str">
        <f>[1]Derecho!H29</f>
        <v>A</v>
      </c>
      <c r="I24">
        <f>[1]Derecho!I29</f>
        <v>5</v>
      </c>
      <c r="J24">
        <f>[1]Derecho!J29</f>
        <v>0</v>
      </c>
      <c r="K24">
        <f>[1]Derecho!K29</f>
        <v>5</v>
      </c>
      <c r="L24" t="str">
        <f>[1]Derecho!L29</f>
        <v>A</v>
      </c>
      <c r="M24">
        <f>[1]Derecho!M29</f>
        <v>5</v>
      </c>
      <c r="N24">
        <f>[1]Derecho!N29</f>
        <v>4</v>
      </c>
      <c r="O24">
        <f>[1]Derecho!O29</f>
        <v>0</v>
      </c>
      <c r="P24">
        <f>[1]Derecho!P29</f>
        <v>5</v>
      </c>
      <c r="Q24" t="str">
        <f>[1]Derecho!Q29</f>
        <v>A</v>
      </c>
    </row>
    <row r="25" spans="3:17">
      <c r="C25">
        <f>[1]Derecho!C30</f>
        <v>5</v>
      </c>
      <c r="D25">
        <f>[1]Derecho!D30</f>
        <v>5</v>
      </c>
      <c r="E25">
        <f>[1]Derecho!E30</f>
        <v>0</v>
      </c>
      <c r="F25">
        <f>[1]Derecho!F30</f>
        <v>5</v>
      </c>
      <c r="G25">
        <f>[1]Derecho!G30</f>
        <v>3</v>
      </c>
      <c r="H25" t="str">
        <f>[1]Derecho!H30</f>
        <v>A</v>
      </c>
      <c r="I25">
        <f>[1]Derecho!I30</f>
        <v>5</v>
      </c>
      <c r="J25">
        <f>[1]Derecho!J30</f>
        <v>0</v>
      </c>
      <c r="K25">
        <f>[1]Derecho!K30</f>
        <v>5</v>
      </c>
      <c r="L25" t="str">
        <f>[1]Derecho!L30</f>
        <v>A</v>
      </c>
      <c r="M25">
        <f>[1]Derecho!M30</f>
        <v>2</v>
      </c>
      <c r="N25">
        <f>[1]Derecho!N30</f>
        <v>2</v>
      </c>
      <c r="O25">
        <f>[1]Derecho!O30</f>
        <v>0</v>
      </c>
      <c r="P25">
        <f>[1]Derecho!P30</f>
        <v>5</v>
      </c>
      <c r="Q25" t="str">
        <f>[1]Derecho!Q30</f>
        <v>D</v>
      </c>
    </row>
    <row r="26" spans="3:17">
      <c r="C26">
        <f>[1]Derecho!C31</f>
        <v>5</v>
      </c>
      <c r="D26">
        <f>[1]Derecho!D31</f>
        <v>5</v>
      </c>
      <c r="E26">
        <f>[1]Derecho!E31</f>
        <v>0</v>
      </c>
      <c r="F26">
        <f>[1]Derecho!F31</f>
        <v>5</v>
      </c>
      <c r="G26">
        <f>[1]Derecho!G31</f>
        <v>2</v>
      </c>
      <c r="H26" t="str">
        <f>[1]Derecho!H31</f>
        <v>A</v>
      </c>
      <c r="I26">
        <f>[1]Derecho!I31</f>
        <v>5</v>
      </c>
      <c r="J26">
        <f>[1]Derecho!J31</f>
        <v>0</v>
      </c>
      <c r="K26">
        <f>[1]Derecho!K31</f>
        <v>5</v>
      </c>
      <c r="L26" t="str">
        <f>[1]Derecho!L31</f>
        <v>A</v>
      </c>
      <c r="M26">
        <f>[1]Derecho!M31</f>
        <v>5</v>
      </c>
      <c r="N26">
        <f>[1]Derecho!N31</f>
        <v>4</v>
      </c>
      <c r="O26">
        <f>[1]Derecho!O31</f>
        <v>0</v>
      </c>
      <c r="P26">
        <f>[1]Derecho!P31</f>
        <v>4</v>
      </c>
      <c r="Q26" t="str">
        <f>[1]Derecho!Q31</f>
        <v>A</v>
      </c>
    </row>
    <row r="27" spans="3:17">
      <c r="C27">
        <f>[1]Derecho!C32</f>
        <v>5</v>
      </c>
      <c r="D27">
        <f>[1]Derecho!D32</f>
        <v>4</v>
      </c>
      <c r="E27">
        <f>[1]Derecho!E32</f>
        <v>0</v>
      </c>
      <c r="F27">
        <f>[1]Derecho!F32</f>
        <v>5</v>
      </c>
      <c r="G27">
        <f>[1]Derecho!G32</f>
        <v>2</v>
      </c>
      <c r="H27" t="str">
        <f>[1]Derecho!H32</f>
        <v>A</v>
      </c>
      <c r="I27">
        <f>[1]Derecho!I32</f>
        <v>5</v>
      </c>
      <c r="J27">
        <f>[1]Derecho!J32</f>
        <v>0</v>
      </c>
      <c r="K27">
        <f>[1]Derecho!K32</f>
        <v>5</v>
      </c>
      <c r="L27" t="str">
        <f>[1]Derecho!L32</f>
        <v>A</v>
      </c>
      <c r="M27">
        <f>[1]Derecho!M32</f>
        <v>5</v>
      </c>
      <c r="N27">
        <f>[1]Derecho!N32</f>
        <v>4</v>
      </c>
      <c r="O27">
        <f>[1]Derecho!O32</f>
        <v>0</v>
      </c>
      <c r="P27">
        <f>[1]Derecho!P32</f>
        <v>3</v>
      </c>
      <c r="Q27" t="str">
        <f>[1]Derecho!Q32</f>
        <v>A</v>
      </c>
    </row>
    <row r="28" spans="3:17">
      <c r="C28">
        <f>[1]Derecho!C33</f>
        <v>5</v>
      </c>
      <c r="D28">
        <f>[1]Derecho!D33</f>
        <v>2</v>
      </c>
      <c r="E28">
        <f>[1]Derecho!E33</f>
        <v>0</v>
      </c>
      <c r="F28">
        <f>[1]Derecho!F33</f>
        <v>5</v>
      </c>
      <c r="G28">
        <f>[1]Derecho!G33</f>
        <v>2</v>
      </c>
      <c r="H28" t="str">
        <f>[1]Derecho!H33</f>
        <v>D</v>
      </c>
      <c r="I28">
        <f>[1]Derecho!I33</f>
        <v>5</v>
      </c>
      <c r="J28">
        <f>[1]Derecho!J33</f>
        <v>0</v>
      </c>
      <c r="K28">
        <f>[1]Derecho!K33</f>
        <v>5</v>
      </c>
      <c r="L28" t="str">
        <f>[1]Derecho!L33</f>
        <v>D</v>
      </c>
      <c r="M28">
        <f>[1]Derecho!M33</f>
        <v>5</v>
      </c>
      <c r="N28">
        <f>[1]Derecho!N33</f>
        <v>3</v>
      </c>
      <c r="O28">
        <f>[1]Derecho!O33</f>
        <v>0</v>
      </c>
      <c r="P28">
        <f>[1]Derecho!P33</f>
        <v>5</v>
      </c>
      <c r="Q28" t="str">
        <f>[1]Derecho!Q33</f>
        <v>D</v>
      </c>
    </row>
    <row r="29" spans="3:17">
      <c r="C29">
        <f>[1]Derecho!C34</f>
        <v>5</v>
      </c>
      <c r="D29">
        <f>[1]Derecho!D34</f>
        <v>3</v>
      </c>
      <c r="E29">
        <f>[1]Derecho!E34</f>
        <v>0</v>
      </c>
      <c r="F29">
        <f>[1]Derecho!F34</f>
        <v>5</v>
      </c>
      <c r="G29">
        <f>[1]Derecho!G34</f>
        <v>2</v>
      </c>
      <c r="H29" t="str">
        <f>[1]Derecho!H34</f>
        <v>A</v>
      </c>
      <c r="I29">
        <f>[1]Derecho!I34</f>
        <v>5</v>
      </c>
      <c r="J29">
        <f>[1]Derecho!J34</f>
        <v>0</v>
      </c>
      <c r="K29">
        <f>[1]Derecho!K34</f>
        <v>5</v>
      </c>
      <c r="L29" t="str">
        <f>[1]Derecho!L34</f>
        <v>A</v>
      </c>
      <c r="M29">
        <f>[1]Derecho!M34</f>
        <v>2</v>
      </c>
      <c r="N29">
        <f>[1]Derecho!N34</f>
        <v>4</v>
      </c>
      <c r="O29">
        <f>[1]Derecho!O34</f>
        <v>0</v>
      </c>
      <c r="P29">
        <f>[1]Derecho!P34</f>
        <v>4</v>
      </c>
      <c r="Q29" t="str">
        <f>[1]Derecho!Q34</f>
        <v>A</v>
      </c>
    </row>
    <row r="30" spans="3:17">
      <c r="C30">
        <f>[1]Derecho!C35</f>
        <v>5</v>
      </c>
      <c r="D30">
        <f>[1]Derecho!D35</f>
        <v>4</v>
      </c>
      <c r="E30">
        <f>[1]Derecho!E35</f>
        <v>0</v>
      </c>
      <c r="F30">
        <f>[1]Derecho!F35</f>
        <v>5</v>
      </c>
      <c r="G30">
        <f>[1]Derecho!G35</f>
        <v>5</v>
      </c>
      <c r="H30" t="str">
        <f>[1]Derecho!H35</f>
        <v>A</v>
      </c>
      <c r="I30">
        <f>[1]Derecho!I35</f>
        <v>5</v>
      </c>
      <c r="J30">
        <f>[1]Derecho!J35</f>
        <v>0</v>
      </c>
      <c r="K30">
        <f>[1]Derecho!K35</f>
        <v>5</v>
      </c>
      <c r="L30" t="str">
        <f>[1]Derecho!L35</f>
        <v>A</v>
      </c>
      <c r="M30">
        <f>[1]Derecho!M35</f>
        <v>5</v>
      </c>
      <c r="N30">
        <f>[1]Derecho!N35</f>
        <v>4</v>
      </c>
      <c r="O30">
        <f>[1]Derecho!O35</f>
        <v>0</v>
      </c>
      <c r="P30">
        <f>[1]Derecho!P35</f>
        <v>5</v>
      </c>
      <c r="Q30" t="str">
        <f>[1]Derecho!Q35</f>
        <v>A</v>
      </c>
    </row>
    <row r="31" spans="3:17">
      <c r="C31">
        <f>[1]Derecho!C36</f>
        <v>5</v>
      </c>
      <c r="D31">
        <f>[1]Derecho!D36</f>
        <v>5</v>
      </c>
      <c r="E31">
        <f>[1]Derecho!E36</f>
        <v>0</v>
      </c>
      <c r="F31">
        <f>[1]Derecho!F36</f>
        <v>5</v>
      </c>
      <c r="G31">
        <f>[1]Derecho!G36</f>
        <v>2</v>
      </c>
      <c r="H31" t="str">
        <f>[1]Derecho!H36</f>
        <v>A</v>
      </c>
      <c r="I31">
        <f>[1]Derecho!I36</f>
        <v>4</v>
      </c>
      <c r="J31">
        <f>[1]Derecho!J36</f>
        <v>0</v>
      </c>
      <c r="K31">
        <f>[1]Derecho!K36</f>
        <v>3</v>
      </c>
      <c r="L31" t="str">
        <f>[1]Derecho!L36</f>
        <v>A</v>
      </c>
      <c r="M31">
        <f>[1]Derecho!M36</f>
        <v>2</v>
      </c>
      <c r="N31">
        <f>[1]Derecho!N36</f>
        <v>4</v>
      </c>
      <c r="O31">
        <f>[1]Derecho!O36</f>
        <v>0</v>
      </c>
      <c r="P31">
        <f>[1]Derecho!P36</f>
        <v>5</v>
      </c>
      <c r="Q31" t="str">
        <f>[1]Derecho!Q36</f>
        <v>A</v>
      </c>
    </row>
    <row r="32" spans="3:17">
      <c r="C32">
        <f>[1]Derecho!C37</f>
        <v>5</v>
      </c>
      <c r="D32">
        <f>[1]Derecho!D37</f>
        <v>5</v>
      </c>
      <c r="E32">
        <f>[1]Derecho!E37</f>
        <v>0</v>
      </c>
      <c r="F32">
        <f>[1]Derecho!F37</f>
        <v>5</v>
      </c>
      <c r="G32">
        <f>[1]Derecho!G37</f>
        <v>3</v>
      </c>
      <c r="H32" t="str">
        <f>[1]Derecho!H37</f>
        <v>A</v>
      </c>
      <c r="I32">
        <f>[1]Derecho!I37</f>
        <v>5</v>
      </c>
      <c r="J32">
        <f>[1]Derecho!J37</f>
        <v>0</v>
      </c>
      <c r="K32">
        <f>[1]Derecho!K37</f>
        <v>5</v>
      </c>
      <c r="L32" t="str">
        <f>[1]Derecho!L37</f>
        <v>A</v>
      </c>
      <c r="M32">
        <f>[1]Derecho!M37</f>
        <v>5</v>
      </c>
      <c r="N32">
        <f>[1]Derecho!N37</f>
        <v>4</v>
      </c>
      <c r="O32">
        <f>[1]Derecho!O37</f>
        <v>0</v>
      </c>
      <c r="P32">
        <f>[1]Derecho!P37</f>
        <v>4</v>
      </c>
      <c r="Q32" t="str">
        <f>[1]Derecho!Q37</f>
        <v>A</v>
      </c>
    </row>
    <row r="33" spans="2:17">
      <c r="C33">
        <f>[1]Derecho!C38</f>
        <v>5</v>
      </c>
      <c r="D33">
        <f>[1]Derecho!D38</f>
        <v>5</v>
      </c>
      <c r="E33">
        <f>[1]Derecho!E38</f>
        <v>0</v>
      </c>
      <c r="F33">
        <f>[1]Derecho!F38</f>
        <v>5</v>
      </c>
      <c r="G33">
        <f>[1]Derecho!G38</f>
        <v>2</v>
      </c>
      <c r="H33" t="str">
        <f>[1]Derecho!H38</f>
        <v>A</v>
      </c>
      <c r="I33">
        <f>[1]Derecho!I38</f>
        <v>5</v>
      </c>
      <c r="J33">
        <f>[1]Derecho!J38</f>
        <v>0</v>
      </c>
      <c r="K33">
        <f>[1]Derecho!K38</f>
        <v>5</v>
      </c>
      <c r="L33" t="str">
        <f>[1]Derecho!L38</f>
        <v>A</v>
      </c>
      <c r="M33">
        <f>[1]Derecho!M38</f>
        <v>2</v>
      </c>
      <c r="N33">
        <f>[1]Derecho!N38</f>
        <v>2</v>
      </c>
      <c r="O33">
        <f>[1]Derecho!O38</f>
        <v>0</v>
      </c>
      <c r="P33">
        <f>[1]Derecho!P38</f>
        <v>4</v>
      </c>
      <c r="Q33" t="str">
        <f>[1]Derecho!Q38</f>
        <v>D</v>
      </c>
    </row>
    <row r="34" spans="2:17">
      <c r="C34">
        <f>[1]Derecho!C39</f>
        <v>5</v>
      </c>
      <c r="D34">
        <f>[1]Derecho!D39</f>
        <v>5</v>
      </c>
      <c r="E34">
        <f>[1]Derecho!E39</f>
        <v>0</v>
      </c>
      <c r="F34">
        <f>[1]Derecho!F39</f>
        <v>5</v>
      </c>
      <c r="G34">
        <f>[1]Derecho!G39</f>
        <v>2</v>
      </c>
      <c r="H34" t="str">
        <f>[1]Derecho!H39</f>
        <v>A</v>
      </c>
      <c r="I34">
        <f>[1]Derecho!I39</f>
        <v>5</v>
      </c>
      <c r="J34">
        <f>[1]Derecho!J39</f>
        <v>0</v>
      </c>
      <c r="K34">
        <f>[1]Derecho!K39</f>
        <v>2</v>
      </c>
      <c r="L34" t="str">
        <f>[1]Derecho!L39</f>
        <v>A</v>
      </c>
      <c r="M34">
        <f>[1]Derecho!M39</f>
        <v>2</v>
      </c>
      <c r="N34">
        <f>[1]Derecho!N39</f>
        <v>3</v>
      </c>
      <c r="O34">
        <f>[1]Derecho!O39</f>
        <v>0</v>
      </c>
      <c r="P34">
        <f>[1]Derecho!P39</f>
        <v>5</v>
      </c>
      <c r="Q34" t="str">
        <f>[1]Derecho!Q39</f>
        <v>A</v>
      </c>
    </row>
    <row r="35" spans="2:17">
      <c r="C35">
        <f>[1]Derecho!C40</f>
        <v>5</v>
      </c>
      <c r="D35">
        <f>[1]Derecho!D40</f>
        <v>5</v>
      </c>
      <c r="E35">
        <f>[1]Derecho!E40</f>
        <v>0</v>
      </c>
      <c r="F35">
        <f>[1]Derecho!F40</f>
        <v>5</v>
      </c>
      <c r="G35">
        <f>[1]Derecho!G40</f>
        <v>2</v>
      </c>
      <c r="H35" t="str">
        <f>[1]Derecho!H40</f>
        <v>A</v>
      </c>
      <c r="I35">
        <f>[1]Derecho!I40</f>
        <v>5</v>
      </c>
      <c r="J35">
        <f>[1]Derecho!J40</f>
        <v>0</v>
      </c>
      <c r="K35">
        <f>[1]Derecho!K40</f>
        <v>5</v>
      </c>
      <c r="L35" t="str">
        <f>[1]Derecho!L40</f>
        <v>A</v>
      </c>
      <c r="M35">
        <f>[1]Derecho!M40</f>
        <v>2</v>
      </c>
      <c r="N35">
        <f>[1]Derecho!N40</f>
        <v>2</v>
      </c>
      <c r="O35">
        <f>[1]Derecho!O40</f>
        <v>0</v>
      </c>
      <c r="P35">
        <f>[1]Derecho!P40</f>
        <v>4</v>
      </c>
      <c r="Q35" t="str">
        <f>[1]Derecho!Q40</f>
        <v>D</v>
      </c>
    </row>
    <row r="36" spans="2:17">
      <c r="C36">
        <f>[1]Derecho!C41</f>
        <v>5</v>
      </c>
      <c r="D36">
        <f>[1]Derecho!D41</f>
        <v>4</v>
      </c>
      <c r="E36">
        <f>[1]Derecho!E41</f>
        <v>0</v>
      </c>
      <c r="F36">
        <f>[1]Derecho!F41</f>
        <v>5</v>
      </c>
      <c r="G36">
        <f>[1]Derecho!G41</f>
        <v>2</v>
      </c>
      <c r="H36" t="str">
        <f>[1]Derecho!H41</f>
        <v>A</v>
      </c>
      <c r="I36">
        <f>[1]Derecho!I41</f>
        <v>5</v>
      </c>
      <c r="J36">
        <f>[1]Derecho!J41</f>
        <v>0</v>
      </c>
      <c r="K36">
        <f>[1]Derecho!K41</f>
        <v>2</v>
      </c>
      <c r="L36" t="str">
        <f>[1]Derecho!L41</f>
        <v>A</v>
      </c>
      <c r="M36">
        <f>[1]Derecho!M41</f>
        <v>2</v>
      </c>
      <c r="N36">
        <f>[1]Derecho!N41</f>
        <v>2</v>
      </c>
      <c r="O36">
        <f>[1]Derecho!O41</f>
        <v>0</v>
      </c>
      <c r="P36">
        <f>[1]Derecho!P41</f>
        <v>4</v>
      </c>
      <c r="Q36" t="str">
        <f>[1]Derecho!Q41</f>
        <v>D</v>
      </c>
    </row>
    <row r="37" spans="2:17">
      <c r="C37">
        <f>[1]Derecho!C42</f>
        <v>5</v>
      </c>
      <c r="D37">
        <f>[1]Derecho!D42</f>
        <v>5</v>
      </c>
      <c r="E37">
        <f>[1]Derecho!E42</f>
        <v>0</v>
      </c>
      <c r="F37">
        <f>[1]Derecho!F42</f>
        <v>5</v>
      </c>
      <c r="G37">
        <f>[1]Derecho!G42</f>
        <v>3</v>
      </c>
      <c r="H37" t="str">
        <f>[1]Derecho!H42</f>
        <v>A</v>
      </c>
      <c r="I37">
        <f>[1]Derecho!I42</f>
        <v>5</v>
      </c>
      <c r="J37">
        <f>[1]Derecho!J42</f>
        <v>0</v>
      </c>
      <c r="K37">
        <f>[1]Derecho!K42</f>
        <v>5</v>
      </c>
      <c r="L37" t="str">
        <f>[1]Derecho!L42</f>
        <v>A</v>
      </c>
      <c r="M37">
        <f>[1]Derecho!M42</f>
        <v>2</v>
      </c>
      <c r="N37">
        <f>[1]Derecho!N42</f>
        <v>3</v>
      </c>
      <c r="O37">
        <f>[1]Derecho!O42</f>
        <v>0</v>
      </c>
      <c r="P37">
        <f>[1]Derecho!P42</f>
        <v>4</v>
      </c>
      <c r="Q37" t="str">
        <f>[1]Derecho!Q42</f>
        <v>A</v>
      </c>
    </row>
    <row r="38" spans="2:17">
      <c r="C38">
        <f>[1]Derecho!C43</f>
        <v>5</v>
      </c>
      <c r="D38">
        <f>[1]Derecho!D43</f>
        <v>5</v>
      </c>
      <c r="E38">
        <f>[1]Derecho!E43</f>
        <v>0</v>
      </c>
      <c r="F38">
        <f>[1]Derecho!F43</f>
        <v>5</v>
      </c>
      <c r="G38">
        <f>[1]Derecho!G43</f>
        <v>3</v>
      </c>
      <c r="H38" t="str">
        <f>[1]Derecho!H43</f>
        <v>A</v>
      </c>
      <c r="I38">
        <f>[1]Derecho!I43</f>
        <v>5</v>
      </c>
      <c r="J38">
        <f>[1]Derecho!J43</f>
        <v>0</v>
      </c>
      <c r="K38">
        <f>[1]Derecho!K43</f>
        <v>5</v>
      </c>
      <c r="L38" t="str">
        <f>[1]Derecho!L43</f>
        <v>A</v>
      </c>
      <c r="M38">
        <f>[1]Derecho!M43</f>
        <v>2</v>
      </c>
      <c r="N38">
        <f>[1]Derecho!N43</f>
        <v>2</v>
      </c>
      <c r="O38">
        <f>[1]Derecho!O43</f>
        <v>0</v>
      </c>
      <c r="P38">
        <f>[1]Derecho!P43</f>
        <v>4</v>
      </c>
      <c r="Q38" t="str">
        <f>[1]Derecho!Q43</f>
        <v>D</v>
      </c>
    </row>
    <row r="39" spans="2:17">
      <c r="C39">
        <f>[1]Derecho!C44</f>
        <v>5</v>
      </c>
      <c r="D39">
        <f>[1]Derecho!D44</f>
        <v>5</v>
      </c>
      <c r="E39">
        <f>[1]Derecho!E44</f>
        <v>0</v>
      </c>
      <c r="F39">
        <f>[1]Derecho!F44</f>
        <v>5</v>
      </c>
      <c r="G39">
        <f>[1]Derecho!G44</f>
        <v>3</v>
      </c>
      <c r="H39" t="str">
        <f>[1]Derecho!H44</f>
        <v>A</v>
      </c>
      <c r="I39">
        <f>[1]Derecho!I44</f>
        <v>5</v>
      </c>
      <c r="J39">
        <f>[1]Derecho!J44</f>
        <v>0</v>
      </c>
      <c r="K39">
        <f>[1]Derecho!K44</f>
        <v>5</v>
      </c>
      <c r="L39" t="str">
        <f>[1]Derecho!L44</f>
        <v>A</v>
      </c>
      <c r="M39">
        <f>[1]Derecho!M44</f>
        <v>2</v>
      </c>
      <c r="N39">
        <f>[1]Derecho!N44</f>
        <v>2</v>
      </c>
      <c r="O39">
        <f>[1]Derecho!O44</f>
        <v>0</v>
      </c>
      <c r="P39">
        <f>[1]Derecho!P44</f>
        <v>4</v>
      </c>
      <c r="Q39" t="str">
        <f>[1]Derecho!Q44</f>
        <v>D</v>
      </c>
    </row>
    <row r="40" spans="2:17">
      <c r="C40">
        <f>[1]Derecho!C45</f>
        <v>5</v>
      </c>
      <c r="D40">
        <f>[1]Derecho!D45</f>
        <v>5</v>
      </c>
      <c r="E40">
        <f>[1]Derecho!E45</f>
        <v>0</v>
      </c>
      <c r="F40">
        <f>[1]Derecho!F45</f>
        <v>5</v>
      </c>
      <c r="G40">
        <f>[1]Derecho!G45</f>
        <v>3</v>
      </c>
      <c r="H40" t="str">
        <f>[1]Derecho!H45</f>
        <v>A</v>
      </c>
      <c r="I40">
        <f>[1]Derecho!I45</f>
        <v>5</v>
      </c>
      <c r="J40">
        <f>[1]Derecho!J45</f>
        <v>0</v>
      </c>
      <c r="K40">
        <f>[1]Derecho!K45</f>
        <v>5</v>
      </c>
      <c r="L40" t="str">
        <f>[1]Derecho!L45</f>
        <v>A</v>
      </c>
      <c r="M40">
        <f>[1]Derecho!M45</f>
        <v>5</v>
      </c>
      <c r="N40">
        <f>[1]Derecho!N45</f>
        <v>2</v>
      </c>
      <c r="O40">
        <f>[1]Derecho!O45</f>
        <v>0</v>
      </c>
      <c r="P40">
        <f>[1]Derecho!P45</f>
        <v>4</v>
      </c>
      <c r="Q40" t="str">
        <f>[1]Derecho!Q45</f>
        <v>A</v>
      </c>
    </row>
    <row r="41" spans="2:17">
      <c r="C41">
        <f>[1]Derecho!C46</f>
        <v>4</v>
      </c>
      <c r="D41">
        <f>[1]Derecho!D46</f>
        <v>5</v>
      </c>
      <c r="E41">
        <f>[1]Derecho!E46</f>
        <v>0</v>
      </c>
      <c r="F41">
        <f>[1]Derecho!F46</f>
        <v>5</v>
      </c>
      <c r="G41">
        <f>[1]Derecho!G46</f>
        <v>3</v>
      </c>
      <c r="H41" t="str">
        <f>[1]Derecho!H46</f>
        <v>A</v>
      </c>
      <c r="I41">
        <f>[1]Derecho!I46</f>
        <v>5</v>
      </c>
      <c r="J41">
        <f>[1]Derecho!J46</f>
        <v>0</v>
      </c>
      <c r="K41">
        <f>[1]Derecho!K46</f>
        <v>5</v>
      </c>
      <c r="L41" t="str">
        <f>[1]Derecho!L46</f>
        <v>A</v>
      </c>
      <c r="M41">
        <f>[1]Derecho!M46</f>
        <v>5</v>
      </c>
      <c r="N41">
        <f>[1]Derecho!N46</f>
        <v>2</v>
      </c>
      <c r="O41">
        <f>[1]Derecho!O46</f>
        <v>0</v>
      </c>
      <c r="P41">
        <f>[1]Derecho!P46</f>
        <v>3</v>
      </c>
      <c r="Q41" t="str">
        <f>[1]Derecho!Q46</f>
        <v>A</v>
      </c>
    </row>
    <row r="42" spans="2:17">
      <c r="C42">
        <f>[1]Derecho!C47</f>
        <v>5</v>
      </c>
      <c r="D42">
        <f>[1]Derecho!D47</f>
        <v>5</v>
      </c>
      <c r="E42">
        <f>[1]Derecho!E47</f>
        <v>0</v>
      </c>
      <c r="F42">
        <f>[1]Derecho!F47</f>
        <v>5</v>
      </c>
      <c r="G42">
        <f>[1]Derecho!G47</f>
        <v>2</v>
      </c>
      <c r="H42" t="str">
        <f>[1]Derecho!H47</f>
        <v>A</v>
      </c>
      <c r="I42">
        <f>[1]Derecho!I47</f>
        <v>5</v>
      </c>
      <c r="J42">
        <f>[1]Derecho!J47</f>
        <v>0</v>
      </c>
      <c r="K42">
        <f>[1]Derecho!K47</f>
        <v>5</v>
      </c>
      <c r="L42" t="str">
        <f>[1]Derecho!L47</f>
        <v>A</v>
      </c>
      <c r="M42">
        <f>[1]Derecho!M47</f>
        <v>5</v>
      </c>
      <c r="N42">
        <f>[1]Derecho!N47</f>
        <v>2</v>
      </c>
      <c r="O42">
        <f>[1]Derecho!O47</f>
        <v>0</v>
      </c>
      <c r="P42">
        <f>[1]Derecho!P47</f>
        <v>4</v>
      </c>
      <c r="Q42" t="str">
        <f>[1]Derecho!Q47</f>
        <v>A</v>
      </c>
    </row>
    <row r="43" spans="2:17">
      <c r="C43">
        <f>[1]Derecho!C48</f>
        <v>5</v>
      </c>
      <c r="D43">
        <f>[1]Derecho!D48</f>
        <v>5</v>
      </c>
      <c r="E43">
        <f>[1]Derecho!E48</f>
        <v>0</v>
      </c>
      <c r="F43">
        <f>[1]Derecho!F48</f>
        <v>5</v>
      </c>
      <c r="G43">
        <f>[1]Derecho!G48</f>
        <v>2</v>
      </c>
      <c r="H43" t="str">
        <f>[1]Derecho!H48</f>
        <v>A</v>
      </c>
      <c r="I43">
        <f>[1]Derecho!I48</f>
        <v>5</v>
      </c>
      <c r="J43">
        <f>[1]Derecho!J48</f>
        <v>0</v>
      </c>
      <c r="K43">
        <f>[1]Derecho!K48</f>
        <v>5</v>
      </c>
      <c r="L43" t="str">
        <f>[1]Derecho!L48</f>
        <v>A</v>
      </c>
      <c r="M43">
        <f>[1]Derecho!M48</f>
        <v>2</v>
      </c>
      <c r="N43">
        <f>[1]Derecho!N48</f>
        <v>3</v>
      </c>
      <c r="O43">
        <f>[1]Derecho!O48</f>
        <v>0</v>
      </c>
      <c r="P43">
        <f>[1]Derecho!P48</f>
        <v>5</v>
      </c>
      <c r="Q43" t="str">
        <f>[1]Derecho!Q48</f>
        <v>A</v>
      </c>
    </row>
    <row r="44" spans="2:17">
      <c r="I44"/>
    </row>
    <row r="45" spans="2:17">
      <c r="B45" t="s">
        <v>74</v>
      </c>
      <c r="I45"/>
    </row>
    <row r="46" spans="2:17">
      <c r="C46">
        <f t="shared" ref="C46:C65" si="0">IF(C6&gt;0,C6,"NO")</f>
        <v>5</v>
      </c>
      <c r="D46">
        <f t="shared" ref="D46:P46" si="1">IF(D6&gt;0,D6,"NO")</f>
        <v>5</v>
      </c>
      <c r="E46" t="str">
        <f t="shared" si="1"/>
        <v>NO</v>
      </c>
      <c r="F46">
        <f t="shared" si="1"/>
        <v>5</v>
      </c>
      <c r="G46">
        <f t="shared" si="1"/>
        <v>2</v>
      </c>
      <c r="I46">
        <f t="shared" si="1"/>
        <v>5</v>
      </c>
      <c r="J46" t="str">
        <f t="shared" si="1"/>
        <v>NO</v>
      </c>
      <c r="K46">
        <f t="shared" si="1"/>
        <v>2</v>
      </c>
      <c r="M46">
        <f t="shared" si="1"/>
        <v>5</v>
      </c>
      <c r="N46">
        <f t="shared" si="1"/>
        <v>3</v>
      </c>
      <c r="O46" t="str">
        <f t="shared" si="1"/>
        <v>NO</v>
      </c>
      <c r="P46">
        <f t="shared" si="1"/>
        <v>5</v>
      </c>
    </row>
    <row r="47" spans="2:17">
      <c r="C47">
        <f t="shared" si="0"/>
        <v>5</v>
      </c>
      <c r="D47">
        <f t="shared" ref="D47:G65" si="2">IF(D7&gt;0,D7,"NO")</f>
        <v>5</v>
      </c>
      <c r="E47" t="str">
        <f t="shared" si="2"/>
        <v>NO</v>
      </c>
      <c r="F47">
        <f t="shared" si="2"/>
        <v>5</v>
      </c>
      <c r="G47">
        <f t="shared" si="2"/>
        <v>2</v>
      </c>
      <c r="I47">
        <f t="shared" ref="I47:K65" si="3">IF(I7&gt;0,I7,"NO")</f>
        <v>5</v>
      </c>
      <c r="J47" t="str">
        <f t="shared" si="3"/>
        <v>NO</v>
      </c>
      <c r="K47">
        <f t="shared" si="3"/>
        <v>5</v>
      </c>
      <c r="M47">
        <f t="shared" ref="M47:P65" si="4">IF(M7&gt;0,M7,"NO")</f>
        <v>3</v>
      </c>
      <c r="N47">
        <f t="shared" si="4"/>
        <v>3</v>
      </c>
      <c r="O47" t="str">
        <f t="shared" si="4"/>
        <v>NO</v>
      </c>
      <c r="P47">
        <f t="shared" si="4"/>
        <v>5</v>
      </c>
    </row>
    <row r="48" spans="2:17">
      <c r="C48">
        <f t="shared" si="0"/>
        <v>5</v>
      </c>
      <c r="D48">
        <f t="shared" si="2"/>
        <v>5</v>
      </c>
      <c r="E48" t="str">
        <f t="shared" si="2"/>
        <v>NO</v>
      </c>
      <c r="F48">
        <f t="shared" si="2"/>
        <v>5</v>
      </c>
      <c r="G48">
        <f t="shared" si="2"/>
        <v>2</v>
      </c>
      <c r="I48">
        <f t="shared" si="3"/>
        <v>5</v>
      </c>
      <c r="J48" t="str">
        <f t="shared" si="3"/>
        <v>NO</v>
      </c>
      <c r="K48">
        <f t="shared" si="3"/>
        <v>5</v>
      </c>
      <c r="M48">
        <f t="shared" si="4"/>
        <v>5</v>
      </c>
      <c r="N48">
        <f t="shared" si="4"/>
        <v>4</v>
      </c>
      <c r="O48" t="str">
        <f t="shared" si="4"/>
        <v>NO</v>
      </c>
      <c r="P48">
        <f t="shared" si="4"/>
        <v>5</v>
      </c>
    </row>
    <row r="49" spans="3:16">
      <c r="C49">
        <f t="shared" si="0"/>
        <v>5</v>
      </c>
      <c r="D49">
        <f t="shared" si="2"/>
        <v>5</v>
      </c>
      <c r="E49" t="str">
        <f t="shared" si="2"/>
        <v>NO</v>
      </c>
      <c r="F49">
        <f t="shared" si="2"/>
        <v>5</v>
      </c>
      <c r="G49">
        <f t="shared" si="2"/>
        <v>2</v>
      </c>
      <c r="I49">
        <f t="shared" si="3"/>
        <v>5</v>
      </c>
      <c r="J49" t="str">
        <f t="shared" si="3"/>
        <v>NO</v>
      </c>
      <c r="K49">
        <f t="shared" si="3"/>
        <v>5</v>
      </c>
      <c r="M49">
        <f t="shared" si="4"/>
        <v>5</v>
      </c>
      <c r="N49">
        <f t="shared" si="4"/>
        <v>4</v>
      </c>
      <c r="O49" t="str">
        <f t="shared" si="4"/>
        <v>NO</v>
      </c>
      <c r="P49">
        <f t="shared" si="4"/>
        <v>5</v>
      </c>
    </row>
    <row r="50" spans="3:16">
      <c r="C50">
        <f t="shared" si="0"/>
        <v>5</v>
      </c>
      <c r="D50">
        <f t="shared" si="2"/>
        <v>5</v>
      </c>
      <c r="E50" t="str">
        <f t="shared" si="2"/>
        <v>NO</v>
      </c>
      <c r="F50">
        <f t="shared" si="2"/>
        <v>5</v>
      </c>
      <c r="G50">
        <f t="shared" si="2"/>
        <v>5</v>
      </c>
      <c r="I50">
        <f t="shared" si="3"/>
        <v>5</v>
      </c>
      <c r="J50" t="str">
        <f t="shared" si="3"/>
        <v>NO</v>
      </c>
      <c r="K50">
        <f t="shared" si="3"/>
        <v>5</v>
      </c>
      <c r="M50">
        <f t="shared" si="4"/>
        <v>5</v>
      </c>
      <c r="N50">
        <f t="shared" si="4"/>
        <v>5</v>
      </c>
      <c r="O50" t="str">
        <f t="shared" si="4"/>
        <v>NO</v>
      </c>
      <c r="P50">
        <f t="shared" si="4"/>
        <v>5</v>
      </c>
    </row>
    <row r="51" spans="3:16">
      <c r="C51">
        <f t="shared" si="0"/>
        <v>5</v>
      </c>
      <c r="D51">
        <f t="shared" si="2"/>
        <v>5</v>
      </c>
      <c r="E51" t="str">
        <f t="shared" si="2"/>
        <v>NO</v>
      </c>
      <c r="F51">
        <f t="shared" si="2"/>
        <v>5</v>
      </c>
      <c r="G51">
        <f t="shared" si="2"/>
        <v>2</v>
      </c>
      <c r="I51">
        <f t="shared" si="3"/>
        <v>5</v>
      </c>
      <c r="J51" t="str">
        <f t="shared" si="3"/>
        <v>NO</v>
      </c>
      <c r="K51">
        <f t="shared" si="3"/>
        <v>5</v>
      </c>
      <c r="M51">
        <f t="shared" si="4"/>
        <v>5</v>
      </c>
      <c r="N51">
        <f t="shared" si="4"/>
        <v>4</v>
      </c>
      <c r="O51" t="str">
        <f t="shared" si="4"/>
        <v>NO</v>
      </c>
      <c r="P51">
        <f t="shared" si="4"/>
        <v>4</v>
      </c>
    </row>
    <row r="52" spans="3:16">
      <c r="C52">
        <f t="shared" si="0"/>
        <v>5</v>
      </c>
      <c r="D52">
        <f t="shared" si="2"/>
        <v>5</v>
      </c>
      <c r="E52" t="str">
        <f t="shared" si="2"/>
        <v>NO</v>
      </c>
      <c r="F52">
        <f t="shared" si="2"/>
        <v>5</v>
      </c>
      <c r="G52">
        <f t="shared" si="2"/>
        <v>2</v>
      </c>
      <c r="I52">
        <f t="shared" si="3"/>
        <v>5</v>
      </c>
      <c r="J52" t="str">
        <f t="shared" si="3"/>
        <v>NO</v>
      </c>
      <c r="K52">
        <f t="shared" si="3"/>
        <v>5</v>
      </c>
      <c r="M52">
        <f t="shared" si="4"/>
        <v>5</v>
      </c>
      <c r="N52">
        <f t="shared" si="4"/>
        <v>4</v>
      </c>
      <c r="O52" t="str">
        <f t="shared" si="4"/>
        <v>NO</v>
      </c>
      <c r="P52">
        <f t="shared" si="4"/>
        <v>4</v>
      </c>
    </row>
    <row r="53" spans="3:16">
      <c r="C53">
        <f t="shared" si="0"/>
        <v>5</v>
      </c>
      <c r="D53">
        <f t="shared" si="2"/>
        <v>5</v>
      </c>
      <c r="E53" t="str">
        <f t="shared" si="2"/>
        <v>NO</v>
      </c>
      <c r="F53">
        <f t="shared" si="2"/>
        <v>5</v>
      </c>
      <c r="G53">
        <f t="shared" si="2"/>
        <v>5</v>
      </c>
      <c r="I53">
        <f t="shared" si="3"/>
        <v>5</v>
      </c>
      <c r="J53" t="str">
        <f t="shared" si="3"/>
        <v>NO</v>
      </c>
      <c r="K53">
        <f t="shared" si="3"/>
        <v>5</v>
      </c>
      <c r="M53">
        <f t="shared" si="4"/>
        <v>5</v>
      </c>
      <c r="N53">
        <f t="shared" si="4"/>
        <v>5</v>
      </c>
      <c r="O53" t="str">
        <f t="shared" si="4"/>
        <v>NO</v>
      </c>
      <c r="P53">
        <f t="shared" si="4"/>
        <v>5</v>
      </c>
    </row>
    <row r="54" spans="3:16">
      <c r="C54">
        <f t="shared" si="0"/>
        <v>5</v>
      </c>
      <c r="D54">
        <f t="shared" si="2"/>
        <v>5</v>
      </c>
      <c r="E54" t="str">
        <f t="shared" si="2"/>
        <v>NO</v>
      </c>
      <c r="F54">
        <f t="shared" si="2"/>
        <v>2</v>
      </c>
      <c r="G54">
        <f t="shared" si="2"/>
        <v>5</v>
      </c>
      <c r="I54">
        <f t="shared" si="3"/>
        <v>5</v>
      </c>
      <c r="J54" t="str">
        <f t="shared" si="3"/>
        <v>NO</v>
      </c>
      <c r="K54">
        <f t="shared" si="3"/>
        <v>5</v>
      </c>
      <c r="M54">
        <f t="shared" si="4"/>
        <v>5</v>
      </c>
      <c r="N54">
        <f t="shared" si="4"/>
        <v>5</v>
      </c>
      <c r="O54" t="str">
        <f t="shared" si="4"/>
        <v>NO</v>
      </c>
      <c r="P54">
        <f t="shared" si="4"/>
        <v>5</v>
      </c>
    </row>
    <row r="55" spans="3:16">
      <c r="C55">
        <f t="shared" si="0"/>
        <v>5</v>
      </c>
      <c r="D55">
        <f t="shared" si="2"/>
        <v>5</v>
      </c>
      <c r="E55" t="str">
        <f t="shared" si="2"/>
        <v>NO</v>
      </c>
      <c r="F55">
        <f t="shared" si="2"/>
        <v>5</v>
      </c>
      <c r="G55">
        <f t="shared" si="2"/>
        <v>2</v>
      </c>
      <c r="I55">
        <f t="shared" si="3"/>
        <v>5</v>
      </c>
      <c r="J55" t="str">
        <f t="shared" si="3"/>
        <v>NO</v>
      </c>
      <c r="K55">
        <f t="shared" si="3"/>
        <v>5</v>
      </c>
      <c r="M55">
        <f t="shared" si="4"/>
        <v>5</v>
      </c>
      <c r="N55">
        <f t="shared" si="4"/>
        <v>4</v>
      </c>
      <c r="O55" t="str">
        <f t="shared" si="4"/>
        <v>NO</v>
      </c>
      <c r="P55">
        <f t="shared" si="4"/>
        <v>5</v>
      </c>
    </row>
    <row r="56" spans="3:16">
      <c r="C56">
        <f t="shared" si="0"/>
        <v>5</v>
      </c>
      <c r="D56">
        <f t="shared" si="2"/>
        <v>2</v>
      </c>
      <c r="E56" t="str">
        <f t="shared" si="2"/>
        <v>NO</v>
      </c>
      <c r="F56">
        <f t="shared" si="2"/>
        <v>5</v>
      </c>
      <c r="G56">
        <f t="shared" si="2"/>
        <v>2</v>
      </c>
      <c r="I56">
        <f t="shared" si="3"/>
        <v>5</v>
      </c>
      <c r="J56" t="str">
        <f t="shared" si="3"/>
        <v>NO</v>
      </c>
      <c r="K56">
        <f t="shared" si="3"/>
        <v>5</v>
      </c>
      <c r="M56">
        <f t="shared" si="4"/>
        <v>2</v>
      </c>
      <c r="N56">
        <f t="shared" si="4"/>
        <v>4</v>
      </c>
      <c r="O56" t="str">
        <f t="shared" si="4"/>
        <v>NO</v>
      </c>
      <c r="P56">
        <f t="shared" si="4"/>
        <v>5</v>
      </c>
    </row>
    <row r="57" spans="3:16">
      <c r="C57">
        <f t="shared" si="0"/>
        <v>5</v>
      </c>
      <c r="D57">
        <f t="shared" si="2"/>
        <v>5</v>
      </c>
      <c r="E57" t="str">
        <f t="shared" si="2"/>
        <v>NO</v>
      </c>
      <c r="F57">
        <f t="shared" si="2"/>
        <v>5</v>
      </c>
      <c r="G57">
        <f t="shared" si="2"/>
        <v>2</v>
      </c>
      <c r="I57">
        <f t="shared" si="3"/>
        <v>5</v>
      </c>
      <c r="J57" t="str">
        <f t="shared" si="3"/>
        <v>NO</v>
      </c>
      <c r="K57">
        <f t="shared" si="3"/>
        <v>5</v>
      </c>
      <c r="M57">
        <f t="shared" si="4"/>
        <v>5</v>
      </c>
      <c r="N57">
        <f t="shared" si="4"/>
        <v>4</v>
      </c>
      <c r="O57" t="str">
        <f t="shared" si="4"/>
        <v>NO</v>
      </c>
      <c r="P57">
        <f t="shared" si="4"/>
        <v>5</v>
      </c>
    </row>
    <row r="58" spans="3:16">
      <c r="C58">
        <f t="shared" si="0"/>
        <v>5</v>
      </c>
      <c r="D58">
        <f t="shared" si="2"/>
        <v>5</v>
      </c>
      <c r="E58" t="str">
        <f t="shared" si="2"/>
        <v>NO</v>
      </c>
      <c r="F58">
        <f t="shared" si="2"/>
        <v>5</v>
      </c>
      <c r="G58">
        <f t="shared" si="2"/>
        <v>2</v>
      </c>
      <c r="I58">
        <f t="shared" si="3"/>
        <v>5</v>
      </c>
      <c r="J58" t="str">
        <f t="shared" si="3"/>
        <v>NO</v>
      </c>
      <c r="K58">
        <f t="shared" si="3"/>
        <v>5</v>
      </c>
      <c r="M58">
        <f t="shared" si="4"/>
        <v>5</v>
      </c>
      <c r="N58">
        <f t="shared" si="4"/>
        <v>4</v>
      </c>
      <c r="O58" t="str">
        <f t="shared" si="4"/>
        <v>NO</v>
      </c>
      <c r="P58">
        <f t="shared" si="4"/>
        <v>5</v>
      </c>
    </row>
    <row r="59" spans="3:16">
      <c r="C59">
        <f t="shared" si="0"/>
        <v>5</v>
      </c>
      <c r="D59">
        <f t="shared" si="2"/>
        <v>4</v>
      </c>
      <c r="E59" t="str">
        <f t="shared" si="2"/>
        <v>NO</v>
      </c>
      <c r="F59">
        <f t="shared" si="2"/>
        <v>5</v>
      </c>
      <c r="G59">
        <f t="shared" si="2"/>
        <v>2</v>
      </c>
      <c r="I59">
        <f t="shared" si="3"/>
        <v>5</v>
      </c>
      <c r="J59" t="str">
        <f t="shared" si="3"/>
        <v>NO</v>
      </c>
      <c r="K59">
        <f t="shared" si="3"/>
        <v>5</v>
      </c>
      <c r="M59">
        <f t="shared" si="4"/>
        <v>5</v>
      </c>
      <c r="N59">
        <f t="shared" si="4"/>
        <v>2</v>
      </c>
      <c r="O59" t="str">
        <f t="shared" si="4"/>
        <v>NO</v>
      </c>
      <c r="P59">
        <f t="shared" si="4"/>
        <v>5</v>
      </c>
    </row>
    <row r="60" spans="3:16">
      <c r="C60">
        <f t="shared" si="0"/>
        <v>5</v>
      </c>
      <c r="D60">
        <f t="shared" si="2"/>
        <v>5</v>
      </c>
      <c r="E60" t="str">
        <f t="shared" si="2"/>
        <v>NO</v>
      </c>
      <c r="F60">
        <f t="shared" si="2"/>
        <v>5</v>
      </c>
      <c r="G60">
        <f t="shared" si="2"/>
        <v>2</v>
      </c>
      <c r="I60">
        <f t="shared" si="3"/>
        <v>5</v>
      </c>
      <c r="J60" t="str">
        <f t="shared" si="3"/>
        <v>NO</v>
      </c>
      <c r="K60">
        <f t="shared" si="3"/>
        <v>5</v>
      </c>
      <c r="M60">
        <f t="shared" si="4"/>
        <v>5</v>
      </c>
      <c r="N60">
        <f t="shared" si="4"/>
        <v>2</v>
      </c>
      <c r="O60" t="str">
        <f t="shared" si="4"/>
        <v>NO</v>
      </c>
      <c r="P60">
        <f t="shared" si="4"/>
        <v>5</v>
      </c>
    </row>
    <row r="61" spans="3:16">
      <c r="C61">
        <f t="shared" si="0"/>
        <v>5</v>
      </c>
      <c r="D61">
        <f t="shared" si="2"/>
        <v>5</v>
      </c>
      <c r="E61" t="str">
        <f t="shared" si="2"/>
        <v>NO</v>
      </c>
      <c r="F61">
        <f t="shared" si="2"/>
        <v>5</v>
      </c>
      <c r="G61">
        <f t="shared" si="2"/>
        <v>2</v>
      </c>
      <c r="I61">
        <f t="shared" si="3"/>
        <v>5</v>
      </c>
      <c r="J61" t="str">
        <f t="shared" si="3"/>
        <v>NO</v>
      </c>
      <c r="K61">
        <f t="shared" si="3"/>
        <v>5</v>
      </c>
      <c r="M61">
        <f t="shared" si="4"/>
        <v>5</v>
      </c>
      <c r="N61">
        <f t="shared" si="4"/>
        <v>4</v>
      </c>
      <c r="O61" t="str">
        <f t="shared" si="4"/>
        <v>NO</v>
      </c>
      <c r="P61">
        <f t="shared" si="4"/>
        <v>5</v>
      </c>
    </row>
    <row r="62" spans="3:16">
      <c r="C62">
        <f t="shared" si="0"/>
        <v>5</v>
      </c>
      <c r="D62">
        <f t="shared" si="2"/>
        <v>4</v>
      </c>
      <c r="E62" t="str">
        <f t="shared" si="2"/>
        <v>NO</v>
      </c>
      <c r="F62">
        <f t="shared" si="2"/>
        <v>5</v>
      </c>
      <c r="G62">
        <f t="shared" si="2"/>
        <v>2</v>
      </c>
      <c r="I62">
        <f t="shared" si="3"/>
        <v>5</v>
      </c>
      <c r="J62" t="str">
        <f t="shared" si="3"/>
        <v>NO</v>
      </c>
      <c r="K62">
        <f t="shared" si="3"/>
        <v>2</v>
      </c>
      <c r="M62">
        <f t="shared" si="4"/>
        <v>5</v>
      </c>
      <c r="N62">
        <f t="shared" si="4"/>
        <v>4</v>
      </c>
      <c r="O62" t="str">
        <f t="shared" si="4"/>
        <v>NO</v>
      </c>
      <c r="P62">
        <f t="shared" si="4"/>
        <v>5</v>
      </c>
    </row>
    <row r="63" spans="3:16">
      <c r="C63">
        <f t="shared" si="0"/>
        <v>5</v>
      </c>
      <c r="D63">
        <f t="shared" si="2"/>
        <v>5</v>
      </c>
      <c r="E63" t="str">
        <f t="shared" si="2"/>
        <v>NO</v>
      </c>
      <c r="F63">
        <f t="shared" si="2"/>
        <v>5</v>
      </c>
      <c r="G63">
        <f t="shared" si="2"/>
        <v>5</v>
      </c>
      <c r="I63">
        <f t="shared" si="3"/>
        <v>5</v>
      </c>
      <c r="J63" t="str">
        <f t="shared" si="3"/>
        <v>NO</v>
      </c>
      <c r="K63">
        <f t="shared" si="3"/>
        <v>5</v>
      </c>
      <c r="M63">
        <f t="shared" si="4"/>
        <v>2</v>
      </c>
      <c r="N63">
        <f t="shared" si="4"/>
        <v>2</v>
      </c>
      <c r="O63" t="str">
        <f t="shared" si="4"/>
        <v>NO</v>
      </c>
      <c r="P63">
        <f t="shared" si="4"/>
        <v>2</v>
      </c>
    </row>
    <row r="64" spans="3:16">
      <c r="C64">
        <f t="shared" si="0"/>
        <v>5</v>
      </c>
      <c r="D64">
        <f t="shared" si="2"/>
        <v>5</v>
      </c>
      <c r="E64" t="str">
        <f t="shared" si="2"/>
        <v>NO</v>
      </c>
      <c r="F64">
        <f t="shared" si="2"/>
        <v>5</v>
      </c>
      <c r="G64">
        <f t="shared" si="2"/>
        <v>2</v>
      </c>
      <c r="I64">
        <f t="shared" si="3"/>
        <v>5</v>
      </c>
      <c r="J64" t="str">
        <f t="shared" si="3"/>
        <v>NO</v>
      </c>
      <c r="K64">
        <f t="shared" si="3"/>
        <v>5</v>
      </c>
      <c r="M64">
        <f t="shared" si="4"/>
        <v>5</v>
      </c>
      <c r="N64">
        <f t="shared" si="4"/>
        <v>4</v>
      </c>
      <c r="O64" t="str">
        <f t="shared" si="4"/>
        <v>NO</v>
      </c>
      <c r="P64">
        <f t="shared" si="4"/>
        <v>5</v>
      </c>
    </row>
    <row r="65" spans="3:16">
      <c r="C65">
        <f t="shared" si="0"/>
        <v>5</v>
      </c>
      <c r="D65">
        <f t="shared" si="2"/>
        <v>5</v>
      </c>
      <c r="E65" t="str">
        <f t="shared" si="2"/>
        <v>NO</v>
      </c>
      <c r="F65">
        <f t="shared" si="2"/>
        <v>5</v>
      </c>
      <c r="G65">
        <f t="shared" si="2"/>
        <v>3</v>
      </c>
      <c r="I65">
        <f t="shared" si="3"/>
        <v>5</v>
      </c>
      <c r="J65" t="str">
        <f t="shared" si="3"/>
        <v>NO</v>
      </c>
      <c r="K65">
        <f t="shared" si="3"/>
        <v>5</v>
      </c>
      <c r="M65">
        <f t="shared" si="4"/>
        <v>2</v>
      </c>
      <c r="N65">
        <f t="shared" si="4"/>
        <v>2</v>
      </c>
      <c r="O65" t="str">
        <f t="shared" si="4"/>
        <v>NO</v>
      </c>
      <c r="P65">
        <f t="shared" si="4"/>
        <v>5</v>
      </c>
    </row>
    <row r="66" spans="3:16">
      <c r="C66">
        <f t="shared" ref="C66:P66" si="5">IF(C26&gt;0,C26,"NO")</f>
        <v>5</v>
      </c>
      <c r="D66">
        <f t="shared" si="5"/>
        <v>5</v>
      </c>
      <c r="E66" t="str">
        <f t="shared" si="5"/>
        <v>NO</v>
      </c>
      <c r="F66">
        <f t="shared" si="5"/>
        <v>5</v>
      </c>
      <c r="G66">
        <f t="shared" si="5"/>
        <v>2</v>
      </c>
      <c r="I66">
        <f t="shared" si="5"/>
        <v>5</v>
      </c>
      <c r="J66" t="str">
        <f t="shared" si="5"/>
        <v>NO</v>
      </c>
      <c r="K66">
        <f t="shared" si="5"/>
        <v>5</v>
      </c>
      <c r="M66">
        <f t="shared" si="5"/>
        <v>5</v>
      </c>
      <c r="N66">
        <f t="shared" si="5"/>
        <v>4</v>
      </c>
      <c r="O66" t="str">
        <f t="shared" si="5"/>
        <v>NO</v>
      </c>
      <c r="P66">
        <f t="shared" si="5"/>
        <v>4</v>
      </c>
    </row>
    <row r="67" spans="3:16">
      <c r="C67">
        <f>IF(C27&gt;0,C27,"NO")</f>
        <v>5</v>
      </c>
      <c r="D67">
        <f t="shared" ref="D67:P67" si="6">IF(D27&gt;0,D27,"NO")</f>
        <v>4</v>
      </c>
      <c r="E67" t="str">
        <f t="shared" si="6"/>
        <v>NO</v>
      </c>
      <c r="F67">
        <f t="shared" si="6"/>
        <v>5</v>
      </c>
      <c r="G67">
        <f t="shared" si="6"/>
        <v>2</v>
      </c>
      <c r="I67">
        <f t="shared" si="6"/>
        <v>5</v>
      </c>
      <c r="J67" t="str">
        <f t="shared" si="6"/>
        <v>NO</v>
      </c>
      <c r="K67">
        <f t="shared" si="6"/>
        <v>5</v>
      </c>
      <c r="M67">
        <f t="shared" si="6"/>
        <v>5</v>
      </c>
      <c r="N67">
        <f t="shared" si="6"/>
        <v>4</v>
      </c>
      <c r="O67" t="str">
        <f t="shared" si="6"/>
        <v>NO</v>
      </c>
      <c r="P67">
        <f t="shared" si="6"/>
        <v>3</v>
      </c>
    </row>
    <row r="68" spans="3:16">
      <c r="C68">
        <f t="shared" ref="C68:P68" si="7">IF(C28&gt;0,C28,"NO")</f>
        <v>5</v>
      </c>
      <c r="D68">
        <f t="shared" si="7"/>
        <v>2</v>
      </c>
      <c r="E68" t="str">
        <f t="shared" si="7"/>
        <v>NO</v>
      </c>
      <c r="F68">
        <f t="shared" si="7"/>
        <v>5</v>
      </c>
      <c r="G68">
        <f t="shared" si="7"/>
        <v>2</v>
      </c>
      <c r="I68">
        <f t="shared" si="7"/>
        <v>5</v>
      </c>
      <c r="J68" t="str">
        <f t="shared" si="7"/>
        <v>NO</v>
      </c>
      <c r="K68">
        <f t="shared" si="7"/>
        <v>5</v>
      </c>
      <c r="M68">
        <f t="shared" si="7"/>
        <v>5</v>
      </c>
      <c r="N68">
        <f t="shared" si="7"/>
        <v>3</v>
      </c>
      <c r="O68" t="str">
        <f t="shared" si="7"/>
        <v>NO</v>
      </c>
      <c r="P68">
        <f t="shared" si="7"/>
        <v>5</v>
      </c>
    </row>
    <row r="69" spans="3:16">
      <c r="C69">
        <f t="shared" ref="C69:P69" si="8">IF(C29&gt;0,C29,"NO")</f>
        <v>5</v>
      </c>
      <c r="D69">
        <f t="shared" si="8"/>
        <v>3</v>
      </c>
      <c r="E69" t="str">
        <f t="shared" si="8"/>
        <v>NO</v>
      </c>
      <c r="F69">
        <f t="shared" si="8"/>
        <v>5</v>
      </c>
      <c r="G69">
        <f t="shared" si="8"/>
        <v>2</v>
      </c>
      <c r="I69">
        <f t="shared" si="8"/>
        <v>5</v>
      </c>
      <c r="J69" t="str">
        <f t="shared" si="8"/>
        <v>NO</v>
      </c>
      <c r="K69">
        <f t="shared" si="8"/>
        <v>5</v>
      </c>
      <c r="M69">
        <f t="shared" si="8"/>
        <v>2</v>
      </c>
      <c r="N69">
        <f t="shared" si="8"/>
        <v>4</v>
      </c>
      <c r="O69" t="str">
        <f t="shared" si="8"/>
        <v>NO</v>
      </c>
      <c r="P69">
        <f t="shared" si="8"/>
        <v>4</v>
      </c>
    </row>
    <row r="70" spans="3:16">
      <c r="C70">
        <f t="shared" ref="C70:P70" si="9">IF(C30&gt;0,C30,"NO")</f>
        <v>5</v>
      </c>
      <c r="D70">
        <f t="shared" si="9"/>
        <v>4</v>
      </c>
      <c r="E70" t="str">
        <f t="shared" si="9"/>
        <v>NO</v>
      </c>
      <c r="F70">
        <f t="shared" si="9"/>
        <v>5</v>
      </c>
      <c r="G70">
        <f t="shared" si="9"/>
        <v>5</v>
      </c>
      <c r="I70">
        <f t="shared" si="9"/>
        <v>5</v>
      </c>
      <c r="J70" t="str">
        <f t="shared" si="9"/>
        <v>NO</v>
      </c>
      <c r="K70">
        <f t="shared" si="9"/>
        <v>5</v>
      </c>
      <c r="M70">
        <f t="shared" si="9"/>
        <v>5</v>
      </c>
      <c r="N70">
        <f t="shared" si="9"/>
        <v>4</v>
      </c>
      <c r="O70" t="str">
        <f t="shared" si="9"/>
        <v>NO</v>
      </c>
      <c r="P70">
        <f t="shared" si="9"/>
        <v>5</v>
      </c>
    </row>
    <row r="71" spans="3:16">
      <c r="C71">
        <f t="shared" ref="C71:P71" si="10">IF(C31&gt;0,C31,"NO")</f>
        <v>5</v>
      </c>
      <c r="D71">
        <f t="shared" si="10"/>
        <v>5</v>
      </c>
      <c r="E71" t="str">
        <f t="shared" si="10"/>
        <v>NO</v>
      </c>
      <c r="F71">
        <f t="shared" si="10"/>
        <v>5</v>
      </c>
      <c r="G71">
        <f t="shared" si="10"/>
        <v>2</v>
      </c>
      <c r="I71">
        <f t="shared" si="10"/>
        <v>4</v>
      </c>
      <c r="J71" t="str">
        <f t="shared" si="10"/>
        <v>NO</v>
      </c>
      <c r="K71">
        <f t="shared" si="10"/>
        <v>3</v>
      </c>
      <c r="M71">
        <f t="shared" si="10"/>
        <v>2</v>
      </c>
      <c r="N71">
        <f t="shared" si="10"/>
        <v>4</v>
      </c>
      <c r="O71" t="str">
        <f t="shared" si="10"/>
        <v>NO</v>
      </c>
      <c r="P71">
        <f t="shared" si="10"/>
        <v>5</v>
      </c>
    </row>
    <row r="72" spans="3:16">
      <c r="C72">
        <f t="shared" ref="C72:P72" si="11">IF(C32&gt;0,C32,"NO")</f>
        <v>5</v>
      </c>
      <c r="D72">
        <f t="shared" si="11"/>
        <v>5</v>
      </c>
      <c r="E72" t="str">
        <f t="shared" si="11"/>
        <v>NO</v>
      </c>
      <c r="F72">
        <f t="shared" si="11"/>
        <v>5</v>
      </c>
      <c r="G72">
        <f t="shared" si="11"/>
        <v>3</v>
      </c>
      <c r="I72">
        <f t="shared" si="11"/>
        <v>5</v>
      </c>
      <c r="J72" t="str">
        <f t="shared" si="11"/>
        <v>NO</v>
      </c>
      <c r="K72">
        <f t="shared" si="11"/>
        <v>5</v>
      </c>
      <c r="M72">
        <f t="shared" si="11"/>
        <v>5</v>
      </c>
      <c r="N72">
        <f t="shared" si="11"/>
        <v>4</v>
      </c>
      <c r="O72" t="str">
        <f t="shared" si="11"/>
        <v>NO</v>
      </c>
      <c r="P72">
        <f t="shared" si="11"/>
        <v>4</v>
      </c>
    </row>
    <row r="73" spans="3:16">
      <c r="C73">
        <f t="shared" ref="C73:P73" si="12">IF(C33&gt;0,C33,"NO")</f>
        <v>5</v>
      </c>
      <c r="D73">
        <f t="shared" si="12"/>
        <v>5</v>
      </c>
      <c r="E73" t="str">
        <f t="shared" si="12"/>
        <v>NO</v>
      </c>
      <c r="F73">
        <f t="shared" si="12"/>
        <v>5</v>
      </c>
      <c r="G73">
        <f t="shared" si="12"/>
        <v>2</v>
      </c>
      <c r="I73">
        <f t="shared" si="12"/>
        <v>5</v>
      </c>
      <c r="J73" t="str">
        <f t="shared" si="12"/>
        <v>NO</v>
      </c>
      <c r="K73">
        <f t="shared" si="12"/>
        <v>5</v>
      </c>
      <c r="M73">
        <f t="shared" si="12"/>
        <v>2</v>
      </c>
      <c r="N73">
        <f t="shared" si="12"/>
        <v>2</v>
      </c>
      <c r="O73" t="str">
        <f t="shared" si="12"/>
        <v>NO</v>
      </c>
      <c r="P73">
        <f t="shared" si="12"/>
        <v>4</v>
      </c>
    </row>
    <row r="74" spans="3:16">
      <c r="C74">
        <f t="shared" ref="C74:P74" si="13">IF(C34&gt;0,C34,"NO")</f>
        <v>5</v>
      </c>
      <c r="D74">
        <f t="shared" si="13"/>
        <v>5</v>
      </c>
      <c r="E74" t="str">
        <f t="shared" si="13"/>
        <v>NO</v>
      </c>
      <c r="F74">
        <f t="shared" si="13"/>
        <v>5</v>
      </c>
      <c r="G74">
        <f t="shared" si="13"/>
        <v>2</v>
      </c>
      <c r="I74">
        <f t="shared" si="13"/>
        <v>5</v>
      </c>
      <c r="J74" t="str">
        <f t="shared" si="13"/>
        <v>NO</v>
      </c>
      <c r="K74">
        <f t="shared" si="13"/>
        <v>2</v>
      </c>
      <c r="M74">
        <f t="shared" si="13"/>
        <v>2</v>
      </c>
      <c r="N74">
        <f t="shared" si="13"/>
        <v>3</v>
      </c>
      <c r="O74" t="str">
        <f t="shared" si="13"/>
        <v>NO</v>
      </c>
      <c r="P74">
        <f t="shared" si="13"/>
        <v>5</v>
      </c>
    </row>
    <row r="75" spans="3:16">
      <c r="C75">
        <f t="shared" ref="C75:P75" si="14">IF(C35&gt;0,C35,"NO")</f>
        <v>5</v>
      </c>
      <c r="D75">
        <f t="shared" si="14"/>
        <v>5</v>
      </c>
      <c r="E75" t="str">
        <f t="shared" si="14"/>
        <v>NO</v>
      </c>
      <c r="F75">
        <f t="shared" si="14"/>
        <v>5</v>
      </c>
      <c r="G75">
        <f t="shared" si="14"/>
        <v>2</v>
      </c>
      <c r="I75">
        <f t="shared" si="14"/>
        <v>5</v>
      </c>
      <c r="J75" t="str">
        <f t="shared" si="14"/>
        <v>NO</v>
      </c>
      <c r="K75">
        <f t="shared" si="14"/>
        <v>5</v>
      </c>
      <c r="M75">
        <f t="shared" si="14"/>
        <v>2</v>
      </c>
      <c r="N75">
        <f t="shared" si="14"/>
        <v>2</v>
      </c>
      <c r="O75" t="str">
        <f t="shared" si="14"/>
        <v>NO</v>
      </c>
      <c r="P75">
        <f t="shared" si="14"/>
        <v>4</v>
      </c>
    </row>
    <row r="76" spans="3:16">
      <c r="C76">
        <f t="shared" ref="C76:P76" si="15">IF(C36&gt;0,C36,"NO")</f>
        <v>5</v>
      </c>
      <c r="D76">
        <f t="shared" si="15"/>
        <v>4</v>
      </c>
      <c r="E76" t="str">
        <f t="shared" si="15"/>
        <v>NO</v>
      </c>
      <c r="F76">
        <f t="shared" si="15"/>
        <v>5</v>
      </c>
      <c r="G76">
        <f t="shared" si="15"/>
        <v>2</v>
      </c>
      <c r="I76">
        <f t="shared" si="15"/>
        <v>5</v>
      </c>
      <c r="J76" t="str">
        <f t="shared" si="15"/>
        <v>NO</v>
      </c>
      <c r="K76">
        <f t="shared" si="15"/>
        <v>2</v>
      </c>
      <c r="M76">
        <f t="shared" si="15"/>
        <v>2</v>
      </c>
      <c r="N76">
        <f t="shared" si="15"/>
        <v>2</v>
      </c>
      <c r="O76" t="str">
        <f t="shared" si="15"/>
        <v>NO</v>
      </c>
      <c r="P76">
        <f t="shared" si="15"/>
        <v>4</v>
      </c>
    </row>
    <row r="77" spans="3:16">
      <c r="C77">
        <f t="shared" ref="C77:P77" si="16">IF(C37&gt;0,C37,"NO")</f>
        <v>5</v>
      </c>
      <c r="D77">
        <f t="shared" si="16"/>
        <v>5</v>
      </c>
      <c r="E77" t="str">
        <f t="shared" si="16"/>
        <v>NO</v>
      </c>
      <c r="F77">
        <f t="shared" si="16"/>
        <v>5</v>
      </c>
      <c r="G77">
        <f t="shared" si="16"/>
        <v>3</v>
      </c>
      <c r="I77">
        <f t="shared" si="16"/>
        <v>5</v>
      </c>
      <c r="J77" t="str">
        <f t="shared" si="16"/>
        <v>NO</v>
      </c>
      <c r="K77">
        <f t="shared" si="16"/>
        <v>5</v>
      </c>
      <c r="M77">
        <f t="shared" si="16"/>
        <v>2</v>
      </c>
      <c r="N77">
        <f t="shared" si="16"/>
        <v>3</v>
      </c>
      <c r="O77" t="str">
        <f t="shared" si="16"/>
        <v>NO</v>
      </c>
      <c r="P77">
        <f t="shared" si="16"/>
        <v>4</v>
      </c>
    </row>
    <row r="78" spans="3:16">
      <c r="C78">
        <f t="shared" ref="C78:P78" si="17">IF(C38&gt;0,C38,"NO")</f>
        <v>5</v>
      </c>
      <c r="D78">
        <f t="shared" si="17"/>
        <v>5</v>
      </c>
      <c r="E78" t="str">
        <f t="shared" si="17"/>
        <v>NO</v>
      </c>
      <c r="F78">
        <f t="shared" si="17"/>
        <v>5</v>
      </c>
      <c r="G78">
        <f t="shared" si="17"/>
        <v>3</v>
      </c>
      <c r="I78">
        <f t="shared" si="17"/>
        <v>5</v>
      </c>
      <c r="J78" t="str">
        <f t="shared" si="17"/>
        <v>NO</v>
      </c>
      <c r="K78">
        <f t="shared" si="17"/>
        <v>5</v>
      </c>
      <c r="M78">
        <f t="shared" si="17"/>
        <v>2</v>
      </c>
      <c r="N78">
        <f t="shared" si="17"/>
        <v>2</v>
      </c>
      <c r="O78" t="str">
        <f t="shared" si="17"/>
        <v>NO</v>
      </c>
      <c r="P78">
        <f t="shared" si="17"/>
        <v>4</v>
      </c>
    </row>
    <row r="79" spans="3:16">
      <c r="C79">
        <f t="shared" ref="C79:P79" si="18">IF(C39&gt;0,C39,"NO")</f>
        <v>5</v>
      </c>
      <c r="D79">
        <f t="shared" si="18"/>
        <v>5</v>
      </c>
      <c r="E79" t="str">
        <f t="shared" si="18"/>
        <v>NO</v>
      </c>
      <c r="F79">
        <f t="shared" si="18"/>
        <v>5</v>
      </c>
      <c r="G79">
        <f t="shared" si="18"/>
        <v>3</v>
      </c>
      <c r="I79">
        <f t="shared" si="18"/>
        <v>5</v>
      </c>
      <c r="J79" t="str">
        <f t="shared" si="18"/>
        <v>NO</v>
      </c>
      <c r="K79">
        <f t="shared" si="18"/>
        <v>5</v>
      </c>
      <c r="M79">
        <f t="shared" si="18"/>
        <v>2</v>
      </c>
      <c r="N79">
        <f t="shared" si="18"/>
        <v>2</v>
      </c>
      <c r="O79" t="str">
        <f t="shared" si="18"/>
        <v>NO</v>
      </c>
      <c r="P79">
        <f t="shared" si="18"/>
        <v>4</v>
      </c>
    </row>
    <row r="80" spans="3:16">
      <c r="C80">
        <f t="shared" ref="C80:P80" si="19">IF(C40&gt;0,C40,"NO")</f>
        <v>5</v>
      </c>
      <c r="D80">
        <f t="shared" si="19"/>
        <v>5</v>
      </c>
      <c r="E80" t="str">
        <f t="shared" si="19"/>
        <v>NO</v>
      </c>
      <c r="F80">
        <f t="shared" si="19"/>
        <v>5</v>
      </c>
      <c r="G80">
        <f t="shared" si="19"/>
        <v>3</v>
      </c>
      <c r="I80">
        <f t="shared" si="19"/>
        <v>5</v>
      </c>
      <c r="J80" t="str">
        <f t="shared" si="19"/>
        <v>NO</v>
      </c>
      <c r="K80">
        <f t="shared" si="19"/>
        <v>5</v>
      </c>
      <c r="M80">
        <f t="shared" si="19"/>
        <v>5</v>
      </c>
      <c r="N80">
        <f t="shared" si="19"/>
        <v>2</v>
      </c>
      <c r="O80" t="str">
        <f t="shared" si="19"/>
        <v>NO</v>
      </c>
      <c r="P80">
        <f t="shared" si="19"/>
        <v>4</v>
      </c>
    </row>
    <row r="81" spans="2:17">
      <c r="C81">
        <f t="shared" ref="C81:P81" si="20">IF(C41&gt;0,C41,"NO")</f>
        <v>4</v>
      </c>
      <c r="D81">
        <f t="shared" si="20"/>
        <v>5</v>
      </c>
      <c r="E81" t="str">
        <f t="shared" si="20"/>
        <v>NO</v>
      </c>
      <c r="F81">
        <f t="shared" si="20"/>
        <v>5</v>
      </c>
      <c r="G81">
        <f t="shared" si="20"/>
        <v>3</v>
      </c>
      <c r="I81">
        <f t="shared" si="20"/>
        <v>5</v>
      </c>
      <c r="J81" t="str">
        <f t="shared" si="20"/>
        <v>NO</v>
      </c>
      <c r="K81">
        <f t="shared" si="20"/>
        <v>5</v>
      </c>
      <c r="M81">
        <f t="shared" si="20"/>
        <v>5</v>
      </c>
      <c r="N81">
        <f t="shared" si="20"/>
        <v>2</v>
      </c>
      <c r="O81" t="str">
        <f t="shared" si="20"/>
        <v>NO</v>
      </c>
      <c r="P81">
        <f t="shared" si="20"/>
        <v>3</v>
      </c>
    </row>
    <row r="82" spans="2:17">
      <c r="C82">
        <f t="shared" ref="C82:P82" si="21">IF(C42&gt;0,C42,"NO")</f>
        <v>5</v>
      </c>
      <c r="D82">
        <f t="shared" si="21"/>
        <v>5</v>
      </c>
      <c r="E82" t="str">
        <f t="shared" si="21"/>
        <v>NO</v>
      </c>
      <c r="F82">
        <f t="shared" si="21"/>
        <v>5</v>
      </c>
      <c r="G82">
        <f t="shared" si="21"/>
        <v>2</v>
      </c>
      <c r="I82">
        <f t="shared" si="21"/>
        <v>5</v>
      </c>
      <c r="J82" t="str">
        <f t="shared" si="21"/>
        <v>NO</v>
      </c>
      <c r="K82">
        <f t="shared" si="21"/>
        <v>5</v>
      </c>
      <c r="M82">
        <f t="shared" si="21"/>
        <v>5</v>
      </c>
      <c r="N82">
        <f t="shared" si="21"/>
        <v>2</v>
      </c>
      <c r="O82" t="str">
        <f t="shared" si="21"/>
        <v>NO</v>
      </c>
      <c r="P82">
        <f t="shared" si="21"/>
        <v>4</v>
      </c>
    </row>
    <row r="83" spans="2:17">
      <c r="C83">
        <f t="shared" ref="C83:P83" si="22">IF(C43&gt;0,C43,"NO")</f>
        <v>5</v>
      </c>
      <c r="D83">
        <f t="shared" si="22"/>
        <v>5</v>
      </c>
      <c r="E83" t="str">
        <f t="shared" si="22"/>
        <v>NO</v>
      </c>
      <c r="F83">
        <f t="shared" si="22"/>
        <v>5</v>
      </c>
      <c r="G83">
        <f t="shared" si="22"/>
        <v>2</v>
      </c>
      <c r="I83">
        <f t="shared" si="22"/>
        <v>5</v>
      </c>
      <c r="J83" t="str">
        <f t="shared" si="22"/>
        <v>NO</v>
      </c>
      <c r="K83">
        <f t="shared" si="22"/>
        <v>5</v>
      </c>
      <c r="M83">
        <f t="shared" si="22"/>
        <v>2</v>
      </c>
      <c r="N83">
        <f t="shared" si="22"/>
        <v>3</v>
      </c>
      <c r="O83" t="str">
        <f t="shared" si="22"/>
        <v>NO</v>
      </c>
      <c r="P83">
        <f t="shared" si="22"/>
        <v>5</v>
      </c>
    </row>
    <row r="84" spans="2:17">
      <c r="B84" t="s">
        <v>71</v>
      </c>
      <c r="C84">
        <f>MEDIAN(C46:C83)</f>
        <v>5</v>
      </c>
      <c r="D84">
        <f t="shared" ref="D84:P84" si="23">MEDIAN(D46:D83)</f>
        <v>5</v>
      </c>
      <c r="E84" t="e">
        <f t="shared" si="23"/>
        <v>#NUM!</v>
      </c>
      <c r="F84">
        <f t="shared" si="23"/>
        <v>5</v>
      </c>
      <c r="G84">
        <f t="shared" si="23"/>
        <v>2</v>
      </c>
      <c r="I84">
        <f t="shared" si="23"/>
        <v>5</v>
      </c>
      <c r="J84" t="e">
        <f t="shared" si="23"/>
        <v>#NUM!</v>
      </c>
      <c r="K84">
        <f t="shared" si="23"/>
        <v>5</v>
      </c>
      <c r="M84">
        <f t="shared" si="23"/>
        <v>5</v>
      </c>
      <c r="N84">
        <f t="shared" si="23"/>
        <v>4</v>
      </c>
      <c r="O84" t="e">
        <f t="shared" si="23"/>
        <v>#NUM!</v>
      </c>
      <c r="P84">
        <f t="shared" si="23"/>
        <v>5</v>
      </c>
    </row>
    <row r="85" spans="2:17">
      <c r="B85" t="s">
        <v>72</v>
      </c>
      <c r="C85">
        <f>QUARTILE(C46:C83,1)</f>
        <v>5</v>
      </c>
      <c r="D85">
        <f t="shared" ref="D85:P85" si="24">QUARTILE(D46:D83,1)</f>
        <v>5</v>
      </c>
      <c r="E85" t="e">
        <f t="shared" si="24"/>
        <v>#NUM!</v>
      </c>
      <c r="F85">
        <f t="shared" si="24"/>
        <v>5</v>
      </c>
      <c r="G85">
        <f t="shared" si="24"/>
        <v>2</v>
      </c>
      <c r="I85">
        <f t="shared" si="24"/>
        <v>5</v>
      </c>
      <c r="J85" t="e">
        <f t="shared" si="24"/>
        <v>#NUM!</v>
      </c>
      <c r="K85">
        <f t="shared" si="24"/>
        <v>5</v>
      </c>
      <c r="M85">
        <f t="shared" si="24"/>
        <v>2</v>
      </c>
      <c r="N85">
        <f t="shared" si="24"/>
        <v>2</v>
      </c>
      <c r="O85" t="e">
        <f t="shared" si="24"/>
        <v>#NUM!</v>
      </c>
      <c r="P85">
        <f t="shared" si="24"/>
        <v>4</v>
      </c>
    </row>
    <row r="86" spans="2:17">
      <c r="B86" t="s">
        <v>73</v>
      </c>
      <c r="C86">
        <f>AVERAGE(C46:C83)</f>
        <v>4.9736842105263159</v>
      </c>
      <c r="D86">
        <f t="shared" ref="D86:P86" si="25">AVERAGE(D46:D83)</f>
        <v>4.6578947368421053</v>
      </c>
      <c r="E86" t="e">
        <f t="shared" si="25"/>
        <v>#DIV/0!</v>
      </c>
      <c r="F86">
        <f t="shared" si="25"/>
        <v>4.9210526315789478</v>
      </c>
      <c r="G86">
        <f t="shared" si="25"/>
        <v>2.5789473684210527</v>
      </c>
      <c r="I86">
        <f t="shared" si="25"/>
        <v>4.9736842105263159</v>
      </c>
      <c r="J86" t="e">
        <f t="shared" si="25"/>
        <v>#DIV/0!</v>
      </c>
      <c r="K86">
        <f t="shared" si="25"/>
        <v>4.6315789473684212</v>
      </c>
      <c r="M86">
        <f t="shared" si="25"/>
        <v>3.9210526315789473</v>
      </c>
      <c r="N86">
        <f t="shared" si="25"/>
        <v>3.2894736842105261</v>
      </c>
      <c r="O86" t="e">
        <f t="shared" si="25"/>
        <v>#DIV/0!</v>
      </c>
      <c r="P86">
        <f t="shared" si="25"/>
        <v>4.4736842105263159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38</v>
      </c>
      <c r="D89">
        <f t="shared" ref="D89:Q89" si="26">COUNTIF(D6:D43,"&gt;0")</f>
        <v>38</v>
      </c>
      <c r="E89">
        <f t="shared" si="26"/>
        <v>0</v>
      </c>
      <c r="F89">
        <f t="shared" si="26"/>
        <v>38</v>
      </c>
      <c r="G89">
        <f t="shared" si="26"/>
        <v>38</v>
      </c>
      <c r="H89">
        <f>COUNTIF($H$6:$H$43,OR("=A","=D"))</f>
        <v>0</v>
      </c>
      <c r="I89">
        <f t="shared" si="26"/>
        <v>38</v>
      </c>
      <c r="J89">
        <f t="shared" si="26"/>
        <v>0</v>
      </c>
      <c r="K89">
        <f t="shared" si="26"/>
        <v>38</v>
      </c>
      <c r="L89">
        <f t="shared" si="26"/>
        <v>0</v>
      </c>
      <c r="M89">
        <f t="shared" si="26"/>
        <v>38</v>
      </c>
      <c r="N89">
        <f t="shared" si="26"/>
        <v>38</v>
      </c>
      <c r="O89">
        <f t="shared" si="26"/>
        <v>0</v>
      </c>
      <c r="P89">
        <f t="shared" si="26"/>
        <v>38</v>
      </c>
      <c r="Q89">
        <f t="shared" si="26"/>
        <v>0</v>
      </c>
    </row>
    <row r="90" spans="2:17">
      <c r="B90">
        <v>5</v>
      </c>
      <c r="C90">
        <f>COUNTIF(C6:C43,"=5")</f>
        <v>37</v>
      </c>
      <c r="D90">
        <f t="shared" ref="D90:P90" si="27">COUNTIF(D6:D43,"=5")</f>
        <v>30</v>
      </c>
      <c r="E90">
        <f t="shared" si="27"/>
        <v>0</v>
      </c>
      <c r="F90">
        <f t="shared" si="27"/>
        <v>37</v>
      </c>
      <c r="G90">
        <f t="shared" si="27"/>
        <v>5</v>
      </c>
      <c r="H90">
        <f>COUNTIF(H6:H43,"=A")</f>
        <v>36</v>
      </c>
      <c r="I90">
        <f t="shared" si="27"/>
        <v>37</v>
      </c>
      <c r="J90">
        <f t="shared" si="27"/>
        <v>0</v>
      </c>
      <c r="K90">
        <f t="shared" si="27"/>
        <v>33</v>
      </c>
      <c r="L90">
        <f>COUNTIF(L6:L43,"=A")</f>
        <v>36</v>
      </c>
      <c r="M90">
        <f t="shared" si="27"/>
        <v>24</v>
      </c>
      <c r="N90">
        <f t="shared" si="27"/>
        <v>3</v>
      </c>
      <c r="O90">
        <f t="shared" si="27"/>
        <v>0</v>
      </c>
      <c r="P90">
        <f t="shared" si="27"/>
        <v>22</v>
      </c>
      <c r="Q90">
        <f>COUNTIF(Q6:Q43,"=A")</f>
        <v>29</v>
      </c>
    </row>
    <row r="91" spans="2:17">
      <c r="B91">
        <v>4</v>
      </c>
      <c r="C91">
        <f>COUNTIF(C6:C43,"=4")</f>
        <v>1</v>
      </c>
      <c r="D91">
        <f t="shared" ref="D91:P91" si="28">COUNTIF(D6:D43,"=4")</f>
        <v>5</v>
      </c>
      <c r="E91">
        <f t="shared" si="28"/>
        <v>0</v>
      </c>
      <c r="F91">
        <f t="shared" si="28"/>
        <v>0</v>
      </c>
      <c r="G91">
        <f t="shared" si="28"/>
        <v>0</v>
      </c>
      <c r="I91">
        <f t="shared" si="28"/>
        <v>1</v>
      </c>
      <c r="J91">
        <f t="shared" si="28"/>
        <v>0</v>
      </c>
      <c r="K91">
        <f t="shared" si="28"/>
        <v>0</v>
      </c>
      <c r="M91">
        <f t="shared" si="28"/>
        <v>0</v>
      </c>
      <c r="N91">
        <f t="shared" si="28"/>
        <v>17</v>
      </c>
      <c r="O91">
        <f t="shared" si="28"/>
        <v>0</v>
      </c>
      <c r="P91">
        <f t="shared" si="28"/>
        <v>13</v>
      </c>
    </row>
    <row r="92" spans="2:17">
      <c r="B92">
        <v>3</v>
      </c>
      <c r="C92">
        <f>COUNTIF(C6:C43,"=3")</f>
        <v>0</v>
      </c>
      <c r="D92">
        <f t="shared" ref="D92:P92" si="29">COUNTIF(D6:D43,"=3")</f>
        <v>1</v>
      </c>
      <c r="E92">
        <f t="shared" si="29"/>
        <v>0</v>
      </c>
      <c r="F92">
        <f t="shared" si="29"/>
        <v>0</v>
      </c>
      <c r="G92">
        <f t="shared" si="29"/>
        <v>7</v>
      </c>
      <c r="H92">
        <f>COUNTIF($H$6:$H$43,"=A")</f>
        <v>36</v>
      </c>
      <c r="I92">
        <f t="shared" si="29"/>
        <v>0</v>
      </c>
      <c r="J92">
        <f t="shared" si="29"/>
        <v>0</v>
      </c>
      <c r="K92">
        <f t="shared" si="29"/>
        <v>1</v>
      </c>
      <c r="M92">
        <f t="shared" si="29"/>
        <v>1</v>
      </c>
      <c r="N92">
        <f t="shared" si="29"/>
        <v>6</v>
      </c>
      <c r="O92">
        <f t="shared" si="29"/>
        <v>0</v>
      </c>
      <c r="P92">
        <f t="shared" si="29"/>
        <v>2</v>
      </c>
    </row>
    <row r="93" spans="2:17">
      <c r="B93">
        <v>2</v>
      </c>
      <c r="C93">
        <f>COUNTIF(C6:C43,"=2")</f>
        <v>0</v>
      </c>
      <c r="D93">
        <f t="shared" ref="D93:P93" si="30">COUNTIF(D6:D43,"=2")</f>
        <v>2</v>
      </c>
      <c r="E93">
        <f t="shared" si="30"/>
        <v>0</v>
      </c>
      <c r="F93">
        <f t="shared" si="30"/>
        <v>1</v>
      </c>
      <c r="G93">
        <f t="shared" si="30"/>
        <v>26</v>
      </c>
      <c r="H93">
        <f>COUNTIF($H$6:$H$43,"=D")</f>
        <v>2</v>
      </c>
      <c r="I93">
        <f t="shared" si="30"/>
        <v>0</v>
      </c>
      <c r="J93">
        <f t="shared" si="30"/>
        <v>0</v>
      </c>
      <c r="K93">
        <f t="shared" si="30"/>
        <v>4</v>
      </c>
      <c r="M93">
        <f t="shared" si="30"/>
        <v>13</v>
      </c>
      <c r="N93">
        <f t="shared" si="30"/>
        <v>12</v>
      </c>
      <c r="O93">
        <f t="shared" si="30"/>
        <v>0</v>
      </c>
      <c r="P93">
        <f t="shared" si="30"/>
        <v>1</v>
      </c>
    </row>
    <row r="94" spans="2:17">
      <c r="H94">
        <f>SUM(H92:H93)</f>
        <v>38</v>
      </c>
    </row>
  </sheetData>
  <mergeCells count="18">
    <mergeCell ref="C2:H2"/>
    <mergeCell ref="I2:L2"/>
    <mergeCell ref="M2:Q2"/>
    <mergeCell ref="C3:C5"/>
    <mergeCell ref="N3:N5"/>
    <mergeCell ref="O3:O5"/>
    <mergeCell ref="P3:P5"/>
    <mergeCell ref="Q3:Q5"/>
    <mergeCell ref="J3:J5"/>
    <mergeCell ref="K3:K5"/>
    <mergeCell ref="L3:L5"/>
    <mergeCell ref="M3:M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Q94"/>
  <sheetViews>
    <sheetView topLeftCell="A73" zoomScale="75" workbookViewId="0">
      <selection activeCell="C6" sqref="C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[1]Filosofía!C11</f>
        <v>5</v>
      </c>
      <c r="D6">
        <f>[1]Filosofía!D11</f>
        <v>4</v>
      </c>
      <c r="E6">
        <f>[1]Filosofía!E11</f>
        <v>0</v>
      </c>
      <c r="F6">
        <f>[1]Filosofía!F11</f>
        <v>5</v>
      </c>
      <c r="G6">
        <f>[1]Filosofía!G11</f>
        <v>3</v>
      </c>
      <c r="H6" t="str">
        <f>[1]Filosofía!H11</f>
        <v>A</v>
      </c>
      <c r="I6">
        <f>[1]Filosofía!I11</f>
        <v>5</v>
      </c>
      <c r="J6">
        <f>[1]Filosofía!J11</f>
        <v>0</v>
      </c>
      <c r="K6">
        <f>[1]Filosofía!K11</f>
        <v>4</v>
      </c>
      <c r="L6" t="str">
        <f>[1]Filosofía!L11</f>
        <v>A</v>
      </c>
      <c r="M6">
        <f>[1]Filosofía!M11</f>
        <v>4</v>
      </c>
      <c r="N6">
        <f>[1]Filosofía!N11</f>
        <v>5</v>
      </c>
      <c r="O6">
        <f>[1]Filosofía!O11</f>
        <v>0</v>
      </c>
      <c r="P6">
        <f>[1]Filosofía!P11</f>
        <v>5</v>
      </c>
      <c r="Q6" t="str">
        <f>[1]Filosofía!Q11</f>
        <v>A</v>
      </c>
    </row>
    <row r="7" spans="3:17">
      <c r="C7">
        <f>[1]Filosofía!C12</f>
        <v>4</v>
      </c>
      <c r="D7">
        <f>[1]Filosofía!D12</f>
        <v>3</v>
      </c>
      <c r="E7">
        <f>[1]Filosofía!E12</f>
        <v>0</v>
      </c>
      <c r="F7">
        <f>[1]Filosofía!F12</f>
        <v>5</v>
      </c>
      <c r="G7">
        <f>[1]Filosofía!G12</f>
        <v>2</v>
      </c>
      <c r="H7" t="str">
        <f>[1]Filosofía!H12</f>
        <v>A</v>
      </c>
      <c r="I7">
        <f>[1]Filosofía!I12</f>
        <v>5</v>
      </c>
      <c r="J7">
        <f>[1]Filosofía!J12</f>
        <v>0</v>
      </c>
      <c r="K7">
        <f>[1]Filosofía!K12</f>
        <v>5</v>
      </c>
      <c r="L7" t="str">
        <f>[1]Filosofía!L12</f>
        <v>A</v>
      </c>
      <c r="M7">
        <f>[1]Filosofía!M12</f>
        <v>5</v>
      </c>
      <c r="N7">
        <f>[1]Filosofía!N12</f>
        <v>5</v>
      </c>
      <c r="O7">
        <f>[1]Filosofía!O12</f>
        <v>0</v>
      </c>
      <c r="P7">
        <f>[1]Filosofía!P12</f>
        <v>5</v>
      </c>
      <c r="Q7" t="str">
        <f>[1]Filosofía!Q12</f>
        <v>A</v>
      </c>
    </row>
    <row r="8" spans="3:17">
      <c r="C8">
        <f>[1]Filosofía!C13</f>
        <v>5</v>
      </c>
      <c r="D8">
        <f>[1]Filosofía!D13</f>
        <v>4</v>
      </c>
      <c r="E8">
        <f>[1]Filosofía!E13</f>
        <v>0</v>
      </c>
      <c r="F8">
        <f>[1]Filosofía!F13</f>
        <v>3</v>
      </c>
      <c r="G8">
        <f>[1]Filosofía!G13</f>
        <v>3</v>
      </c>
      <c r="H8" t="str">
        <f>[1]Filosofía!H13</f>
        <v>A</v>
      </c>
      <c r="I8">
        <f>[1]Filosofía!I13</f>
        <v>2</v>
      </c>
      <c r="J8">
        <f>[1]Filosofía!J13</f>
        <v>0</v>
      </c>
      <c r="K8">
        <f>[1]Filosofía!K13</f>
        <v>2</v>
      </c>
      <c r="L8" t="str">
        <f>[1]Filosofía!L13</f>
        <v>D</v>
      </c>
      <c r="M8">
        <f>[1]Filosofía!M13</f>
        <v>0</v>
      </c>
      <c r="N8">
        <f>[1]Filosofía!N13</f>
        <v>0</v>
      </c>
      <c r="O8">
        <f>[1]Filosofía!O13</f>
        <v>0</v>
      </c>
      <c r="P8">
        <f>[1]Filosofía!P13</f>
        <v>2</v>
      </c>
      <c r="Q8" t="str">
        <f>[1]Filosofía!Q13</f>
        <v>D</v>
      </c>
    </row>
    <row r="9" spans="3:17">
      <c r="C9">
        <f>[1]Filosofía!C14</f>
        <v>5</v>
      </c>
      <c r="D9">
        <f>[1]Filosofía!D14</f>
        <v>5</v>
      </c>
      <c r="E9">
        <f>[1]Filosofía!E14</f>
        <v>0</v>
      </c>
      <c r="F9">
        <f>[1]Filosofía!F14</f>
        <v>5</v>
      </c>
      <c r="G9">
        <f>[1]Filosofía!G14</f>
        <v>4</v>
      </c>
      <c r="H9" t="str">
        <f>[1]Filosofía!H14</f>
        <v>A</v>
      </c>
      <c r="I9">
        <f>[1]Filosofía!I14</f>
        <v>5</v>
      </c>
      <c r="J9">
        <f>[1]Filosofía!J14</f>
        <v>0</v>
      </c>
      <c r="K9">
        <f>[1]Filosofía!K14</f>
        <v>5</v>
      </c>
      <c r="L9" t="str">
        <f>[1]Filosofía!L14</f>
        <v>A</v>
      </c>
      <c r="M9">
        <f>[1]Filosofía!M14</f>
        <v>4</v>
      </c>
      <c r="N9">
        <f>[1]Filosofía!N14</f>
        <v>4</v>
      </c>
      <c r="O9">
        <f>[1]Filosofía!O14</f>
        <v>0</v>
      </c>
      <c r="P9">
        <f>[1]Filosofía!P14</f>
        <v>4</v>
      </c>
      <c r="Q9" t="str">
        <f>[1]Filosofía!Q14</f>
        <v>A</v>
      </c>
    </row>
    <row r="10" spans="3:17">
      <c r="C10">
        <f>[1]Filosofía!C15</f>
        <v>5</v>
      </c>
      <c r="D10">
        <f>[1]Filosofía!D15</f>
        <v>3</v>
      </c>
      <c r="E10">
        <f>[1]Filosofía!E15</f>
        <v>0</v>
      </c>
      <c r="F10">
        <f>[1]Filosofía!F15</f>
        <v>5</v>
      </c>
      <c r="G10">
        <f>[1]Filosofía!G15</f>
        <v>3</v>
      </c>
      <c r="H10" t="str">
        <f>[1]Filosofía!H15</f>
        <v>A</v>
      </c>
      <c r="I10">
        <f>[1]Filosofía!I15</f>
        <v>5</v>
      </c>
      <c r="J10">
        <f>[1]Filosofía!J15</f>
        <v>0</v>
      </c>
      <c r="K10">
        <f>[1]Filosofía!K15</f>
        <v>5</v>
      </c>
      <c r="L10" t="str">
        <f>[1]Filosofía!L15</f>
        <v>A</v>
      </c>
      <c r="M10">
        <f>[1]Filosofía!M15</f>
        <v>2</v>
      </c>
      <c r="N10">
        <f>[1]Filosofía!N15</f>
        <v>4</v>
      </c>
      <c r="O10">
        <f>[1]Filosofía!O15</f>
        <v>0</v>
      </c>
      <c r="P10">
        <f>[1]Filosofía!P15</f>
        <v>4</v>
      </c>
      <c r="Q10" t="str">
        <f>[1]Filosofía!Q15</f>
        <v>A</v>
      </c>
    </row>
    <row r="11" spans="3:17">
      <c r="C11">
        <f>[1]Filosofía!C16</f>
        <v>5</v>
      </c>
      <c r="D11">
        <f>[1]Filosofía!D16</f>
        <v>4</v>
      </c>
      <c r="E11">
        <f>[1]Filosofía!E16</f>
        <v>0</v>
      </c>
      <c r="F11">
        <f>[1]Filosofía!F16</f>
        <v>5</v>
      </c>
      <c r="G11">
        <f>[1]Filosofía!G16</f>
        <v>3</v>
      </c>
      <c r="H11" t="str">
        <f>[1]Filosofía!H16</f>
        <v>A</v>
      </c>
      <c r="I11">
        <f>[1]Filosofía!I16</f>
        <v>5</v>
      </c>
      <c r="J11">
        <f>[1]Filosofía!J16</f>
        <v>0</v>
      </c>
      <c r="K11">
        <f>[1]Filosofía!K16</f>
        <v>2</v>
      </c>
      <c r="L11" t="str">
        <f>[1]Filosofía!L16</f>
        <v>A</v>
      </c>
      <c r="M11">
        <f>[1]Filosofía!M16</f>
        <v>5</v>
      </c>
      <c r="N11">
        <f>[1]Filosofía!N16</f>
        <v>4</v>
      </c>
      <c r="O11">
        <f>[1]Filosofía!O16</f>
        <v>0</v>
      </c>
      <c r="P11">
        <f>[1]Filosofía!P16</f>
        <v>5</v>
      </c>
      <c r="Q11" t="str">
        <f>[1]Filosofía!Q16</f>
        <v>A</v>
      </c>
    </row>
    <row r="12" spans="3:17">
      <c r="C12">
        <f>[1]Filosofía!C17</f>
        <v>5</v>
      </c>
      <c r="D12">
        <f>[1]Filosofía!D17</f>
        <v>4</v>
      </c>
      <c r="E12">
        <f>[1]Filosofía!E17</f>
        <v>0</v>
      </c>
      <c r="F12">
        <f>[1]Filosofía!F17</f>
        <v>5</v>
      </c>
      <c r="G12">
        <f>[1]Filosofía!G17</f>
        <v>2</v>
      </c>
      <c r="H12" t="str">
        <f>[1]Filosofía!H17</f>
        <v>A</v>
      </c>
      <c r="I12">
        <f>[1]Filosofía!I17</f>
        <v>3</v>
      </c>
      <c r="J12">
        <f>[1]Filosofía!J17</f>
        <v>0</v>
      </c>
      <c r="K12">
        <f>[1]Filosofía!K17</f>
        <v>2</v>
      </c>
      <c r="L12" t="str">
        <f>[1]Filosofía!L17</f>
        <v>A</v>
      </c>
      <c r="M12">
        <f>[1]Filosofía!M17</f>
        <v>0</v>
      </c>
      <c r="N12">
        <f>[1]Filosofía!N17</f>
        <v>3</v>
      </c>
      <c r="O12">
        <f>[1]Filosofía!O17</f>
        <v>0</v>
      </c>
      <c r="P12">
        <f>[1]Filosofía!P17</f>
        <v>3</v>
      </c>
      <c r="Q12" t="str">
        <f>[1]Filosofía!Q17</f>
        <v>A</v>
      </c>
    </row>
    <row r="13" spans="3:17">
      <c r="C13">
        <f>[1]Filosofía!C18</f>
        <v>5</v>
      </c>
      <c r="D13">
        <f>[1]Filosofía!D18</f>
        <v>4</v>
      </c>
      <c r="E13">
        <f>[1]Filosofía!E18</f>
        <v>0</v>
      </c>
      <c r="F13">
        <f>[1]Filosofía!F18</f>
        <v>5</v>
      </c>
      <c r="G13">
        <f>[1]Filosofía!G18</f>
        <v>2</v>
      </c>
      <c r="H13" t="str">
        <f>[1]Filosofía!H18</f>
        <v>A</v>
      </c>
      <c r="I13">
        <f>[1]Filosofía!I18</f>
        <v>4</v>
      </c>
      <c r="J13">
        <f>[1]Filosofía!J18</f>
        <v>0</v>
      </c>
      <c r="K13">
        <f>[1]Filosofía!K18</f>
        <v>2</v>
      </c>
      <c r="L13" t="str">
        <f>[1]Filosofía!L18</f>
        <v>A</v>
      </c>
      <c r="M13">
        <f>[1]Filosofía!M18</f>
        <v>2</v>
      </c>
      <c r="N13">
        <f>[1]Filosofía!N18</f>
        <v>4</v>
      </c>
      <c r="O13">
        <f>[1]Filosofía!O18</f>
        <v>0</v>
      </c>
      <c r="P13">
        <f>[1]Filosofía!P18</f>
        <v>5</v>
      </c>
      <c r="Q13" t="str">
        <f>[1]Filosofía!Q18</f>
        <v>A</v>
      </c>
    </row>
    <row r="14" spans="3:17">
      <c r="C14">
        <f>[1]Filosofía!C19</f>
        <v>5</v>
      </c>
      <c r="D14">
        <f>[1]Filosofía!D19</f>
        <v>2</v>
      </c>
      <c r="E14">
        <f>[1]Filosofía!E19</f>
        <v>0</v>
      </c>
      <c r="F14">
        <f>[1]Filosofía!F19</f>
        <v>5</v>
      </c>
      <c r="G14">
        <f>[1]Filosofía!G19</f>
        <v>2</v>
      </c>
      <c r="H14" t="str">
        <f>[1]Filosofía!H19</f>
        <v>D</v>
      </c>
      <c r="I14">
        <f>[1]Filosofía!I19</f>
        <v>5</v>
      </c>
      <c r="J14">
        <f>[1]Filosofía!J19</f>
        <v>0</v>
      </c>
      <c r="K14">
        <f>[1]Filosofía!K19</f>
        <v>5</v>
      </c>
      <c r="L14" t="str">
        <f>[1]Filosofía!L19</f>
        <v>D</v>
      </c>
      <c r="M14">
        <f>[1]Filosofía!M19</f>
        <v>4</v>
      </c>
      <c r="N14">
        <f>[1]Filosofía!N19</f>
        <v>4</v>
      </c>
      <c r="O14">
        <f>[1]Filosofía!O19</f>
        <v>0</v>
      </c>
      <c r="P14">
        <f>[1]Filosofía!P19</f>
        <v>5</v>
      </c>
      <c r="Q14" t="str">
        <f>[1]Filosofía!Q19</f>
        <v>D</v>
      </c>
    </row>
    <row r="15" spans="3:17">
      <c r="C15">
        <f>[1]Filosofía!C20</f>
        <v>5</v>
      </c>
      <c r="D15">
        <f>[1]Filosofía!D20</f>
        <v>5</v>
      </c>
      <c r="E15">
        <f>[1]Filosofía!E20</f>
        <v>0</v>
      </c>
      <c r="F15">
        <f>[1]Filosofía!F20</f>
        <v>5</v>
      </c>
      <c r="G15">
        <f>[1]Filosofía!G20</f>
        <v>4</v>
      </c>
      <c r="H15" t="str">
        <f>[1]Filosofía!H20</f>
        <v>A</v>
      </c>
      <c r="I15">
        <f>[1]Filosofía!I20</f>
        <v>5</v>
      </c>
      <c r="J15">
        <f>[1]Filosofía!J20</f>
        <v>0</v>
      </c>
      <c r="K15">
        <f>[1]Filosofía!K20</f>
        <v>5</v>
      </c>
      <c r="L15" t="str">
        <f>[1]Filosofía!L20</f>
        <v>A</v>
      </c>
      <c r="M15">
        <f>[1]Filosofía!M20</f>
        <v>5</v>
      </c>
      <c r="N15">
        <f>[1]Filosofía!N20</f>
        <v>2</v>
      </c>
      <c r="O15">
        <f>[1]Filosofía!O20</f>
        <v>0</v>
      </c>
      <c r="P15">
        <f>[1]Filosofía!P20</f>
        <v>5</v>
      </c>
      <c r="Q15" t="str">
        <f>[1]Filosofía!Q20</f>
        <v>A</v>
      </c>
    </row>
    <row r="16" spans="3:17">
      <c r="C16">
        <f>[1]Filosofía!C21</f>
        <v>5</v>
      </c>
      <c r="D16">
        <f>[1]Filosofía!D21</f>
        <v>4</v>
      </c>
      <c r="E16">
        <f>[1]Filosofía!E21</f>
        <v>0</v>
      </c>
      <c r="F16">
        <f>[1]Filosofía!F21</f>
        <v>5</v>
      </c>
      <c r="G16">
        <f>[1]Filosofía!G21</f>
        <v>4</v>
      </c>
      <c r="H16" t="str">
        <f>[1]Filosofía!H21</f>
        <v>A</v>
      </c>
      <c r="I16">
        <f>[1]Filosofía!I21</f>
        <v>5</v>
      </c>
      <c r="J16">
        <f>[1]Filosofía!J21</f>
        <v>0</v>
      </c>
      <c r="K16">
        <f>[1]Filosofía!K21</f>
        <v>4</v>
      </c>
      <c r="L16" t="str">
        <f>[1]Filosofía!L21</f>
        <v>A</v>
      </c>
      <c r="M16">
        <f>[1]Filosofía!M21</f>
        <v>5</v>
      </c>
      <c r="N16">
        <f>[1]Filosofía!N21</f>
        <v>4</v>
      </c>
      <c r="O16">
        <f>[1]Filosofía!O21</f>
        <v>0</v>
      </c>
      <c r="P16">
        <f>[1]Filosofía!P21</f>
        <v>3</v>
      </c>
      <c r="Q16" t="str">
        <f>[1]Filosofía!Q21</f>
        <v>A</v>
      </c>
    </row>
    <row r="17" spans="3:17">
      <c r="C17">
        <f>[1]Filosofía!C22</f>
        <v>4</v>
      </c>
      <c r="D17">
        <f>[1]Filosofía!D22</f>
        <v>4</v>
      </c>
      <c r="E17">
        <f>[1]Filosofía!E22</f>
        <v>0</v>
      </c>
      <c r="F17">
        <f>[1]Filosofía!F22</f>
        <v>5</v>
      </c>
      <c r="G17">
        <f>[1]Filosofía!G22</f>
        <v>3</v>
      </c>
      <c r="H17" t="str">
        <f>[1]Filosofía!H22</f>
        <v>A</v>
      </c>
      <c r="I17">
        <f>[1]Filosofía!I22</f>
        <v>5</v>
      </c>
      <c r="J17">
        <f>[1]Filosofía!J22</f>
        <v>0</v>
      </c>
      <c r="K17">
        <f>[1]Filosofía!K22</f>
        <v>2</v>
      </c>
      <c r="L17" t="str">
        <f>[1]Filosofía!L22</f>
        <v>A</v>
      </c>
      <c r="M17">
        <f>[1]Filosofía!M22</f>
        <v>2</v>
      </c>
      <c r="N17">
        <f>[1]Filosofía!N22</f>
        <v>3</v>
      </c>
      <c r="O17">
        <f>[1]Filosofía!O22</f>
        <v>0</v>
      </c>
      <c r="P17">
        <f>[1]Filosofía!P22</f>
        <v>5</v>
      </c>
      <c r="Q17" t="str">
        <f>[1]Filosofía!Q22</f>
        <v>A</v>
      </c>
    </row>
    <row r="18" spans="3:17">
      <c r="C18">
        <f>[1]Filosofía!C23</f>
        <v>2</v>
      </c>
      <c r="D18">
        <f>[1]Filosofía!D23</f>
        <v>2</v>
      </c>
      <c r="E18">
        <f>[1]Filosofía!E23</f>
        <v>0</v>
      </c>
      <c r="F18">
        <f>[1]Filosofía!F23</f>
        <v>4</v>
      </c>
      <c r="G18">
        <f>[1]Filosofía!G23</f>
        <v>2</v>
      </c>
      <c r="H18" t="str">
        <f>[1]Filosofía!H23</f>
        <v>D</v>
      </c>
      <c r="I18">
        <f>[1]Filosofía!I23</f>
        <v>5</v>
      </c>
      <c r="J18">
        <f>[1]Filosofía!J23</f>
        <v>0</v>
      </c>
      <c r="K18">
        <f>[1]Filosofía!K23</f>
        <v>2</v>
      </c>
      <c r="L18" t="str">
        <f>[1]Filosofía!L23</f>
        <v>D</v>
      </c>
      <c r="M18">
        <f>[1]Filosofía!M23</f>
        <v>2</v>
      </c>
      <c r="N18">
        <f>[1]Filosofía!N23</f>
        <v>2</v>
      </c>
      <c r="O18">
        <f>[1]Filosofía!O23</f>
        <v>0</v>
      </c>
      <c r="P18">
        <f>[1]Filosofía!P23</f>
        <v>5</v>
      </c>
      <c r="Q18" t="str">
        <f>[1]Filosofía!Q23</f>
        <v>D</v>
      </c>
    </row>
    <row r="19" spans="3:17">
      <c r="C19">
        <f>[1]Filosofía!C24</f>
        <v>5</v>
      </c>
      <c r="D19">
        <f>[1]Filosofía!D24</f>
        <v>5</v>
      </c>
      <c r="E19">
        <f>[1]Filosofía!E24</f>
        <v>0</v>
      </c>
      <c r="F19">
        <f>[1]Filosofía!F24</f>
        <v>5</v>
      </c>
      <c r="G19">
        <f>[1]Filosofía!G24</f>
        <v>5</v>
      </c>
      <c r="H19" t="str">
        <f>[1]Filosofía!H24</f>
        <v>A</v>
      </c>
      <c r="I19">
        <f>[1]Filosofía!I24</f>
        <v>5</v>
      </c>
      <c r="J19">
        <f>[1]Filosofía!J24</f>
        <v>0</v>
      </c>
      <c r="K19">
        <f>[1]Filosofía!K24</f>
        <v>5</v>
      </c>
      <c r="L19" t="str">
        <f>[1]Filosofía!L24</f>
        <v>A</v>
      </c>
      <c r="M19">
        <f>[1]Filosofía!M24</f>
        <v>5</v>
      </c>
      <c r="N19">
        <f>[1]Filosofía!N24</f>
        <v>5</v>
      </c>
      <c r="O19">
        <f>[1]Filosofía!O24</f>
        <v>0</v>
      </c>
      <c r="P19">
        <f>[1]Filosofía!P24</f>
        <v>5</v>
      </c>
      <c r="Q19" t="str">
        <f>[1]Filosofía!Q24</f>
        <v>A</v>
      </c>
    </row>
    <row r="20" spans="3:17">
      <c r="C20">
        <f>[1]Filosofía!C25</f>
        <v>5</v>
      </c>
      <c r="D20">
        <f>[1]Filosofía!D25</f>
        <v>4</v>
      </c>
      <c r="E20">
        <f>[1]Filosofía!E25</f>
        <v>0</v>
      </c>
      <c r="F20">
        <f>[1]Filosofía!F25</f>
        <v>5</v>
      </c>
      <c r="G20">
        <f>[1]Filosofía!G25</f>
        <v>3</v>
      </c>
      <c r="H20" t="str">
        <f>[1]Filosofía!H25</f>
        <v>A</v>
      </c>
      <c r="I20">
        <f>[1]Filosofía!I25</f>
        <v>5</v>
      </c>
      <c r="J20">
        <f>[1]Filosofía!J25</f>
        <v>0</v>
      </c>
      <c r="K20">
        <f>[1]Filosofía!K25</f>
        <v>5</v>
      </c>
      <c r="L20" t="str">
        <f>[1]Filosofía!L25</f>
        <v>A</v>
      </c>
      <c r="M20">
        <f>[1]Filosofía!M25</f>
        <v>4</v>
      </c>
      <c r="N20">
        <f>[1]Filosofía!N25</f>
        <v>3</v>
      </c>
      <c r="O20">
        <f>[1]Filosofía!O25</f>
        <v>0</v>
      </c>
      <c r="P20">
        <f>[1]Filosofía!P25</f>
        <v>5</v>
      </c>
      <c r="Q20" t="str">
        <f>[1]Filosofía!Q25</f>
        <v>A</v>
      </c>
    </row>
    <row r="21" spans="3:17">
      <c r="C21">
        <f>[1]Filosofía!C26</f>
        <v>5</v>
      </c>
      <c r="D21">
        <f>[1]Filosofía!D26</f>
        <v>4</v>
      </c>
      <c r="E21">
        <f>[1]Filosofía!E26</f>
        <v>0</v>
      </c>
      <c r="F21">
        <f>[1]Filosofía!F26</f>
        <v>4</v>
      </c>
      <c r="G21">
        <f>[1]Filosofía!G26</f>
        <v>3</v>
      </c>
      <c r="H21" t="str">
        <f>[1]Filosofía!H26</f>
        <v>A</v>
      </c>
      <c r="I21">
        <f>[1]Filosofía!I26</f>
        <v>5</v>
      </c>
      <c r="J21">
        <f>[1]Filosofía!J26</f>
        <v>0</v>
      </c>
      <c r="K21">
        <f>[1]Filosofía!K26</f>
        <v>5</v>
      </c>
      <c r="L21" t="str">
        <f>[1]Filosofía!L26</f>
        <v>A</v>
      </c>
      <c r="M21">
        <f>[1]Filosofía!M26</f>
        <v>5</v>
      </c>
      <c r="N21">
        <f>[1]Filosofía!N26</f>
        <v>3</v>
      </c>
      <c r="O21">
        <f>[1]Filosofía!O26</f>
        <v>0</v>
      </c>
      <c r="P21">
        <f>[1]Filosofía!P26</f>
        <v>5</v>
      </c>
      <c r="Q21" t="str">
        <f>[1]Filosofía!Q26</f>
        <v>A</v>
      </c>
    </row>
    <row r="22" spans="3:17">
      <c r="C22">
        <f>[1]Filosofía!C27</f>
        <v>4</v>
      </c>
      <c r="D22">
        <f>[1]Filosofía!D27</f>
        <v>4</v>
      </c>
      <c r="E22">
        <f>[1]Filosofía!E27</f>
        <v>0</v>
      </c>
      <c r="F22">
        <f>[1]Filosofía!F27</f>
        <v>5</v>
      </c>
      <c r="G22">
        <f>[1]Filosofía!G27</f>
        <v>4</v>
      </c>
      <c r="H22" t="str">
        <f>[1]Filosofía!H27</f>
        <v>A</v>
      </c>
      <c r="I22">
        <f>[1]Filosofía!I27</f>
        <v>2</v>
      </c>
      <c r="J22">
        <f>[1]Filosofía!J27</f>
        <v>0</v>
      </c>
      <c r="K22">
        <f>[1]Filosofía!K27</f>
        <v>2</v>
      </c>
      <c r="L22" t="str">
        <f>[1]Filosofía!L27</f>
        <v>D</v>
      </c>
      <c r="M22">
        <f>[1]Filosofía!M27</f>
        <v>0</v>
      </c>
      <c r="N22">
        <f>[1]Filosofía!N27</f>
        <v>4</v>
      </c>
      <c r="O22">
        <f>[1]Filosofía!O27</f>
        <v>0</v>
      </c>
      <c r="P22">
        <f>[1]Filosofía!P27</f>
        <v>3</v>
      </c>
      <c r="Q22" t="str">
        <f>[1]Filosofía!Q27</f>
        <v>D</v>
      </c>
    </row>
    <row r="23" spans="3:17">
      <c r="C23">
        <f>[1]Filosofía!C28</f>
        <v>5</v>
      </c>
      <c r="D23">
        <f>[1]Filosofía!D28</f>
        <v>5</v>
      </c>
      <c r="E23">
        <f>[1]Filosofía!E28</f>
        <v>0</v>
      </c>
      <c r="F23">
        <f>[1]Filosofía!F28</f>
        <v>5</v>
      </c>
      <c r="G23">
        <f>[1]Filosofía!G28</f>
        <v>5</v>
      </c>
      <c r="H23" t="str">
        <f>[1]Filosofía!H28</f>
        <v>A</v>
      </c>
      <c r="I23">
        <f>[1]Filosofía!I28</f>
        <v>5</v>
      </c>
      <c r="J23">
        <f>[1]Filosofía!J28</f>
        <v>0</v>
      </c>
      <c r="K23">
        <f>[1]Filosofía!K28</f>
        <v>5</v>
      </c>
      <c r="L23" t="str">
        <f>[1]Filosofía!L28</f>
        <v>A</v>
      </c>
      <c r="M23">
        <f>[1]Filosofía!M28</f>
        <v>5</v>
      </c>
      <c r="N23">
        <f>[1]Filosofía!N28</f>
        <v>4</v>
      </c>
      <c r="O23">
        <f>[1]Filosofía!O28</f>
        <v>0</v>
      </c>
      <c r="P23">
        <f>[1]Filosofía!P28</f>
        <v>5</v>
      </c>
      <c r="Q23" t="str">
        <f>[1]Filosofía!Q28</f>
        <v>A</v>
      </c>
    </row>
    <row r="24" spans="3:17">
      <c r="C24">
        <f>[1]Filosofía!C29</f>
        <v>4</v>
      </c>
      <c r="D24">
        <f>[1]Filosofía!D29</f>
        <v>4</v>
      </c>
      <c r="E24">
        <f>[1]Filosofía!E29</f>
        <v>0</v>
      </c>
      <c r="F24">
        <f>[1]Filosofía!F29</f>
        <v>3</v>
      </c>
      <c r="G24">
        <f>[1]Filosofía!G29</f>
        <v>3</v>
      </c>
      <c r="H24" t="str">
        <f>[1]Filosofía!H29</f>
        <v>A</v>
      </c>
      <c r="I24">
        <f>[1]Filosofía!I29</f>
        <v>5</v>
      </c>
      <c r="J24">
        <f>[1]Filosofía!J29</f>
        <v>0</v>
      </c>
      <c r="K24">
        <f>[1]Filosofía!K29</f>
        <v>4</v>
      </c>
      <c r="L24" t="str">
        <f>[1]Filosofía!L29</f>
        <v>A</v>
      </c>
      <c r="M24">
        <f>[1]Filosofía!M29</f>
        <v>3</v>
      </c>
      <c r="N24">
        <f>[1]Filosofía!N29</f>
        <v>2</v>
      </c>
      <c r="O24">
        <f>[1]Filosofía!O29</f>
        <v>0</v>
      </c>
      <c r="P24">
        <f>[1]Filosofía!P29</f>
        <v>5</v>
      </c>
      <c r="Q24" t="str">
        <f>[1]Filosofía!Q29</f>
        <v>A</v>
      </c>
    </row>
    <row r="25" spans="3:17">
      <c r="C25">
        <f>[1]Filosofía!C30</f>
        <v>5</v>
      </c>
      <c r="D25">
        <f>[1]Filosofía!D30</f>
        <v>4</v>
      </c>
      <c r="E25">
        <f>[1]Filosofía!E30</f>
        <v>0</v>
      </c>
      <c r="F25">
        <f>[1]Filosofía!F30</f>
        <v>3</v>
      </c>
      <c r="G25">
        <f>[1]Filosofía!G30</f>
        <v>3</v>
      </c>
      <c r="H25" t="str">
        <f>[1]Filosofía!H30</f>
        <v>A</v>
      </c>
      <c r="I25">
        <f>[1]Filosofía!I30</f>
        <v>2</v>
      </c>
      <c r="J25">
        <f>[1]Filosofía!J30</f>
        <v>0</v>
      </c>
      <c r="K25">
        <f>[1]Filosofía!K30</f>
        <v>2</v>
      </c>
      <c r="L25" t="str">
        <f>[1]Filosofía!L30</f>
        <v>D</v>
      </c>
      <c r="M25">
        <f>[1]Filosofía!M30</f>
        <v>2</v>
      </c>
      <c r="N25">
        <f>[1]Filosofía!N30</f>
        <v>0</v>
      </c>
      <c r="O25">
        <f>[1]Filosofía!O30</f>
        <v>0</v>
      </c>
      <c r="P25">
        <f>[1]Filosofía!P30</f>
        <v>2</v>
      </c>
      <c r="Q25" t="str">
        <f>[1]Filosofía!Q30</f>
        <v>D</v>
      </c>
    </row>
    <row r="26" spans="3:17">
      <c r="C26">
        <f>[1]Filosofía!C31</f>
        <v>0</v>
      </c>
      <c r="D26">
        <f>[1]Filosofía!D31</f>
        <v>0</v>
      </c>
      <c r="E26">
        <f>[1]Filosofía!E31</f>
        <v>0</v>
      </c>
      <c r="F26">
        <f>[1]Filosofía!F31</f>
        <v>0</v>
      </c>
      <c r="G26">
        <f>[1]Filosofía!G31</f>
        <v>0</v>
      </c>
      <c r="H26">
        <f>[1]Filosofía!H31</f>
        <v>0</v>
      </c>
      <c r="I26">
        <f>[1]Filosofía!I31</f>
        <v>0</v>
      </c>
      <c r="J26">
        <f>[1]Filosofía!J31</f>
        <v>0</v>
      </c>
      <c r="K26">
        <f>[1]Filosofía!K31</f>
        <v>0</v>
      </c>
      <c r="L26">
        <f>[1]Filosofía!L31</f>
        <v>0</v>
      </c>
      <c r="M26">
        <f>[1]Filosofía!M31</f>
        <v>0</v>
      </c>
      <c r="N26">
        <f>[1]Filosofía!N31</f>
        <v>0</v>
      </c>
      <c r="O26">
        <f>[1]Filosofía!O31</f>
        <v>0</v>
      </c>
      <c r="P26">
        <f>[1]Filosofía!P31</f>
        <v>0</v>
      </c>
      <c r="Q26">
        <f>[1]Filosofía!Q31</f>
        <v>0</v>
      </c>
    </row>
    <row r="27" spans="3:17">
      <c r="C27">
        <f>[1]Filosofía!C32</f>
        <v>0</v>
      </c>
      <c r="D27">
        <f>[1]Filosofía!D32</f>
        <v>0</v>
      </c>
      <c r="E27">
        <f>[1]Filosofía!E32</f>
        <v>0</v>
      </c>
      <c r="F27">
        <f>[1]Filosofía!F32</f>
        <v>0</v>
      </c>
      <c r="G27">
        <f>[1]Filosofía!G32</f>
        <v>0</v>
      </c>
      <c r="H27">
        <f>[1]Filosofía!H32</f>
        <v>0</v>
      </c>
      <c r="I27">
        <f>[1]Filosofía!I32</f>
        <v>0</v>
      </c>
      <c r="J27">
        <f>[1]Filosofía!J32</f>
        <v>0</v>
      </c>
      <c r="K27">
        <f>[1]Filosofía!K32</f>
        <v>0</v>
      </c>
      <c r="L27">
        <f>[1]Filosofía!L32</f>
        <v>0</v>
      </c>
      <c r="M27">
        <f>[1]Filosofía!M32</f>
        <v>0</v>
      </c>
      <c r="N27">
        <f>[1]Filosofía!N32</f>
        <v>0</v>
      </c>
      <c r="O27">
        <f>[1]Filosofía!O32</f>
        <v>0</v>
      </c>
      <c r="P27">
        <f>[1]Filosofía!P32</f>
        <v>0</v>
      </c>
      <c r="Q27">
        <f>[1]Filosofía!Q32</f>
        <v>0</v>
      </c>
    </row>
    <row r="28" spans="3:17">
      <c r="C28">
        <f>[1]Filosofía!C33</f>
        <v>0</v>
      </c>
      <c r="D28">
        <f>[1]Filosofía!D33</f>
        <v>0</v>
      </c>
      <c r="E28">
        <f>[1]Filosofía!E33</f>
        <v>0</v>
      </c>
      <c r="F28">
        <f>[1]Filosofía!F33</f>
        <v>0</v>
      </c>
      <c r="G28">
        <f>[1]Filosofía!G33</f>
        <v>0</v>
      </c>
      <c r="H28">
        <f>[1]Filosofía!H33</f>
        <v>0</v>
      </c>
      <c r="I28">
        <f>[1]Filosofía!I33</f>
        <v>0</v>
      </c>
      <c r="J28">
        <f>[1]Filosofía!J33</f>
        <v>0</v>
      </c>
      <c r="K28">
        <f>[1]Filosofía!K33</f>
        <v>0</v>
      </c>
      <c r="L28">
        <f>[1]Filosofía!L33</f>
        <v>0</v>
      </c>
      <c r="M28">
        <f>[1]Filosofía!M33</f>
        <v>0</v>
      </c>
      <c r="N28">
        <f>[1]Filosofía!N33</f>
        <v>0</v>
      </c>
      <c r="O28">
        <f>[1]Filosofía!O33</f>
        <v>0</v>
      </c>
      <c r="P28">
        <f>[1]Filosofía!P33</f>
        <v>0</v>
      </c>
      <c r="Q28">
        <f>[1]Filosofía!Q33</f>
        <v>0</v>
      </c>
    </row>
    <row r="29" spans="3:17">
      <c r="C29">
        <f>[1]Filosofía!C34</f>
        <v>0</v>
      </c>
      <c r="D29">
        <f>[1]Filosofía!D34</f>
        <v>0</v>
      </c>
      <c r="E29">
        <f>[1]Filosofía!E34</f>
        <v>0</v>
      </c>
      <c r="F29">
        <f>[1]Filosofía!F34</f>
        <v>0</v>
      </c>
      <c r="G29">
        <f>[1]Filosofía!G34</f>
        <v>0</v>
      </c>
      <c r="H29">
        <f>[1]Filosofía!H34</f>
        <v>0</v>
      </c>
      <c r="I29">
        <f>[1]Filosofía!I34</f>
        <v>0</v>
      </c>
      <c r="J29">
        <f>[1]Filosofía!J34</f>
        <v>0</v>
      </c>
      <c r="K29">
        <f>[1]Filosofía!K34</f>
        <v>0</v>
      </c>
      <c r="L29">
        <f>[1]Filosofía!L34</f>
        <v>0</v>
      </c>
      <c r="M29">
        <f>[1]Filosofía!M34</f>
        <v>0</v>
      </c>
      <c r="N29">
        <f>[1]Filosofía!N34</f>
        <v>0</v>
      </c>
      <c r="O29">
        <f>[1]Filosofía!O34</f>
        <v>0</v>
      </c>
      <c r="P29">
        <f>[1]Filosofía!P34</f>
        <v>0</v>
      </c>
      <c r="Q29">
        <f>[1]Filosofía!Q34</f>
        <v>0</v>
      </c>
    </row>
    <row r="30" spans="3:17">
      <c r="C30">
        <f>[1]Filosofía!C35</f>
        <v>0</v>
      </c>
      <c r="D30">
        <f>[1]Filosofía!D35</f>
        <v>0</v>
      </c>
      <c r="E30">
        <f>[1]Filosofía!E35</f>
        <v>0</v>
      </c>
      <c r="F30">
        <f>[1]Filosofía!F35</f>
        <v>0</v>
      </c>
      <c r="G30">
        <f>[1]Filosofía!G35</f>
        <v>0</v>
      </c>
      <c r="H30">
        <f>[1]Filosofía!H35</f>
        <v>0</v>
      </c>
      <c r="I30">
        <f>[1]Filosofía!I35</f>
        <v>0</v>
      </c>
      <c r="J30">
        <f>[1]Filosofía!J35</f>
        <v>0</v>
      </c>
      <c r="K30">
        <f>[1]Filosofía!K35</f>
        <v>0</v>
      </c>
      <c r="L30">
        <f>[1]Filosofía!L35</f>
        <v>0</v>
      </c>
      <c r="M30">
        <f>[1]Filosofía!M35</f>
        <v>0</v>
      </c>
      <c r="N30">
        <f>[1]Filosofía!N35</f>
        <v>0</v>
      </c>
      <c r="O30">
        <f>[1]Filosofía!O35</f>
        <v>0</v>
      </c>
      <c r="P30">
        <f>[1]Filosofía!P35</f>
        <v>0</v>
      </c>
      <c r="Q30">
        <f>[1]Filosofía!Q35</f>
        <v>0</v>
      </c>
    </row>
    <row r="31" spans="3:17">
      <c r="C31">
        <f>[1]Filosofía!C36</f>
        <v>0</v>
      </c>
      <c r="D31">
        <f>[1]Filosofía!D36</f>
        <v>0</v>
      </c>
      <c r="E31">
        <f>[1]Filosofía!E36</f>
        <v>0</v>
      </c>
      <c r="F31">
        <f>[1]Filosofía!F36</f>
        <v>0</v>
      </c>
      <c r="G31">
        <f>[1]Filosofía!G36</f>
        <v>0</v>
      </c>
      <c r="H31">
        <f>[1]Filosofía!H36</f>
        <v>0</v>
      </c>
      <c r="I31">
        <f>[1]Filosofía!I36</f>
        <v>0</v>
      </c>
      <c r="J31">
        <f>[1]Filosofía!J36</f>
        <v>0</v>
      </c>
      <c r="K31">
        <f>[1]Filosofía!K36</f>
        <v>0</v>
      </c>
      <c r="L31">
        <f>[1]Filosofía!L36</f>
        <v>0</v>
      </c>
      <c r="M31">
        <f>[1]Filosofía!M36</f>
        <v>0</v>
      </c>
      <c r="N31">
        <f>[1]Filosofía!N36</f>
        <v>0</v>
      </c>
      <c r="O31">
        <f>[1]Filosofía!O36</f>
        <v>0</v>
      </c>
      <c r="P31">
        <f>[1]Filosofía!P36</f>
        <v>0</v>
      </c>
      <c r="Q31">
        <f>[1]Filosofía!Q36</f>
        <v>0</v>
      </c>
    </row>
    <row r="32" spans="3:17">
      <c r="C32">
        <f>[1]Filosofía!C37</f>
        <v>0</v>
      </c>
      <c r="D32">
        <f>[1]Filosofía!D37</f>
        <v>0</v>
      </c>
      <c r="E32">
        <f>[1]Filosofía!E37</f>
        <v>0</v>
      </c>
      <c r="F32">
        <f>[1]Filosofía!F37</f>
        <v>0</v>
      </c>
      <c r="G32">
        <f>[1]Filosofía!G37</f>
        <v>0</v>
      </c>
      <c r="H32">
        <f>[1]Filosofía!H37</f>
        <v>0</v>
      </c>
      <c r="I32">
        <f>[1]Filosofía!I37</f>
        <v>0</v>
      </c>
      <c r="J32">
        <f>[1]Filosofía!J37</f>
        <v>0</v>
      </c>
      <c r="K32">
        <f>[1]Filosofía!K37</f>
        <v>0</v>
      </c>
      <c r="L32">
        <f>[1]Filosofía!L37</f>
        <v>0</v>
      </c>
      <c r="M32">
        <f>[1]Filosofía!M37</f>
        <v>0</v>
      </c>
      <c r="N32">
        <f>[1]Filosofía!N37</f>
        <v>0</v>
      </c>
      <c r="O32">
        <f>[1]Filosofía!O37</f>
        <v>0</v>
      </c>
      <c r="P32">
        <f>[1]Filosofía!P37</f>
        <v>0</v>
      </c>
      <c r="Q32">
        <f>[1]Filosofía!Q37</f>
        <v>0</v>
      </c>
    </row>
    <row r="33" spans="2:17">
      <c r="C33">
        <f>[1]Filosofía!C38</f>
        <v>0</v>
      </c>
      <c r="D33">
        <f>[1]Filosofía!D38</f>
        <v>0</v>
      </c>
      <c r="E33">
        <f>[1]Filosofía!E38</f>
        <v>0</v>
      </c>
      <c r="F33">
        <f>[1]Filosofía!F38</f>
        <v>0</v>
      </c>
      <c r="G33">
        <f>[1]Filosofía!G38</f>
        <v>0</v>
      </c>
      <c r="H33">
        <f>[1]Filosofía!H38</f>
        <v>0</v>
      </c>
      <c r="I33">
        <f>[1]Filosofía!I38</f>
        <v>0</v>
      </c>
      <c r="J33">
        <f>[1]Filosofía!J38</f>
        <v>0</v>
      </c>
      <c r="K33">
        <f>[1]Filosofía!K38</f>
        <v>0</v>
      </c>
      <c r="L33">
        <f>[1]Filosofía!L38</f>
        <v>0</v>
      </c>
      <c r="M33">
        <f>[1]Filosofía!M38</f>
        <v>0</v>
      </c>
      <c r="N33">
        <f>[1]Filosofía!N38</f>
        <v>0</v>
      </c>
      <c r="O33">
        <f>[1]Filosofía!O38</f>
        <v>0</v>
      </c>
      <c r="P33">
        <f>[1]Filosofía!P38</f>
        <v>0</v>
      </c>
      <c r="Q33">
        <f>[1]Filosofía!Q38</f>
        <v>0</v>
      </c>
    </row>
    <row r="34" spans="2:17">
      <c r="C34">
        <f>[1]Filosofía!C39</f>
        <v>0</v>
      </c>
      <c r="D34">
        <f>[1]Filosofía!D39</f>
        <v>0</v>
      </c>
      <c r="E34">
        <f>[1]Filosofía!E39</f>
        <v>0</v>
      </c>
      <c r="F34">
        <f>[1]Filosofía!F39</f>
        <v>0</v>
      </c>
      <c r="G34">
        <f>[1]Filosofía!G39</f>
        <v>0</v>
      </c>
      <c r="H34">
        <f>[1]Filosofía!H39</f>
        <v>0</v>
      </c>
      <c r="I34">
        <f>[1]Filosofía!I39</f>
        <v>0</v>
      </c>
      <c r="J34">
        <f>[1]Filosofía!J39</f>
        <v>0</v>
      </c>
      <c r="K34">
        <f>[1]Filosofía!K39</f>
        <v>0</v>
      </c>
      <c r="L34">
        <f>[1]Filosofía!L39</f>
        <v>0</v>
      </c>
      <c r="M34">
        <f>[1]Filosofía!M39</f>
        <v>0</v>
      </c>
      <c r="N34">
        <f>[1]Filosofía!N39</f>
        <v>0</v>
      </c>
      <c r="O34">
        <f>[1]Filosofía!O39</f>
        <v>0</v>
      </c>
      <c r="P34">
        <f>[1]Filosofía!P39</f>
        <v>0</v>
      </c>
      <c r="Q34">
        <f>[1]Filosofía!Q39</f>
        <v>0</v>
      </c>
    </row>
    <row r="35" spans="2:17">
      <c r="C35">
        <f>[1]Filosofía!C40</f>
        <v>0</v>
      </c>
      <c r="D35">
        <f>[1]Filosofía!D40</f>
        <v>0</v>
      </c>
      <c r="E35">
        <f>[1]Filosofía!E40</f>
        <v>0</v>
      </c>
      <c r="F35">
        <f>[1]Filosofía!F40</f>
        <v>0</v>
      </c>
      <c r="G35">
        <f>[1]Filosofía!G40</f>
        <v>0</v>
      </c>
      <c r="H35">
        <f>[1]Filosofía!H40</f>
        <v>0</v>
      </c>
      <c r="I35">
        <f>[1]Filosofía!I40</f>
        <v>0</v>
      </c>
      <c r="J35">
        <f>[1]Filosofía!J40</f>
        <v>0</v>
      </c>
      <c r="K35">
        <f>[1]Filosofía!K40</f>
        <v>0</v>
      </c>
      <c r="L35">
        <f>[1]Filosofía!L40</f>
        <v>0</v>
      </c>
      <c r="M35">
        <f>[1]Filosofía!M40</f>
        <v>0</v>
      </c>
      <c r="N35">
        <f>[1]Filosofía!N40</f>
        <v>0</v>
      </c>
      <c r="O35">
        <f>[1]Filosofía!O40</f>
        <v>0</v>
      </c>
      <c r="P35">
        <f>[1]Filosofía!P40</f>
        <v>0</v>
      </c>
      <c r="Q35">
        <f>[1]Filosofía!Q40</f>
        <v>0</v>
      </c>
    </row>
    <row r="36" spans="2:17">
      <c r="C36">
        <f>[1]Filosofía!C41</f>
        <v>0</v>
      </c>
      <c r="D36">
        <f>[1]Filosofía!D41</f>
        <v>0</v>
      </c>
      <c r="E36">
        <f>[1]Filosofía!E41</f>
        <v>0</v>
      </c>
      <c r="F36">
        <f>[1]Filosofía!F41</f>
        <v>0</v>
      </c>
      <c r="G36">
        <f>[1]Filosofía!G41</f>
        <v>0</v>
      </c>
      <c r="H36">
        <f>[1]Filosofía!H41</f>
        <v>0</v>
      </c>
      <c r="I36">
        <f>[1]Filosofía!I41</f>
        <v>0</v>
      </c>
      <c r="J36">
        <f>[1]Filosofía!J41</f>
        <v>0</v>
      </c>
      <c r="K36">
        <f>[1]Filosofía!K41</f>
        <v>0</v>
      </c>
      <c r="L36">
        <f>[1]Filosofía!L41</f>
        <v>0</v>
      </c>
      <c r="M36">
        <f>[1]Filosofía!M41</f>
        <v>0</v>
      </c>
      <c r="N36">
        <f>[1]Filosofía!N41</f>
        <v>0</v>
      </c>
      <c r="O36">
        <f>[1]Filosofía!O41</f>
        <v>0</v>
      </c>
      <c r="P36">
        <f>[1]Filosofía!P41</f>
        <v>0</v>
      </c>
      <c r="Q36">
        <f>[1]Filosofía!Q41</f>
        <v>0</v>
      </c>
    </row>
    <row r="37" spans="2:17">
      <c r="C37">
        <f>[1]Filosofía!C42</f>
        <v>0</v>
      </c>
      <c r="D37">
        <f>[1]Filosofía!D42</f>
        <v>0</v>
      </c>
      <c r="E37">
        <f>[1]Filosofía!E42</f>
        <v>0</v>
      </c>
      <c r="F37">
        <f>[1]Filosofía!F42</f>
        <v>0</v>
      </c>
      <c r="G37">
        <f>[1]Filosofía!G42</f>
        <v>0</v>
      </c>
      <c r="H37">
        <f>[1]Filosofía!H42</f>
        <v>0</v>
      </c>
      <c r="I37">
        <f>[1]Filosofía!I42</f>
        <v>0</v>
      </c>
      <c r="J37">
        <f>[1]Filosofía!J42</f>
        <v>0</v>
      </c>
      <c r="K37">
        <f>[1]Filosofía!K42</f>
        <v>0</v>
      </c>
      <c r="L37">
        <f>[1]Filosofía!L42</f>
        <v>0</v>
      </c>
      <c r="M37">
        <f>[1]Filosofía!M42</f>
        <v>0</v>
      </c>
      <c r="N37">
        <f>[1]Filosofía!N42</f>
        <v>0</v>
      </c>
      <c r="O37">
        <f>[1]Filosofía!O42</f>
        <v>0</v>
      </c>
      <c r="P37">
        <f>[1]Filosofía!P42</f>
        <v>0</v>
      </c>
      <c r="Q37">
        <f>[1]Filosofía!Q42</f>
        <v>0</v>
      </c>
    </row>
    <row r="38" spans="2:17">
      <c r="C38">
        <f>[1]Filosofía!C43</f>
        <v>0</v>
      </c>
      <c r="D38">
        <f>[1]Filosofía!D43</f>
        <v>0</v>
      </c>
      <c r="E38">
        <f>[1]Filosofía!E43</f>
        <v>0</v>
      </c>
      <c r="F38">
        <f>[1]Filosofía!F43</f>
        <v>0</v>
      </c>
      <c r="G38">
        <f>[1]Filosofía!G43</f>
        <v>0</v>
      </c>
      <c r="H38">
        <f>[1]Filosofía!H43</f>
        <v>0</v>
      </c>
      <c r="I38">
        <f>[1]Filosofía!I43</f>
        <v>0</v>
      </c>
      <c r="J38">
        <f>[1]Filosofía!J43</f>
        <v>0</v>
      </c>
      <c r="K38">
        <f>[1]Filosofía!K43</f>
        <v>0</v>
      </c>
      <c r="L38">
        <f>[1]Filosofía!L43</f>
        <v>0</v>
      </c>
      <c r="M38">
        <f>[1]Filosofía!M43</f>
        <v>0</v>
      </c>
      <c r="N38">
        <f>[1]Filosofía!N43</f>
        <v>0</v>
      </c>
      <c r="O38">
        <f>[1]Filosofía!O43</f>
        <v>0</v>
      </c>
      <c r="P38">
        <f>[1]Filosofía!P43</f>
        <v>0</v>
      </c>
      <c r="Q38">
        <f>[1]Filosofía!Q43</f>
        <v>0</v>
      </c>
    </row>
    <row r="39" spans="2:17">
      <c r="C39">
        <f>[1]Filosofía!C44</f>
        <v>0</v>
      </c>
      <c r="D39">
        <f>[1]Filosofía!D44</f>
        <v>0</v>
      </c>
      <c r="E39">
        <f>[1]Filosofía!E44</f>
        <v>0</v>
      </c>
      <c r="F39">
        <f>[1]Filosofía!F44</f>
        <v>0</v>
      </c>
      <c r="G39">
        <f>[1]Filosofía!G44</f>
        <v>0</v>
      </c>
      <c r="H39">
        <f>[1]Filosofía!H44</f>
        <v>0</v>
      </c>
      <c r="I39">
        <f>[1]Filosofía!I44</f>
        <v>0</v>
      </c>
      <c r="J39">
        <f>[1]Filosofía!J44</f>
        <v>0</v>
      </c>
      <c r="K39">
        <f>[1]Filosofía!K44</f>
        <v>0</v>
      </c>
      <c r="L39">
        <f>[1]Filosofía!L44</f>
        <v>0</v>
      </c>
      <c r="M39">
        <f>[1]Filosofía!M44</f>
        <v>0</v>
      </c>
      <c r="N39">
        <f>[1]Filosofía!N44</f>
        <v>0</v>
      </c>
      <c r="O39">
        <f>[1]Filosofía!O44</f>
        <v>0</v>
      </c>
      <c r="P39">
        <f>[1]Filosofía!P44</f>
        <v>0</v>
      </c>
      <c r="Q39">
        <f>[1]Filosofía!Q44</f>
        <v>0</v>
      </c>
    </row>
    <row r="40" spans="2:17">
      <c r="C40">
        <f>[1]Filosofía!C45</f>
        <v>0</v>
      </c>
      <c r="D40">
        <f>[1]Filosofía!D45</f>
        <v>0</v>
      </c>
      <c r="E40">
        <f>[1]Filosofía!E45</f>
        <v>0</v>
      </c>
      <c r="F40">
        <f>[1]Filosofía!F45</f>
        <v>0</v>
      </c>
      <c r="G40">
        <f>[1]Filosofía!G45</f>
        <v>0</v>
      </c>
      <c r="H40">
        <f>[1]Filosofía!H45</f>
        <v>0</v>
      </c>
      <c r="I40">
        <f>[1]Filosofía!I45</f>
        <v>0</v>
      </c>
      <c r="J40">
        <f>[1]Filosofía!J45</f>
        <v>0</v>
      </c>
      <c r="K40">
        <f>[1]Filosofía!K45</f>
        <v>0</v>
      </c>
      <c r="L40">
        <f>[1]Filosofía!L45</f>
        <v>0</v>
      </c>
      <c r="M40">
        <f>[1]Filosofía!M45</f>
        <v>0</v>
      </c>
      <c r="N40">
        <f>[1]Filosofía!N45</f>
        <v>0</v>
      </c>
      <c r="O40">
        <f>[1]Filosofía!O45</f>
        <v>0</v>
      </c>
      <c r="P40">
        <f>[1]Filosofía!P45</f>
        <v>0</v>
      </c>
      <c r="Q40">
        <f>[1]Filosofía!Q45</f>
        <v>0</v>
      </c>
    </row>
    <row r="41" spans="2:17">
      <c r="C41">
        <f>[1]Filosofía!C46</f>
        <v>0</v>
      </c>
      <c r="D41">
        <f>[1]Filosofía!D46</f>
        <v>0</v>
      </c>
      <c r="E41">
        <f>[1]Filosofía!E46</f>
        <v>0</v>
      </c>
      <c r="F41">
        <f>[1]Filosofía!F46</f>
        <v>0</v>
      </c>
      <c r="G41">
        <f>[1]Filosofía!G46</f>
        <v>0</v>
      </c>
      <c r="H41">
        <f>[1]Filosofía!H46</f>
        <v>0</v>
      </c>
      <c r="I41">
        <f>[1]Filosofía!I46</f>
        <v>0</v>
      </c>
      <c r="J41">
        <f>[1]Filosofía!J46</f>
        <v>0</v>
      </c>
      <c r="K41">
        <f>[1]Filosofía!K46</f>
        <v>0</v>
      </c>
      <c r="L41">
        <f>[1]Filosofía!L46</f>
        <v>0</v>
      </c>
      <c r="M41">
        <f>[1]Filosofía!M46</f>
        <v>0</v>
      </c>
      <c r="N41">
        <f>[1]Filosofía!N46</f>
        <v>0</v>
      </c>
      <c r="O41">
        <f>[1]Filosofía!O46</f>
        <v>0</v>
      </c>
      <c r="P41">
        <f>[1]Filosofía!P46</f>
        <v>0</v>
      </c>
      <c r="Q41">
        <f>[1]Filosofía!Q46</f>
        <v>0</v>
      </c>
    </row>
    <row r="42" spans="2:17">
      <c r="C42">
        <f>[1]Filosofía!C47</f>
        <v>0</v>
      </c>
      <c r="D42">
        <f>[1]Filosofía!D47</f>
        <v>0</v>
      </c>
      <c r="E42">
        <f>[1]Filosofía!E47</f>
        <v>0</v>
      </c>
      <c r="F42">
        <f>[1]Filosofía!F47</f>
        <v>0</v>
      </c>
      <c r="G42">
        <f>[1]Filosofía!G47</f>
        <v>0</v>
      </c>
      <c r="H42">
        <f>[1]Filosofía!H47</f>
        <v>0</v>
      </c>
      <c r="I42">
        <f>[1]Filosofía!I47</f>
        <v>0</v>
      </c>
      <c r="J42">
        <f>[1]Filosofía!J47</f>
        <v>0</v>
      </c>
      <c r="K42">
        <f>[1]Filosofía!K47</f>
        <v>0</v>
      </c>
      <c r="L42">
        <f>[1]Filosofía!L47</f>
        <v>0</v>
      </c>
      <c r="M42">
        <f>[1]Filosofía!M47</f>
        <v>0</v>
      </c>
      <c r="N42">
        <f>[1]Filosofía!N47</f>
        <v>0</v>
      </c>
      <c r="O42">
        <f>[1]Filosofía!O47</f>
        <v>0</v>
      </c>
      <c r="P42">
        <f>[1]Filosofía!P47</f>
        <v>0</v>
      </c>
      <c r="Q42">
        <f>[1]Filosofía!Q47</f>
        <v>0</v>
      </c>
    </row>
    <row r="43" spans="2:17">
      <c r="C43">
        <f>[1]Filosofía!C48</f>
        <v>0</v>
      </c>
      <c r="D43">
        <f>[1]Filosofía!D48</f>
        <v>0</v>
      </c>
      <c r="E43">
        <f>[1]Filosofía!E48</f>
        <v>0</v>
      </c>
      <c r="F43">
        <f>[1]Filosofía!F48</f>
        <v>0</v>
      </c>
      <c r="G43">
        <f>[1]Filosofía!G48</f>
        <v>0</v>
      </c>
      <c r="H43">
        <f>[1]Filosofía!H48</f>
        <v>0</v>
      </c>
      <c r="I43">
        <f>[1]Filosofía!I48</f>
        <v>0</v>
      </c>
      <c r="J43">
        <f>[1]Filosofía!J48</f>
        <v>0</v>
      </c>
      <c r="K43">
        <f>[1]Filosofía!K48</f>
        <v>0</v>
      </c>
      <c r="L43">
        <f>[1]Filosofía!L48</f>
        <v>0</v>
      </c>
      <c r="M43">
        <f>[1]Filosofía!M48</f>
        <v>0</v>
      </c>
      <c r="N43">
        <f>[1]Filosofía!N48</f>
        <v>0</v>
      </c>
      <c r="O43">
        <f>[1]Filosofía!O48</f>
        <v>0</v>
      </c>
      <c r="P43">
        <f>[1]Filosofía!P48</f>
        <v>0</v>
      </c>
      <c r="Q43">
        <f>[1]Filosofía!Q48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 t="str">
        <f t="shared" si="0"/>
        <v>NO</v>
      </c>
      <c r="F46">
        <f t="shared" si="0"/>
        <v>5</v>
      </c>
      <c r="G46">
        <f t="shared" si="0"/>
        <v>3</v>
      </c>
      <c r="I46">
        <f t="shared" si="0"/>
        <v>5</v>
      </c>
      <c r="J46" t="str">
        <f t="shared" si="0"/>
        <v>NO</v>
      </c>
      <c r="K46">
        <f t="shared" si="0"/>
        <v>4</v>
      </c>
      <c r="M46">
        <f t="shared" si="0"/>
        <v>4</v>
      </c>
      <c r="N46">
        <f t="shared" si="0"/>
        <v>5</v>
      </c>
      <c r="O46" t="str">
        <f t="shared" si="0"/>
        <v>NO</v>
      </c>
      <c r="P46">
        <f t="shared" si="0"/>
        <v>5</v>
      </c>
    </row>
    <row r="47" spans="2:17">
      <c r="C47">
        <f t="shared" ref="C47:P62" si="1">IF(C7&gt;0,C7,"NO")</f>
        <v>4</v>
      </c>
      <c r="D47">
        <f t="shared" si="1"/>
        <v>3</v>
      </c>
      <c r="E47" t="str">
        <f t="shared" si="1"/>
        <v>NO</v>
      </c>
      <c r="F47">
        <f t="shared" si="1"/>
        <v>5</v>
      </c>
      <c r="G47">
        <f t="shared" si="1"/>
        <v>2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5</v>
      </c>
      <c r="N47">
        <f t="shared" si="1"/>
        <v>5</v>
      </c>
      <c r="O47" t="str">
        <f t="shared" si="1"/>
        <v>NO</v>
      </c>
      <c r="P47">
        <f t="shared" si="1"/>
        <v>5</v>
      </c>
    </row>
    <row r="48" spans="2:17">
      <c r="C48">
        <f t="shared" si="1"/>
        <v>5</v>
      </c>
      <c r="D48">
        <f t="shared" si="1"/>
        <v>4</v>
      </c>
      <c r="E48" t="str">
        <f t="shared" si="1"/>
        <v>NO</v>
      </c>
      <c r="F48">
        <f t="shared" si="1"/>
        <v>3</v>
      </c>
      <c r="G48">
        <f t="shared" si="1"/>
        <v>3</v>
      </c>
      <c r="I48">
        <f t="shared" si="1"/>
        <v>2</v>
      </c>
      <c r="J48" t="str">
        <f t="shared" si="1"/>
        <v>NO</v>
      </c>
      <c r="K48">
        <f t="shared" si="1"/>
        <v>2</v>
      </c>
      <c r="M48" t="str">
        <f t="shared" si="1"/>
        <v>NO</v>
      </c>
      <c r="N48" t="str">
        <f t="shared" si="1"/>
        <v>NO</v>
      </c>
      <c r="O48" t="str">
        <f t="shared" si="1"/>
        <v>NO</v>
      </c>
      <c r="P48">
        <f t="shared" si="1"/>
        <v>2</v>
      </c>
    </row>
    <row r="49" spans="3:16">
      <c r="C49">
        <f t="shared" si="1"/>
        <v>5</v>
      </c>
      <c r="D49">
        <f t="shared" si="1"/>
        <v>5</v>
      </c>
      <c r="E49" t="str">
        <f t="shared" si="1"/>
        <v>NO</v>
      </c>
      <c r="F49">
        <f t="shared" si="1"/>
        <v>5</v>
      </c>
      <c r="G49">
        <f t="shared" si="1"/>
        <v>4</v>
      </c>
      <c r="I49">
        <f t="shared" si="1"/>
        <v>5</v>
      </c>
      <c r="J49" t="str">
        <f t="shared" si="1"/>
        <v>NO</v>
      </c>
      <c r="K49">
        <f t="shared" si="1"/>
        <v>5</v>
      </c>
      <c r="M49">
        <f t="shared" si="1"/>
        <v>4</v>
      </c>
      <c r="N49">
        <f t="shared" si="1"/>
        <v>4</v>
      </c>
      <c r="O49" t="str">
        <f t="shared" si="1"/>
        <v>NO</v>
      </c>
      <c r="P49">
        <f t="shared" si="1"/>
        <v>4</v>
      </c>
    </row>
    <row r="50" spans="3:16">
      <c r="C50">
        <f t="shared" si="1"/>
        <v>5</v>
      </c>
      <c r="D50">
        <f t="shared" si="1"/>
        <v>3</v>
      </c>
      <c r="E50" t="str">
        <f t="shared" si="1"/>
        <v>NO</v>
      </c>
      <c r="F50">
        <f t="shared" si="1"/>
        <v>5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5</v>
      </c>
      <c r="M50">
        <f t="shared" si="1"/>
        <v>2</v>
      </c>
      <c r="N50">
        <f t="shared" si="1"/>
        <v>4</v>
      </c>
      <c r="O50" t="str">
        <f t="shared" si="1"/>
        <v>NO</v>
      </c>
      <c r="P50">
        <f t="shared" si="1"/>
        <v>4</v>
      </c>
    </row>
    <row r="51" spans="3:16">
      <c r="C51">
        <f t="shared" si="1"/>
        <v>5</v>
      </c>
      <c r="D51">
        <f t="shared" si="1"/>
        <v>4</v>
      </c>
      <c r="E51" t="str">
        <f t="shared" si="1"/>
        <v>NO</v>
      </c>
      <c r="F51">
        <f t="shared" si="1"/>
        <v>5</v>
      </c>
      <c r="G51">
        <f t="shared" si="1"/>
        <v>3</v>
      </c>
      <c r="I51">
        <f t="shared" si="1"/>
        <v>5</v>
      </c>
      <c r="J51" t="str">
        <f t="shared" si="1"/>
        <v>NO</v>
      </c>
      <c r="K51">
        <f t="shared" si="1"/>
        <v>2</v>
      </c>
      <c r="M51">
        <f t="shared" si="1"/>
        <v>5</v>
      </c>
      <c r="N51">
        <f t="shared" si="1"/>
        <v>4</v>
      </c>
      <c r="O51" t="str">
        <f t="shared" si="1"/>
        <v>NO</v>
      </c>
      <c r="P51">
        <f t="shared" si="1"/>
        <v>5</v>
      </c>
    </row>
    <row r="52" spans="3:16">
      <c r="C52">
        <f t="shared" si="1"/>
        <v>5</v>
      </c>
      <c r="D52">
        <f t="shared" si="1"/>
        <v>4</v>
      </c>
      <c r="E52" t="str">
        <f t="shared" si="1"/>
        <v>NO</v>
      </c>
      <c r="F52">
        <f t="shared" si="1"/>
        <v>5</v>
      </c>
      <c r="G52">
        <f t="shared" si="1"/>
        <v>2</v>
      </c>
      <c r="I52">
        <f t="shared" si="1"/>
        <v>3</v>
      </c>
      <c r="J52" t="str">
        <f t="shared" si="1"/>
        <v>NO</v>
      </c>
      <c r="K52">
        <f t="shared" si="1"/>
        <v>2</v>
      </c>
      <c r="M52" t="str">
        <f t="shared" si="1"/>
        <v>NO</v>
      </c>
      <c r="N52">
        <f t="shared" si="1"/>
        <v>3</v>
      </c>
      <c r="O52" t="str">
        <f t="shared" si="1"/>
        <v>NO</v>
      </c>
      <c r="P52">
        <f t="shared" si="1"/>
        <v>3</v>
      </c>
    </row>
    <row r="53" spans="3:16">
      <c r="C53">
        <f t="shared" si="1"/>
        <v>5</v>
      </c>
      <c r="D53">
        <f t="shared" si="1"/>
        <v>4</v>
      </c>
      <c r="E53" t="str">
        <f t="shared" si="1"/>
        <v>NO</v>
      </c>
      <c r="F53">
        <f t="shared" si="1"/>
        <v>5</v>
      </c>
      <c r="G53">
        <f t="shared" si="1"/>
        <v>2</v>
      </c>
      <c r="I53">
        <f t="shared" si="1"/>
        <v>4</v>
      </c>
      <c r="J53" t="str">
        <f t="shared" si="1"/>
        <v>NO</v>
      </c>
      <c r="K53">
        <f t="shared" si="1"/>
        <v>2</v>
      </c>
      <c r="M53">
        <f t="shared" si="1"/>
        <v>2</v>
      </c>
      <c r="N53">
        <f t="shared" si="1"/>
        <v>4</v>
      </c>
      <c r="O53" t="str">
        <f t="shared" si="1"/>
        <v>NO</v>
      </c>
      <c r="P53">
        <f t="shared" si="1"/>
        <v>5</v>
      </c>
    </row>
    <row r="54" spans="3:16">
      <c r="C54">
        <f t="shared" si="1"/>
        <v>5</v>
      </c>
      <c r="D54">
        <f t="shared" si="1"/>
        <v>2</v>
      </c>
      <c r="E54" t="str">
        <f t="shared" si="1"/>
        <v>NO</v>
      </c>
      <c r="F54">
        <f t="shared" si="1"/>
        <v>5</v>
      </c>
      <c r="G54">
        <f t="shared" si="1"/>
        <v>2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4</v>
      </c>
      <c r="N54">
        <f t="shared" si="1"/>
        <v>4</v>
      </c>
      <c r="O54" t="str">
        <f t="shared" si="1"/>
        <v>NO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5</v>
      </c>
      <c r="G55">
        <f t="shared" si="1"/>
        <v>4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5</v>
      </c>
      <c r="N55">
        <f t="shared" si="1"/>
        <v>2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4</v>
      </c>
      <c r="E56" t="str">
        <f t="shared" si="1"/>
        <v>NO</v>
      </c>
      <c r="F56">
        <f t="shared" si="1"/>
        <v>5</v>
      </c>
      <c r="G56">
        <f t="shared" si="1"/>
        <v>4</v>
      </c>
      <c r="I56">
        <f t="shared" si="1"/>
        <v>5</v>
      </c>
      <c r="J56" t="str">
        <f t="shared" si="1"/>
        <v>NO</v>
      </c>
      <c r="K56">
        <f t="shared" si="1"/>
        <v>4</v>
      </c>
      <c r="M56">
        <f t="shared" si="1"/>
        <v>5</v>
      </c>
      <c r="N56">
        <f t="shared" si="1"/>
        <v>4</v>
      </c>
      <c r="O56" t="str">
        <f t="shared" si="1"/>
        <v>NO</v>
      </c>
      <c r="P56">
        <f t="shared" si="1"/>
        <v>3</v>
      </c>
    </row>
    <row r="57" spans="3:16">
      <c r="C57">
        <f t="shared" si="1"/>
        <v>4</v>
      </c>
      <c r="D57">
        <f t="shared" si="1"/>
        <v>4</v>
      </c>
      <c r="E57" t="str">
        <f t="shared" si="1"/>
        <v>NO</v>
      </c>
      <c r="F57">
        <f t="shared" si="1"/>
        <v>5</v>
      </c>
      <c r="G57">
        <f t="shared" si="1"/>
        <v>3</v>
      </c>
      <c r="I57">
        <f t="shared" si="1"/>
        <v>5</v>
      </c>
      <c r="J57" t="str">
        <f t="shared" si="1"/>
        <v>NO</v>
      </c>
      <c r="K57">
        <f t="shared" si="1"/>
        <v>2</v>
      </c>
      <c r="M57">
        <f t="shared" si="1"/>
        <v>2</v>
      </c>
      <c r="N57">
        <f t="shared" si="1"/>
        <v>3</v>
      </c>
      <c r="O57" t="str">
        <f t="shared" si="1"/>
        <v>NO</v>
      </c>
      <c r="P57">
        <f t="shared" si="1"/>
        <v>5</v>
      </c>
    </row>
    <row r="58" spans="3:16">
      <c r="C58">
        <f t="shared" si="1"/>
        <v>2</v>
      </c>
      <c r="D58">
        <f t="shared" si="1"/>
        <v>2</v>
      </c>
      <c r="E58" t="str">
        <f t="shared" si="1"/>
        <v>NO</v>
      </c>
      <c r="F58">
        <f t="shared" si="1"/>
        <v>4</v>
      </c>
      <c r="G58">
        <f t="shared" si="1"/>
        <v>2</v>
      </c>
      <c r="I58">
        <f t="shared" si="1"/>
        <v>5</v>
      </c>
      <c r="J58" t="str">
        <f t="shared" si="1"/>
        <v>NO</v>
      </c>
      <c r="K58">
        <f t="shared" si="1"/>
        <v>2</v>
      </c>
      <c r="M58">
        <f t="shared" si="1"/>
        <v>2</v>
      </c>
      <c r="N58">
        <f t="shared" si="1"/>
        <v>2</v>
      </c>
      <c r="O58" t="str">
        <f t="shared" si="1"/>
        <v>NO</v>
      </c>
      <c r="P58">
        <f t="shared" si="1"/>
        <v>5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5</v>
      </c>
      <c r="G59">
        <f t="shared" si="1"/>
        <v>5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5</v>
      </c>
      <c r="N59">
        <f t="shared" si="1"/>
        <v>5</v>
      </c>
      <c r="O59" t="str">
        <f t="shared" si="1"/>
        <v>NO</v>
      </c>
      <c r="P59">
        <f t="shared" si="1"/>
        <v>5</v>
      </c>
    </row>
    <row r="60" spans="3:16">
      <c r="C60">
        <f t="shared" si="1"/>
        <v>5</v>
      </c>
      <c r="D60">
        <f t="shared" si="1"/>
        <v>4</v>
      </c>
      <c r="E60" t="str">
        <f t="shared" si="1"/>
        <v>NO</v>
      </c>
      <c r="F60">
        <f t="shared" si="1"/>
        <v>5</v>
      </c>
      <c r="G60">
        <f t="shared" si="1"/>
        <v>3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4</v>
      </c>
      <c r="N60">
        <f t="shared" si="1"/>
        <v>3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4</v>
      </c>
      <c r="E61" t="str">
        <f t="shared" si="1"/>
        <v>NO</v>
      </c>
      <c r="F61">
        <f t="shared" si="1"/>
        <v>4</v>
      </c>
      <c r="G61">
        <f t="shared" si="1"/>
        <v>3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5</v>
      </c>
      <c r="N61">
        <f t="shared" si="1"/>
        <v>3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4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4</v>
      </c>
      <c r="I62">
        <f t="shared" si="1"/>
        <v>2</v>
      </c>
      <c r="J62" t="str">
        <f t="shared" si="1"/>
        <v>NO</v>
      </c>
      <c r="K62">
        <f t="shared" si="1"/>
        <v>2</v>
      </c>
      <c r="M62" t="str">
        <f t="shared" si="1"/>
        <v>NO</v>
      </c>
      <c r="N62">
        <f t="shared" si="1"/>
        <v>4</v>
      </c>
      <c r="O62" t="str">
        <f t="shared" si="1"/>
        <v>NO</v>
      </c>
      <c r="P62">
        <f t="shared" si="1"/>
        <v>3</v>
      </c>
    </row>
    <row r="63" spans="3:16">
      <c r="C63">
        <f t="shared" ref="C63:P67" si="2">IF(C23&gt;0,C23,"NO")</f>
        <v>5</v>
      </c>
      <c r="D63">
        <f t="shared" si="2"/>
        <v>5</v>
      </c>
      <c r="E63" t="str">
        <f t="shared" si="2"/>
        <v>NO</v>
      </c>
      <c r="F63">
        <f t="shared" si="2"/>
        <v>5</v>
      </c>
      <c r="G63">
        <f t="shared" si="2"/>
        <v>5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5</v>
      </c>
      <c r="N63">
        <f t="shared" si="2"/>
        <v>4</v>
      </c>
      <c r="O63" t="str">
        <f t="shared" si="2"/>
        <v>NO</v>
      </c>
      <c r="P63">
        <f t="shared" si="2"/>
        <v>5</v>
      </c>
    </row>
    <row r="64" spans="3:16">
      <c r="C64">
        <f t="shared" si="2"/>
        <v>4</v>
      </c>
      <c r="D64">
        <f t="shared" si="2"/>
        <v>4</v>
      </c>
      <c r="E64" t="str">
        <f t="shared" si="2"/>
        <v>NO</v>
      </c>
      <c r="F64">
        <f t="shared" si="2"/>
        <v>3</v>
      </c>
      <c r="G64">
        <f t="shared" si="2"/>
        <v>3</v>
      </c>
      <c r="I64">
        <f t="shared" si="2"/>
        <v>5</v>
      </c>
      <c r="J64" t="str">
        <f t="shared" si="2"/>
        <v>NO</v>
      </c>
      <c r="K64">
        <f t="shared" si="2"/>
        <v>4</v>
      </c>
      <c r="M64">
        <f t="shared" si="2"/>
        <v>3</v>
      </c>
      <c r="N64">
        <f t="shared" si="2"/>
        <v>2</v>
      </c>
      <c r="O64" t="str">
        <f t="shared" si="2"/>
        <v>NO</v>
      </c>
      <c r="P64">
        <f t="shared" si="2"/>
        <v>5</v>
      </c>
    </row>
    <row r="65" spans="3:16">
      <c r="C65">
        <f t="shared" si="2"/>
        <v>5</v>
      </c>
      <c r="D65">
        <f t="shared" si="2"/>
        <v>4</v>
      </c>
      <c r="E65" t="str">
        <f t="shared" si="2"/>
        <v>NO</v>
      </c>
      <c r="F65">
        <f t="shared" si="2"/>
        <v>3</v>
      </c>
      <c r="G65">
        <f t="shared" si="2"/>
        <v>3</v>
      </c>
      <c r="I65">
        <f t="shared" si="2"/>
        <v>2</v>
      </c>
      <c r="J65" t="str">
        <f t="shared" si="2"/>
        <v>NO</v>
      </c>
      <c r="K65">
        <f t="shared" si="2"/>
        <v>2</v>
      </c>
      <c r="M65">
        <f t="shared" si="2"/>
        <v>2</v>
      </c>
      <c r="N65" t="str">
        <f t="shared" si="2"/>
        <v>NO</v>
      </c>
      <c r="O65" t="str">
        <f t="shared" si="2"/>
        <v>NO</v>
      </c>
      <c r="P65">
        <f t="shared" si="2"/>
        <v>2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 t="e">
        <f t="shared" si="4"/>
        <v>#NUM!</v>
      </c>
      <c r="F84">
        <f t="shared" si="4"/>
        <v>5</v>
      </c>
      <c r="G84">
        <f t="shared" si="4"/>
        <v>3</v>
      </c>
      <c r="I84">
        <f t="shared" si="4"/>
        <v>5</v>
      </c>
      <c r="J84" t="e">
        <f t="shared" si="4"/>
        <v>#NUM!</v>
      </c>
      <c r="K84">
        <f t="shared" si="4"/>
        <v>4</v>
      </c>
      <c r="M84">
        <f t="shared" si="4"/>
        <v>4</v>
      </c>
      <c r="N84">
        <f t="shared" si="4"/>
        <v>4</v>
      </c>
      <c r="O84" t="e">
        <f t="shared" si="4"/>
        <v>#NUM!</v>
      </c>
      <c r="P84">
        <f t="shared" si="4"/>
        <v>5</v>
      </c>
    </row>
    <row r="85" spans="2:17">
      <c r="B85" t="s">
        <v>72</v>
      </c>
      <c r="C85">
        <f>QUARTILE(C46:C83,1)</f>
        <v>4.75</v>
      </c>
      <c r="D85">
        <f t="shared" ref="D85:P85" si="5">QUARTILE(D46:D83,1)</f>
        <v>4</v>
      </c>
      <c r="E85" t="e">
        <f t="shared" si="5"/>
        <v>#NUM!</v>
      </c>
      <c r="F85">
        <f t="shared" si="5"/>
        <v>4.75</v>
      </c>
      <c r="G85">
        <f t="shared" si="5"/>
        <v>2.75</v>
      </c>
      <c r="I85">
        <f t="shared" si="5"/>
        <v>4.75</v>
      </c>
      <c r="J85" t="e">
        <f t="shared" si="5"/>
        <v>#NUM!</v>
      </c>
      <c r="K85">
        <f t="shared" si="5"/>
        <v>2</v>
      </c>
      <c r="M85">
        <f t="shared" si="5"/>
        <v>2</v>
      </c>
      <c r="N85">
        <f t="shared" si="5"/>
        <v>3</v>
      </c>
      <c r="O85" t="e">
        <f t="shared" si="5"/>
        <v>#NUM!</v>
      </c>
      <c r="P85">
        <f t="shared" si="5"/>
        <v>3.75</v>
      </c>
    </row>
    <row r="86" spans="2:17">
      <c r="B86" t="s">
        <v>73</v>
      </c>
      <c r="C86">
        <f>AVERAGE(C46:C83)</f>
        <v>4.6500000000000004</v>
      </c>
      <c r="D86">
        <f t="shared" ref="D86:P86" si="6">AVERAGE(D46:D83)</f>
        <v>3.9</v>
      </c>
      <c r="E86" t="e">
        <f t="shared" si="6"/>
        <v>#DIV/0!</v>
      </c>
      <c r="F86">
        <f t="shared" si="6"/>
        <v>4.5999999999999996</v>
      </c>
      <c r="G86">
        <f t="shared" si="6"/>
        <v>3.15</v>
      </c>
      <c r="I86">
        <f t="shared" si="6"/>
        <v>4.4000000000000004</v>
      </c>
      <c r="J86" t="e">
        <f t="shared" si="6"/>
        <v>#DIV/0!</v>
      </c>
      <c r="K86">
        <f t="shared" si="6"/>
        <v>3.65</v>
      </c>
      <c r="M86">
        <f t="shared" si="6"/>
        <v>3.7647058823529411</v>
      </c>
      <c r="N86">
        <f t="shared" si="6"/>
        <v>3.6111111111111112</v>
      </c>
      <c r="O86" t="e">
        <f t="shared" si="6"/>
        <v>#DIV/0!</v>
      </c>
      <c r="P86">
        <f t="shared" si="6"/>
        <v>4.3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20</v>
      </c>
      <c r="D89">
        <f t="shared" ref="D89:Q89" si="7">COUNTIF(D6:D43,"&gt;0")</f>
        <v>20</v>
      </c>
      <c r="E89">
        <f t="shared" si="7"/>
        <v>0</v>
      </c>
      <c r="F89">
        <f t="shared" si="7"/>
        <v>20</v>
      </c>
      <c r="G89">
        <f t="shared" si="7"/>
        <v>20</v>
      </c>
      <c r="H89">
        <f>COUNTIF($H$6:$H$43,OR("=A","=D"))</f>
        <v>0</v>
      </c>
      <c r="I89">
        <f t="shared" si="7"/>
        <v>20</v>
      </c>
      <c r="J89">
        <f t="shared" si="7"/>
        <v>0</v>
      </c>
      <c r="K89">
        <f t="shared" si="7"/>
        <v>20</v>
      </c>
      <c r="L89">
        <f t="shared" si="7"/>
        <v>0</v>
      </c>
      <c r="M89">
        <f t="shared" si="7"/>
        <v>17</v>
      </c>
      <c r="N89">
        <f t="shared" si="7"/>
        <v>18</v>
      </c>
      <c r="O89">
        <f t="shared" si="7"/>
        <v>0</v>
      </c>
      <c r="P89">
        <f t="shared" si="7"/>
        <v>20</v>
      </c>
      <c r="Q89">
        <f t="shared" si="7"/>
        <v>0</v>
      </c>
    </row>
    <row r="90" spans="2:17">
      <c r="B90">
        <v>5</v>
      </c>
      <c r="C90">
        <f>COUNTIF(C6:C43,"=5")</f>
        <v>15</v>
      </c>
      <c r="D90">
        <f t="shared" ref="D90:P90" si="8">COUNTIF(D6:D43,"=5")</f>
        <v>4</v>
      </c>
      <c r="E90">
        <f t="shared" si="8"/>
        <v>0</v>
      </c>
      <c r="F90">
        <f t="shared" si="8"/>
        <v>15</v>
      </c>
      <c r="G90">
        <f t="shared" si="8"/>
        <v>2</v>
      </c>
      <c r="H90">
        <f>COUNTIF(H6:H43,"=A")</f>
        <v>18</v>
      </c>
      <c r="I90">
        <f t="shared" si="8"/>
        <v>15</v>
      </c>
      <c r="J90">
        <f t="shared" si="8"/>
        <v>0</v>
      </c>
      <c r="K90">
        <f t="shared" si="8"/>
        <v>9</v>
      </c>
      <c r="L90">
        <f>COUNTIF(L6:L43,"=A")</f>
        <v>15</v>
      </c>
      <c r="M90">
        <f t="shared" si="8"/>
        <v>7</v>
      </c>
      <c r="N90">
        <f t="shared" si="8"/>
        <v>3</v>
      </c>
      <c r="O90">
        <f t="shared" si="8"/>
        <v>0</v>
      </c>
      <c r="P90">
        <f t="shared" si="8"/>
        <v>13</v>
      </c>
      <c r="Q90">
        <f>COUNTIF(Q6:Q43,"=A")</f>
        <v>15</v>
      </c>
    </row>
    <row r="91" spans="2:17">
      <c r="B91">
        <v>4</v>
      </c>
      <c r="C91">
        <f>COUNTIF(C6:C43,"=4")</f>
        <v>4</v>
      </c>
      <c r="D91">
        <f t="shared" ref="D91:P91" si="9">COUNTIF(D6:D43,"=4")</f>
        <v>12</v>
      </c>
      <c r="E91">
        <f t="shared" si="9"/>
        <v>0</v>
      </c>
      <c r="F91">
        <f t="shared" si="9"/>
        <v>2</v>
      </c>
      <c r="G91">
        <f t="shared" si="9"/>
        <v>4</v>
      </c>
      <c r="I91">
        <f t="shared" si="9"/>
        <v>1</v>
      </c>
      <c r="J91">
        <f t="shared" si="9"/>
        <v>0</v>
      </c>
      <c r="K91">
        <f t="shared" si="9"/>
        <v>3</v>
      </c>
      <c r="M91">
        <f t="shared" si="9"/>
        <v>4</v>
      </c>
      <c r="N91">
        <f t="shared" si="9"/>
        <v>8</v>
      </c>
      <c r="O91">
        <f t="shared" si="9"/>
        <v>0</v>
      </c>
      <c r="P91">
        <f t="shared" si="9"/>
        <v>2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2</v>
      </c>
      <c r="E92">
        <f t="shared" si="10"/>
        <v>0</v>
      </c>
      <c r="F92">
        <f t="shared" si="10"/>
        <v>3</v>
      </c>
      <c r="G92">
        <f t="shared" si="10"/>
        <v>9</v>
      </c>
      <c r="H92">
        <f>COUNTIF($H$6:$H$43,"=A")</f>
        <v>18</v>
      </c>
      <c r="I92">
        <f t="shared" si="10"/>
        <v>1</v>
      </c>
      <c r="J92">
        <f t="shared" si="10"/>
        <v>0</v>
      </c>
      <c r="K92">
        <f t="shared" si="10"/>
        <v>0</v>
      </c>
      <c r="M92">
        <f t="shared" si="10"/>
        <v>1</v>
      </c>
      <c r="N92">
        <f t="shared" si="10"/>
        <v>4</v>
      </c>
      <c r="O92">
        <f t="shared" si="10"/>
        <v>0</v>
      </c>
      <c r="P92">
        <f t="shared" si="10"/>
        <v>3</v>
      </c>
    </row>
    <row r="93" spans="2:17">
      <c r="B93">
        <v>2</v>
      </c>
      <c r="C93">
        <f>COUNTIF(C6:C43,"=2")</f>
        <v>1</v>
      </c>
      <c r="D93">
        <f t="shared" ref="D93:P93" si="11">COUNTIF(D6:D43,"=2")</f>
        <v>2</v>
      </c>
      <c r="E93">
        <f t="shared" si="11"/>
        <v>0</v>
      </c>
      <c r="F93">
        <f t="shared" si="11"/>
        <v>0</v>
      </c>
      <c r="G93">
        <f t="shared" si="11"/>
        <v>5</v>
      </c>
      <c r="H93">
        <f>COUNTIF($H$6:$H$43,"=D")</f>
        <v>2</v>
      </c>
      <c r="I93">
        <f t="shared" si="11"/>
        <v>3</v>
      </c>
      <c r="J93">
        <f t="shared" si="11"/>
        <v>0</v>
      </c>
      <c r="K93">
        <f t="shared" si="11"/>
        <v>8</v>
      </c>
      <c r="M93">
        <f t="shared" si="11"/>
        <v>5</v>
      </c>
      <c r="N93">
        <f t="shared" si="11"/>
        <v>3</v>
      </c>
      <c r="O93">
        <f t="shared" si="11"/>
        <v>0</v>
      </c>
      <c r="P93">
        <f t="shared" si="11"/>
        <v>2</v>
      </c>
    </row>
    <row r="94" spans="2:17">
      <c r="H94">
        <f>SUM(H92:H93)</f>
        <v>20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G16" sqref="G1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'[1]Lengua Alemana'!C11</f>
        <v>5</v>
      </c>
      <c r="D6">
        <f>'[1]Lengua Alemana'!D11</f>
        <v>5</v>
      </c>
      <c r="E6">
        <f>'[1]Lengua Alemana'!E11</f>
        <v>0</v>
      </c>
      <c r="F6">
        <f>'[1]Lengua Alemana'!F11</f>
        <v>5</v>
      </c>
      <c r="G6">
        <f>'[1]Lengua Alemana'!G11</f>
        <v>2</v>
      </c>
      <c r="H6" t="str">
        <f>'[1]Lengua Alemana'!H11</f>
        <v>A</v>
      </c>
      <c r="I6">
        <f>'[1]Lengua Alemana'!I11</f>
        <v>5</v>
      </c>
      <c r="J6">
        <f>'[1]Lengua Alemana'!J11</f>
        <v>0</v>
      </c>
      <c r="K6">
        <f>'[1]Lengua Alemana'!K11</f>
        <v>5</v>
      </c>
      <c r="L6" t="str">
        <f>'[1]Lengua Alemana'!L11</f>
        <v>A</v>
      </c>
      <c r="M6">
        <f>'[1]Lengua Alemana'!M11</f>
        <v>5</v>
      </c>
      <c r="N6">
        <f>'[1]Lengua Alemana'!N11</f>
        <v>5</v>
      </c>
      <c r="O6">
        <f>'[1]Lengua Alemana'!O11</f>
        <v>0</v>
      </c>
      <c r="P6">
        <f>'[1]Lengua Alemana'!P11</f>
        <v>5</v>
      </c>
      <c r="Q6" t="str">
        <f>'[1]Lengua Alemana'!Q11</f>
        <v>A</v>
      </c>
    </row>
    <row r="7" spans="3:17">
      <c r="C7">
        <f>'[1]Lengua Alemana'!C12</f>
        <v>5</v>
      </c>
      <c r="D7">
        <f>'[1]Lengua Alemana'!D12</f>
        <v>4</v>
      </c>
      <c r="E7">
        <f>'[1]Lengua Alemana'!E12</f>
        <v>0</v>
      </c>
      <c r="F7">
        <f>'[1]Lengua Alemana'!F12</f>
        <v>5</v>
      </c>
      <c r="G7">
        <f>'[1]Lengua Alemana'!G12</f>
        <v>2</v>
      </c>
      <c r="H7" t="str">
        <f>'[1]Lengua Alemana'!H12</f>
        <v>A</v>
      </c>
      <c r="I7">
        <f>'[1]Lengua Alemana'!I12</f>
        <v>5</v>
      </c>
      <c r="J7">
        <f>'[1]Lengua Alemana'!J12</f>
        <v>0</v>
      </c>
      <c r="K7">
        <f>'[1]Lengua Alemana'!K12</f>
        <v>4</v>
      </c>
      <c r="L7" t="str">
        <f>'[1]Lengua Alemana'!L12</f>
        <v>A</v>
      </c>
      <c r="M7">
        <f>'[1]Lengua Alemana'!M12</f>
        <v>5</v>
      </c>
      <c r="N7">
        <f>'[1]Lengua Alemana'!N12</f>
        <v>4</v>
      </c>
      <c r="O7">
        <f>'[1]Lengua Alemana'!O12</f>
        <v>0</v>
      </c>
      <c r="P7">
        <f>'[1]Lengua Alemana'!P12</f>
        <v>3</v>
      </c>
      <c r="Q7" t="str">
        <f>'[1]Lengua Alemana'!Q12</f>
        <v>A</v>
      </c>
    </row>
    <row r="8" spans="3:17">
      <c r="C8">
        <f>'[1]Lengua Alemana'!C13</f>
        <v>5</v>
      </c>
      <c r="D8">
        <f>'[1]Lengua Alemana'!D13</f>
        <v>4</v>
      </c>
      <c r="E8">
        <f>'[1]Lengua Alemana'!E13</f>
        <v>0</v>
      </c>
      <c r="F8">
        <f>'[1]Lengua Alemana'!F13</f>
        <v>5</v>
      </c>
      <c r="G8">
        <f>'[1]Lengua Alemana'!G13</f>
        <v>4</v>
      </c>
      <c r="H8" t="str">
        <f>'[1]Lengua Alemana'!H13</f>
        <v>A</v>
      </c>
      <c r="I8">
        <f>'[1]Lengua Alemana'!I13</f>
        <v>5</v>
      </c>
      <c r="J8">
        <f>'[1]Lengua Alemana'!J13</f>
        <v>0</v>
      </c>
      <c r="K8">
        <f>'[1]Lengua Alemana'!K13</f>
        <v>5</v>
      </c>
      <c r="L8" t="str">
        <f>'[1]Lengua Alemana'!L13</f>
        <v>A</v>
      </c>
      <c r="M8">
        <f>'[1]Lengua Alemana'!M13</f>
        <v>4</v>
      </c>
      <c r="N8">
        <f>'[1]Lengua Alemana'!N13</f>
        <v>3</v>
      </c>
      <c r="O8">
        <f>'[1]Lengua Alemana'!O13</f>
        <v>0</v>
      </c>
      <c r="P8">
        <f>'[1]Lengua Alemana'!P13</f>
        <v>4</v>
      </c>
      <c r="Q8" t="str">
        <f>'[1]Lengua Alemana'!Q13</f>
        <v>A</v>
      </c>
    </row>
    <row r="9" spans="3:17">
      <c r="C9">
        <f>'[1]Lengua Alemana'!C14</f>
        <v>5</v>
      </c>
      <c r="D9">
        <f>'[1]Lengua Alemana'!D14</f>
        <v>5</v>
      </c>
      <c r="E9">
        <f>'[1]Lengua Alemana'!E14</f>
        <v>0</v>
      </c>
      <c r="F9">
        <f>'[1]Lengua Alemana'!F14</f>
        <v>5</v>
      </c>
      <c r="G9">
        <f>'[1]Lengua Alemana'!G14</f>
        <v>3</v>
      </c>
      <c r="H9" t="str">
        <f>'[1]Lengua Alemana'!H14</f>
        <v>A</v>
      </c>
      <c r="I9">
        <f>'[1]Lengua Alemana'!I14</f>
        <v>5</v>
      </c>
      <c r="J9">
        <f>'[1]Lengua Alemana'!J14</f>
        <v>0</v>
      </c>
      <c r="K9">
        <f>'[1]Lengua Alemana'!K14</f>
        <v>5</v>
      </c>
      <c r="L9" t="str">
        <f>'[1]Lengua Alemana'!L14</f>
        <v>A</v>
      </c>
      <c r="M9">
        <f>'[1]Lengua Alemana'!M14</f>
        <v>5</v>
      </c>
      <c r="N9">
        <f>'[1]Lengua Alemana'!N14</f>
        <v>5</v>
      </c>
      <c r="O9">
        <f>'[1]Lengua Alemana'!O14</f>
        <v>0</v>
      </c>
      <c r="P9">
        <f>'[1]Lengua Alemana'!P14</f>
        <v>5</v>
      </c>
      <c r="Q9" t="str">
        <f>'[1]Lengua Alemana'!Q14</f>
        <v>A</v>
      </c>
    </row>
    <row r="10" spans="3:17">
      <c r="C10">
        <f>'[1]Lengua Alemana'!C15</f>
        <v>5</v>
      </c>
      <c r="D10">
        <f>'[1]Lengua Alemana'!D15</f>
        <v>5</v>
      </c>
      <c r="E10">
        <f>'[1]Lengua Alemana'!E15</f>
        <v>0</v>
      </c>
      <c r="F10">
        <f>'[1]Lengua Alemana'!F15</f>
        <v>5</v>
      </c>
      <c r="G10">
        <f>'[1]Lengua Alemana'!G15</f>
        <v>3</v>
      </c>
      <c r="H10" t="str">
        <f>'[1]Lengua Alemana'!H15</f>
        <v>A</v>
      </c>
      <c r="I10">
        <f>'[1]Lengua Alemana'!I15</f>
        <v>5</v>
      </c>
      <c r="J10">
        <f>'[1]Lengua Alemana'!J15</f>
        <v>0</v>
      </c>
      <c r="K10">
        <f>'[1]Lengua Alemana'!K15</f>
        <v>5</v>
      </c>
      <c r="L10" t="str">
        <f>'[1]Lengua Alemana'!L15</f>
        <v>A</v>
      </c>
      <c r="M10">
        <f>'[1]Lengua Alemana'!M15</f>
        <v>5</v>
      </c>
      <c r="N10">
        <f>'[1]Lengua Alemana'!N15</f>
        <v>4</v>
      </c>
      <c r="O10">
        <f>'[1]Lengua Alemana'!O15</f>
        <v>0</v>
      </c>
      <c r="P10">
        <f>'[1]Lengua Alemana'!P15</f>
        <v>5</v>
      </c>
      <c r="Q10" t="str">
        <f>'[1]Lengua Alemana'!Q15</f>
        <v>A</v>
      </c>
    </row>
    <row r="11" spans="3:17">
      <c r="C11">
        <f>'[1]Lengua Alemana'!C16</f>
        <v>5</v>
      </c>
      <c r="D11">
        <f>'[1]Lengua Alemana'!D16</f>
        <v>4</v>
      </c>
      <c r="E11">
        <f>'[1]Lengua Alemana'!E16</f>
        <v>0</v>
      </c>
      <c r="F11">
        <f>'[1]Lengua Alemana'!F16</f>
        <v>5</v>
      </c>
      <c r="G11">
        <f>'[1]Lengua Alemana'!G16</f>
        <v>3</v>
      </c>
      <c r="H11" t="str">
        <f>'[1]Lengua Alemana'!H16</f>
        <v>A</v>
      </c>
      <c r="I11">
        <f>'[1]Lengua Alemana'!I16</f>
        <v>5</v>
      </c>
      <c r="J11">
        <f>'[1]Lengua Alemana'!J16</f>
        <v>0</v>
      </c>
      <c r="K11">
        <f>'[1]Lengua Alemana'!K16</f>
        <v>5</v>
      </c>
      <c r="L11" t="str">
        <f>'[1]Lengua Alemana'!L16</f>
        <v>A</v>
      </c>
      <c r="M11">
        <f>'[1]Lengua Alemana'!M16</f>
        <v>3</v>
      </c>
      <c r="N11">
        <f>'[1]Lengua Alemana'!N16</f>
        <v>4</v>
      </c>
      <c r="O11">
        <f>'[1]Lengua Alemana'!O16</f>
        <v>0</v>
      </c>
      <c r="P11">
        <f>'[1]Lengua Alemana'!P16</f>
        <v>3</v>
      </c>
      <c r="Q11" t="str">
        <f>'[1]Lengua Alemana'!Q16</f>
        <v>A</v>
      </c>
    </row>
    <row r="12" spans="3:17">
      <c r="C12">
        <f>'[1]Lengua Alemana'!C17</f>
        <v>5</v>
      </c>
      <c r="D12">
        <f>'[1]Lengua Alemana'!D17</f>
        <v>5</v>
      </c>
      <c r="E12">
        <f>'[1]Lengua Alemana'!E17</f>
        <v>0</v>
      </c>
      <c r="F12">
        <f>'[1]Lengua Alemana'!F17</f>
        <v>5</v>
      </c>
      <c r="G12">
        <f>'[1]Lengua Alemana'!G17</f>
        <v>5</v>
      </c>
      <c r="H12" t="str">
        <f>'[1]Lengua Alemana'!H17</f>
        <v>A</v>
      </c>
      <c r="I12">
        <f>'[1]Lengua Alemana'!I17</f>
        <v>5</v>
      </c>
      <c r="J12">
        <f>'[1]Lengua Alemana'!J17</f>
        <v>0</v>
      </c>
      <c r="K12">
        <f>'[1]Lengua Alemana'!K17</f>
        <v>5</v>
      </c>
      <c r="L12" t="str">
        <f>'[1]Lengua Alemana'!L17</f>
        <v>A</v>
      </c>
      <c r="M12">
        <f>'[1]Lengua Alemana'!M17</f>
        <v>5</v>
      </c>
      <c r="N12">
        <f>'[1]Lengua Alemana'!N17</f>
        <v>5</v>
      </c>
      <c r="O12">
        <f>'[1]Lengua Alemana'!O17</f>
        <v>0</v>
      </c>
      <c r="P12">
        <f>'[1]Lengua Alemana'!P17</f>
        <v>5</v>
      </c>
      <c r="Q12" t="str">
        <f>'[1]Lengua Alemana'!Q17</f>
        <v>A</v>
      </c>
    </row>
    <row r="13" spans="3:17">
      <c r="C13">
        <f>'[1]Lengua Alemana'!C18</f>
        <v>5</v>
      </c>
      <c r="D13">
        <f>'[1]Lengua Alemana'!D18</f>
        <v>2</v>
      </c>
      <c r="E13">
        <f>'[1]Lengua Alemana'!E18</f>
        <v>0</v>
      </c>
      <c r="F13">
        <f>'[1]Lengua Alemana'!F18</f>
        <v>5</v>
      </c>
      <c r="G13">
        <f>'[1]Lengua Alemana'!G18</f>
        <v>2</v>
      </c>
      <c r="H13" t="str">
        <f>'[1]Lengua Alemana'!H18</f>
        <v>D</v>
      </c>
      <c r="I13">
        <f>'[1]Lengua Alemana'!I18</f>
        <v>5</v>
      </c>
      <c r="J13">
        <f>'[1]Lengua Alemana'!J18</f>
        <v>0</v>
      </c>
      <c r="K13">
        <f>'[1]Lengua Alemana'!K18</f>
        <v>5</v>
      </c>
      <c r="L13" t="str">
        <f>'[1]Lengua Alemana'!L18</f>
        <v>D</v>
      </c>
      <c r="M13">
        <f>'[1]Lengua Alemana'!M18</f>
        <v>5</v>
      </c>
      <c r="N13">
        <f>'[1]Lengua Alemana'!N18</f>
        <v>5</v>
      </c>
      <c r="O13">
        <f>'[1]Lengua Alemana'!O18</f>
        <v>0</v>
      </c>
      <c r="P13">
        <f>'[1]Lengua Alemana'!P18</f>
        <v>4</v>
      </c>
      <c r="Q13" t="str">
        <f>'[1]Lengua Alemana'!Q18</f>
        <v>D</v>
      </c>
    </row>
    <row r="14" spans="3:17">
      <c r="C14">
        <f>'[1]Lengua Alemana'!C19</f>
        <v>5</v>
      </c>
      <c r="D14">
        <f>'[1]Lengua Alemana'!D19</f>
        <v>3</v>
      </c>
      <c r="E14">
        <f>'[1]Lengua Alemana'!E19</f>
        <v>0</v>
      </c>
      <c r="F14">
        <f>'[1]Lengua Alemana'!F19</f>
        <v>5</v>
      </c>
      <c r="G14">
        <f>'[1]Lengua Alemana'!G19</f>
        <v>2</v>
      </c>
      <c r="H14" t="str">
        <f>'[1]Lengua Alemana'!H19</f>
        <v>A</v>
      </c>
      <c r="I14">
        <f>'[1]Lengua Alemana'!I19</f>
        <v>5</v>
      </c>
      <c r="J14">
        <f>'[1]Lengua Alemana'!J19</f>
        <v>0</v>
      </c>
      <c r="K14">
        <f>'[1]Lengua Alemana'!K19</f>
        <v>5</v>
      </c>
      <c r="L14" t="str">
        <f>'[1]Lengua Alemana'!L19</f>
        <v>A</v>
      </c>
      <c r="M14">
        <f>'[1]Lengua Alemana'!M19</f>
        <v>5</v>
      </c>
      <c r="N14">
        <f>'[1]Lengua Alemana'!N19</f>
        <v>2</v>
      </c>
      <c r="O14">
        <f>'[1]Lengua Alemana'!O19</f>
        <v>0</v>
      </c>
      <c r="P14">
        <f>'[1]Lengua Alemana'!P19</f>
        <v>4</v>
      </c>
      <c r="Q14" t="str">
        <f>'[1]Lengua Alemana'!Q19</f>
        <v>A</v>
      </c>
    </row>
    <row r="15" spans="3:17">
      <c r="C15">
        <f>'[1]Lengua Alemana'!C20</f>
        <v>5</v>
      </c>
      <c r="D15">
        <f>'[1]Lengua Alemana'!D20</f>
        <v>4</v>
      </c>
      <c r="E15">
        <f>'[1]Lengua Alemana'!E20</f>
        <v>0</v>
      </c>
      <c r="F15">
        <f>'[1]Lengua Alemana'!F20</f>
        <v>5</v>
      </c>
      <c r="G15">
        <f>'[1]Lengua Alemana'!G20</f>
        <v>2</v>
      </c>
      <c r="H15" t="str">
        <f>'[1]Lengua Alemana'!H20</f>
        <v>A</v>
      </c>
      <c r="I15">
        <f>'[1]Lengua Alemana'!I20</f>
        <v>5</v>
      </c>
      <c r="J15">
        <f>'[1]Lengua Alemana'!J20</f>
        <v>0</v>
      </c>
      <c r="K15">
        <f>'[1]Lengua Alemana'!K20</f>
        <v>3</v>
      </c>
      <c r="L15" t="str">
        <f>'[1]Lengua Alemana'!L20</f>
        <v>A</v>
      </c>
      <c r="M15">
        <f>'[1]Lengua Alemana'!M20</f>
        <v>5</v>
      </c>
      <c r="N15">
        <f>'[1]Lengua Alemana'!N20</f>
        <v>5</v>
      </c>
      <c r="O15">
        <f>'[1]Lengua Alemana'!O20</f>
        <v>0</v>
      </c>
      <c r="P15">
        <f>'[1]Lengua Alemana'!P20</f>
        <v>4</v>
      </c>
      <c r="Q15" t="str">
        <f>'[1]Lengua Alemana'!Q20</f>
        <v>A</v>
      </c>
    </row>
    <row r="16" spans="3:17">
      <c r="C16">
        <f>'[1]Lengua Alemana'!C21</f>
        <v>5</v>
      </c>
      <c r="D16">
        <f>'[1]Lengua Alemana'!D21</f>
        <v>3</v>
      </c>
      <c r="E16">
        <f>'[1]Lengua Alemana'!E21</f>
        <v>0</v>
      </c>
      <c r="F16">
        <f>'[1]Lengua Alemana'!F21</f>
        <v>5</v>
      </c>
      <c r="G16">
        <f>'[1]Lengua Alemana'!G21</f>
        <v>3</v>
      </c>
      <c r="H16" t="str">
        <f>'[1]Lengua Alemana'!H21</f>
        <v>A</v>
      </c>
      <c r="I16">
        <f>'[1]Lengua Alemana'!I21</f>
        <v>5</v>
      </c>
      <c r="J16">
        <f>'[1]Lengua Alemana'!J21</f>
        <v>0</v>
      </c>
      <c r="K16">
        <f>'[1]Lengua Alemana'!K21</f>
        <v>5</v>
      </c>
      <c r="L16" t="str">
        <f>'[1]Lengua Alemana'!L21</f>
        <v>A</v>
      </c>
      <c r="M16">
        <f>'[1]Lengua Alemana'!M21</f>
        <v>5</v>
      </c>
      <c r="N16">
        <f>'[1]Lengua Alemana'!N21</f>
        <v>4</v>
      </c>
      <c r="O16">
        <f>'[1]Lengua Alemana'!O21</f>
        <v>0</v>
      </c>
      <c r="P16">
        <f>'[1]Lengua Alemana'!P21</f>
        <v>4</v>
      </c>
      <c r="Q16" t="str">
        <f>'[1]Lengua Alemana'!Q21</f>
        <v>A</v>
      </c>
    </row>
    <row r="17" spans="3:17">
      <c r="C17">
        <f>'[1]Lengua Alemana'!C22</f>
        <v>5</v>
      </c>
      <c r="D17">
        <f>'[1]Lengua Alemana'!D22</f>
        <v>3</v>
      </c>
      <c r="E17">
        <f>'[1]Lengua Alemana'!E22</f>
        <v>0</v>
      </c>
      <c r="F17">
        <f>'[1]Lengua Alemana'!F22</f>
        <v>5</v>
      </c>
      <c r="G17">
        <f>'[1]Lengua Alemana'!G22</f>
        <v>2</v>
      </c>
      <c r="H17" t="str">
        <f>'[1]Lengua Alemana'!H22</f>
        <v>A</v>
      </c>
      <c r="I17">
        <f>'[1]Lengua Alemana'!I22</f>
        <v>5</v>
      </c>
      <c r="J17">
        <f>'[1]Lengua Alemana'!J22</f>
        <v>0</v>
      </c>
      <c r="K17">
        <f>'[1]Lengua Alemana'!K22</f>
        <v>5</v>
      </c>
      <c r="L17" t="str">
        <f>'[1]Lengua Alemana'!L22</f>
        <v>A</v>
      </c>
      <c r="M17">
        <f>'[1]Lengua Alemana'!M22</f>
        <v>5</v>
      </c>
      <c r="N17">
        <f>'[1]Lengua Alemana'!N22</f>
        <v>4</v>
      </c>
      <c r="O17">
        <f>'[1]Lengua Alemana'!O22</f>
        <v>0</v>
      </c>
      <c r="P17">
        <f>'[1]Lengua Alemana'!P22</f>
        <v>5</v>
      </c>
      <c r="Q17" t="str">
        <f>'[1]Lengua Alemana'!Q22</f>
        <v>A</v>
      </c>
    </row>
    <row r="18" spans="3:17">
      <c r="C18">
        <f>'[1]Lengua Alemana'!C23</f>
        <v>5</v>
      </c>
      <c r="D18">
        <f>'[1]Lengua Alemana'!D23</f>
        <v>4</v>
      </c>
      <c r="E18">
        <f>'[1]Lengua Alemana'!E23</f>
        <v>0</v>
      </c>
      <c r="F18">
        <f>'[1]Lengua Alemana'!F23</f>
        <v>5</v>
      </c>
      <c r="G18">
        <f>'[1]Lengua Alemana'!G23</f>
        <v>2</v>
      </c>
      <c r="H18" t="str">
        <f>'[1]Lengua Alemana'!H23</f>
        <v>A</v>
      </c>
      <c r="I18">
        <f>'[1]Lengua Alemana'!I23</f>
        <v>5</v>
      </c>
      <c r="J18">
        <f>'[1]Lengua Alemana'!J23</f>
        <v>0</v>
      </c>
      <c r="K18">
        <f>'[1]Lengua Alemana'!K23</f>
        <v>5</v>
      </c>
      <c r="L18" t="str">
        <f>'[1]Lengua Alemana'!L23</f>
        <v>A</v>
      </c>
      <c r="M18">
        <f>'[1]Lengua Alemana'!M23</f>
        <v>5</v>
      </c>
      <c r="N18">
        <f>'[1]Lengua Alemana'!N23</f>
        <v>4</v>
      </c>
      <c r="O18">
        <f>'[1]Lengua Alemana'!O23</f>
        <v>0</v>
      </c>
      <c r="P18">
        <f>'[1]Lengua Alemana'!P23</f>
        <v>4</v>
      </c>
      <c r="Q18" t="str">
        <f>'[1]Lengua Alemana'!Q23</f>
        <v>A</v>
      </c>
    </row>
    <row r="19" spans="3:17">
      <c r="C19">
        <f>'[1]Lengua Alemana'!C24</f>
        <v>5</v>
      </c>
      <c r="D19">
        <f>'[1]Lengua Alemana'!D24</f>
        <v>5</v>
      </c>
      <c r="E19">
        <f>'[1]Lengua Alemana'!E24</f>
        <v>0</v>
      </c>
      <c r="F19">
        <f>'[1]Lengua Alemana'!F24</f>
        <v>4</v>
      </c>
      <c r="G19">
        <f>'[1]Lengua Alemana'!G24</f>
        <v>2</v>
      </c>
      <c r="H19" t="str">
        <f>'[1]Lengua Alemana'!H24</f>
        <v>A</v>
      </c>
      <c r="I19">
        <f>'[1]Lengua Alemana'!I24</f>
        <v>5</v>
      </c>
      <c r="J19">
        <f>'[1]Lengua Alemana'!J24</f>
        <v>0</v>
      </c>
      <c r="K19">
        <f>'[1]Lengua Alemana'!K24</f>
        <v>5</v>
      </c>
      <c r="L19" t="str">
        <f>'[1]Lengua Alemana'!L24</f>
        <v>A</v>
      </c>
      <c r="M19">
        <f>'[1]Lengua Alemana'!M24</f>
        <v>4</v>
      </c>
      <c r="N19">
        <f>'[1]Lengua Alemana'!N24</f>
        <v>2</v>
      </c>
      <c r="O19">
        <f>'[1]Lengua Alemana'!O24</f>
        <v>0</v>
      </c>
      <c r="P19">
        <f>'[1]Lengua Alemana'!P24</f>
        <v>4</v>
      </c>
      <c r="Q19" t="str">
        <f>'[1]Lengua Alemana'!Q24</f>
        <v>A</v>
      </c>
    </row>
    <row r="20" spans="3:17">
      <c r="C20">
        <f>'[1]Lengua Alemana'!C25</f>
        <v>5</v>
      </c>
      <c r="D20">
        <f>'[1]Lengua Alemana'!D25</f>
        <v>5</v>
      </c>
      <c r="E20">
        <f>'[1]Lengua Alemana'!E25</f>
        <v>0</v>
      </c>
      <c r="F20">
        <f>'[1]Lengua Alemana'!F25</f>
        <v>5</v>
      </c>
      <c r="G20">
        <f>'[1]Lengua Alemana'!G25</f>
        <v>2</v>
      </c>
      <c r="H20" t="str">
        <f>'[1]Lengua Alemana'!H25</f>
        <v>A</v>
      </c>
      <c r="I20">
        <f>'[1]Lengua Alemana'!I25</f>
        <v>5</v>
      </c>
      <c r="J20">
        <f>'[1]Lengua Alemana'!J25</f>
        <v>0</v>
      </c>
      <c r="K20">
        <f>'[1]Lengua Alemana'!K25</f>
        <v>5</v>
      </c>
      <c r="L20" t="str">
        <f>'[1]Lengua Alemana'!L25</f>
        <v>A</v>
      </c>
      <c r="M20">
        <f>'[1]Lengua Alemana'!M25</f>
        <v>4</v>
      </c>
      <c r="N20">
        <f>'[1]Lengua Alemana'!N25</f>
        <v>4</v>
      </c>
      <c r="O20">
        <f>'[1]Lengua Alemana'!O25</f>
        <v>0</v>
      </c>
      <c r="P20">
        <f>'[1]Lengua Alemana'!P25</f>
        <v>4</v>
      </c>
      <c r="Q20" t="str">
        <f>'[1]Lengua Alemana'!Q25</f>
        <v>A</v>
      </c>
    </row>
    <row r="21" spans="3:17">
      <c r="C21">
        <f>'[1]Lengua Alemana'!C26</f>
        <v>5</v>
      </c>
      <c r="D21">
        <f>'[1]Lengua Alemana'!D26</f>
        <v>4</v>
      </c>
      <c r="E21">
        <f>'[1]Lengua Alemana'!E26</f>
        <v>0</v>
      </c>
      <c r="F21">
        <f>'[1]Lengua Alemana'!F26</f>
        <v>5</v>
      </c>
      <c r="G21">
        <f>'[1]Lengua Alemana'!G26</f>
        <v>2</v>
      </c>
      <c r="H21" t="str">
        <f>'[1]Lengua Alemana'!H26</f>
        <v>A</v>
      </c>
      <c r="I21">
        <f>'[1]Lengua Alemana'!I26</f>
        <v>5</v>
      </c>
      <c r="J21">
        <f>'[1]Lengua Alemana'!J26</f>
        <v>0</v>
      </c>
      <c r="K21">
        <f>'[1]Lengua Alemana'!K26</f>
        <v>4</v>
      </c>
      <c r="L21" t="str">
        <f>'[1]Lengua Alemana'!L26</f>
        <v>A</v>
      </c>
      <c r="M21">
        <f>'[1]Lengua Alemana'!M26</f>
        <v>4</v>
      </c>
      <c r="N21">
        <f>'[1]Lengua Alemana'!N26</f>
        <v>4</v>
      </c>
      <c r="O21">
        <f>'[1]Lengua Alemana'!O26</f>
        <v>0</v>
      </c>
      <c r="P21">
        <f>'[1]Lengua Alemana'!P26</f>
        <v>4</v>
      </c>
      <c r="Q21" t="str">
        <f>'[1]Lengua Alemana'!Q26</f>
        <v>A</v>
      </c>
    </row>
    <row r="22" spans="3:17">
      <c r="C22">
        <f>'[1]Lengua Alemana'!C27</f>
        <v>5</v>
      </c>
      <c r="D22">
        <f>'[1]Lengua Alemana'!D27</f>
        <v>4</v>
      </c>
      <c r="E22">
        <f>'[1]Lengua Alemana'!E27</f>
        <v>0</v>
      </c>
      <c r="F22">
        <f>'[1]Lengua Alemana'!F27</f>
        <v>5</v>
      </c>
      <c r="G22">
        <f>'[1]Lengua Alemana'!G27</f>
        <v>3</v>
      </c>
      <c r="H22" t="str">
        <f>'[1]Lengua Alemana'!H27</f>
        <v>A</v>
      </c>
      <c r="I22">
        <f>'[1]Lengua Alemana'!I27</f>
        <v>5</v>
      </c>
      <c r="J22">
        <f>'[1]Lengua Alemana'!J27</f>
        <v>0</v>
      </c>
      <c r="K22">
        <f>'[1]Lengua Alemana'!K27</f>
        <v>5</v>
      </c>
      <c r="L22" t="str">
        <f>'[1]Lengua Alemana'!L27</f>
        <v>A</v>
      </c>
      <c r="M22">
        <f>'[1]Lengua Alemana'!M27</f>
        <v>5</v>
      </c>
      <c r="N22">
        <f>'[1]Lengua Alemana'!N27</f>
        <v>4</v>
      </c>
      <c r="O22">
        <f>'[1]Lengua Alemana'!O27</f>
        <v>0</v>
      </c>
      <c r="P22">
        <f>'[1]Lengua Alemana'!P27</f>
        <v>5</v>
      </c>
      <c r="Q22" t="str">
        <f>'[1]Lengua Alemana'!Q27</f>
        <v>A</v>
      </c>
    </row>
    <row r="23" spans="3:17">
      <c r="C23">
        <f>'[1]Lengua Alemana'!C28</f>
        <v>0</v>
      </c>
      <c r="D23">
        <f>'[1]Lengua Alemana'!D28</f>
        <v>0</v>
      </c>
      <c r="E23">
        <f>'[1]Lengua Alemana'!E28</f>
        <v>0</v>
      </c>
      <c r="F23">
        <f>'[1]Lengua Alemana'!F28</f>
        <v>0</v>
      </c>
      <c r="G23">
        <f>'[1]Lengua Alemana'!G28</f>
        <v>0</v>
      </c>
      <c r="H23">
        <f>'[1]Lengua Alemana'!H28</f>
        <v>0</v>
      </c>
      <c r="I23">
        <f>'[1]Lengua Alemana'!I28</f>
        <v>0</v>
      </c>
      <c r="J23">
        <f>'[1]Lengua Alemana'!J28</f>
        <v>0</v>
      </c>
      <c r="K23">
        <f>'[1]Lengua Alemana'!K28</f>
        <v>0</v>
      </c>
      <c r="L23">
        <f>'[1]Lengua Alemana'!L28</f>
        <v>0</v>
      </c>
      <c r="M23">
        <f>'[1]Lengua Alemana'!M28</f>
        <v>0</v>
      </c>
      <c r="N23">
        <f>'[1]Lengua Alemana'!N28</f>
        <v>0</v>
      </c>
      <c r="O23">
        <f>'[1]Lengua Alemana'!O28</f>
        <v>0</v>
      </c>
      <c r="P23">
        <f>'[1]Lengua Alemana'!P28</f>
        <v>0</v>
      </c>
      <c r="Q23">
        <f>'[1]Lengua Alemana'!Q28</f>
        <v>0</v>
      </c>
    </row>
    <row r="24" spans="3:17">
      <c r="C24">
        <f>'[1]Lengua Alemana'!C29</f>
        <v>0</v>
      </c>
      <c r="D24">
        <f>'[1]Lengua Alemana'!D29</f>
        <v>0</v>
      </c>
      <c r="E24">
        <f>'[1]Lengua Alemana'!E29</f>
        <v>0</v>
      </c>
      <c r="F24">
        <f>'[1]Lengua Alemana'!F29</f>
        <v>0</v>
      </c>
      <c r="G24">
        <f>'[1]Lengua Alemana'!G29</f>
        <v>0</v>
      </c>
      <c r="H24">
        <f>'[1]Lengua Alemana'!H29</f>
        <v>0</v>
      </c>
      <c r="I24">
        <f>'[1]Lengua Alemana'!I29</f>
        <v>0</v>
      </c>
      <c r="J24">
        <f>'[1]Lengua Alemana'!J29</f>
        <v>0</v>
      </c>
      <c r="K24">
        <f>'[1]Lengua Alemana'!K29</f>
        <v>0</v>
      </c>
      <c r="L24">
        <f>'[1]Lengua Alemana'!L29</f>
        <v>0</v>
      </c>
      <c r="M24">
        <f>'[1]Lengua Alemana'!M29</f>
        <v>0</v>
      </c>
      <c r="N24">
        <f>'[1]Lengua Alemana'!N29</f>
        <v>0</v>
      </c>
      <c r="O24">
        <f>'[1]Lengua Alemana'!O29</f>
        <v>0</v>
      </c>
      <c r="P24">
        <f>'[1]Lengua Alemana'!P29</f>
        <v>0</v>
      </c>
      <c r="Q24">
        <f>'[1]Lengua Alemana'!Q29</f>
        <v>0</v>
      </c>
    </row>
    <row r="25" spans="3:17">
      <c r="C25">
        <f>'[1]Lengua Alemana'!C30</f>
        <v>0</v>
      </c>
      <c r="D25">
        <f>'[1]Lengua Alemana'!D30</f>
        <v>0</v>
      </c>
      <c r="E25">
        <f>'[1]Lengua Alemana'!E30</f>
        <v>0</v>
      </c>
      <c r="F25">
        <f>'[1]Lengua Alemana'!F30</f>
        <v>0</v>
      </c>
      <c r="G25">
        <f>'[1]Lengua Alemana'!G30</f>
        <v>0</v>
      </c>
      <c r="H25">
        <f>'[1]Lengua Alemana'!H30</f>
        <v>0</v>
      </c>
      <c r="I25">
        <f>'[1]Lengua Alemana'!I30</f>
        <v>0</v>
      </c>
      <c r="J25">
        <f>'[1]Lengua Alemana'!J30</f>
        <v>0</v>
      </c>
      <c r="K25">
        <f>'[1]Lengua Alemana'!K30</f>
        <v>0</v>
      </c>
      <c r="L25">
        <f>'[1]Lengua Alemana'!L30</f>
        <v>0</v>
      </c>
      <c r="M25">
        <f>'[1]Lengua Alemana'!M30</f>
        <v>0</v>
      </c>
      <c r="N25">
        <f>'[1]Lengua Alemana'!N30</f>
        <v>0</v>
      </c>
      <c r="O25">
        <f>'[1]Lengua Alemana'!O30</f>
        <v>0</v>
      </c>
      <c r="P25">
        <f>'[1]Lengua Alemana'!P30</f>
        <v>0</v>
      </c>
      <c r="Q25">
        <f>'[1]Lengua Alemana'!Q30</f>
        <v>0</v>
      </c>
    </row>
    <row r="26" spans="3:17">
      <c r="C26">
        <f>'[1]Lengua Alemana'!C31</f>
        <v>0</v>
      </c>
      <c r="D26">
        <f>'[1]Lengua Alemana'!D31</f>
        <v>0</v>
      </c>
      <c r="E26">
        <f>'[1]Lengua Alemana'!E31</f>
        <v>0</v>
      </c>
      <c r="F26">
        <f>'[1]Lengua Alemana'!F31</f>
        <v>0</v>
      </c>
      <c r="G26">
        <f>'[1]Lengua Alemana'!G31</f>
        <v>0</v>
      </c>
      <c r="H26">
        <f>'[1]Lengua Alemana'!H31</f>
        <v>0</v>
      </c>
      <c r="I26">
        <f>'[1]Lengua Alemana'!I31</f>
        <v>0</v>
      </c>
      <c r="J26">
        <f>'[1]Lengua Alemana'!J31</f>
        <v>0</v>
      </c>
      <c r="K26">
        <f>'[1]Lengua Alemana'!K31</f>
        <v>0</v>
      </c>
      <c r="L26">
        <f>'[1]Lengua Alemana'!L31</f>
        <v>0</v>
      </c>
      <c r="M26">
        <f>'[1]Lengua Alemana'!M31</f>
        <v>0</v>
      </c>
      <c r="N26">
        <f>'[1]Lengua Alemana'!N31</f>
        <v>0</v>
      </c>
      <c r="O26">
        <f>'[1]Lengua Alemana'!O31</f>
        <v>0</v>
      </c>
      <c r="P26">
        <f>'[1]Lengua Alemana'!P31</f>
        <v>0</v>
      </c>
      <c r="Q26">
        <f>'[1]Lengua Alemana'!Q31</f>
        <v>0</v>
      </c>
    </row>
    <row r="27" spans="3:17">
      <c r="C27">
        <f>'[1]Lengua Alemana'!C32</f>
        <v>0</v>
      </c>
      <c r="D27">
        <f>'[1]Lengua Alemana'!D32</f>
        <v>0</v>
      </c>
      <c r="E27">
        <f>'[1]Lengua Alemana'!E32</f>
        <v>0</v>
      </c>
      <c r="F27">
        <f>'[1]Lengua Alemana'!F32</f>
        <v>0</v>
      </c>
      <c r="G27">
        <f>'[1]Lengua Alemana'!G32</f>
        <v>0</v>
      </c>
      <c r="H27">
        <f>'[1]Lengua Alemana'!H32</f>
        <v>0</v>
      </c>
      <c r="I27">
        <f>'[1]Lengua Alemana'!I32</f>
        <v>0</v>
      </c>
      <c r="J27">
        <f>'[1]Lengua Alemana'!J32</f>
        <v>0</v>
      </c>
      <c r="K27">
        <f>'[1]Lengua Alemana'!K32</f>
        <v>0</v>
      </c>
      <c r="L27">
        <f>'[1]Lengua Alemana'!L32</f>
        <v>0</v>
      </c>
      <c r="M27">
        <f>'[1]Lengua Alemana'!M32</f>
        <v>0</v>
      </c>
      <c r="N27">
        <f>'[1]Lengua Alemana'!N32</f>
        <v>0</v>
      </c>
      <c r="O27">
        <f>'[1]Lengua Alemana'!O32</f>
        <v>0</v>
      </c>
      <c r="P27">
        <f>'[1]Lengua Alemana'!P32</f>
        <v>0</v>
      </c>
      <c r="Q27">
        <f>'[1]Lengua Alemana'!Q32</f>
        <v>0</v>
      </c>
    </row>
    <row r="28" spans="3:17">
      <c r="C28">
        <f>'[1]Lengua Alemana'!C33</f>
        <v>0</v>
      </c>
      <c r="D28">
        <f>'[1]Lengua Alemana'!D33</f>
        <v>0</v>
      </c>
      <c r="E28">
        <f>'[1]Lengua Alemana'!E33</f>
        <v>0</v>
      </c>
      <c r="F28">
        <f>'[1]Lengua Alemana'!F33</f>
        <v>0</v>
      </c>
      <c r="G28">
        <f>'[1]Lengua Alemana'!G33</f>
        <v>0</v>
      </c>
      <c r="H28">
        <f>'[1]Lengua Alemana'!H33</f>
        <v>0</v>
      </c>
      <c r="I28">
        <f>'[1]Lengua Alemana'!I33</f>
        <v>0</v>
      </c>
      <c r="J28">
        <f>'[1]Lengua Alemana'!J33</f>
        <v>0</v>
      </c>
      <c r="K28">
        <f>'[1]Lengua Alemana'!K33</f>
        <v>0</v>
      </c>
      <c r="L28">
        <f>'[1]Lengua Alemana'!L33</f>
        <v>0</v>
      </c>
      <c r="M28">
        <f>'[1]Lengua Alemana'!M33</f>
        <v>0</v>
      </c>
      <c r="N28">
        <f>'[1]Lengua Alemana'!N33</f>
        <v>0</v>
      </c>
      <c r="O28">
        <f>'[1]Lengua Alemana'!O33</f>
        <v>0</v>
      </c>
      <c r="P28">
        <f>'[1]Lengua Alemana'!P33</f>
        <v>0</v>
      </c>
      <c r="Q28">
        <f>'[1]Lengua Alemana'!Q33</f>
        <v>0</v>
      </c>
    </row>
    <row r="29" spans="3:17">
      <c r="C29">
        <f>'[1]Lengua Alemana'!C34</f>
        <v>0</v>
      </c>
      <c r="D29">
        <f>'[1]Lengua Alemana'!D34</f>
        <v>0</v>
      </c>
      <c r="E29">
        <f>'[1]Lengua Alemana'!E34</f>
        <v>0</v>
      </c>
      <c r="F29">
        <f>'[1]Lengua Alemana'!F34</f>
        <v>0</v>
      </c>
      <c r="G29">
        <f>'[1]Lengua Alemana'!G34</f>
        <v>0</v>
      </c>
      <c r="H29">
        <f>'[1]Lengua Alemana'!H34</f>
        <v>0</v>
      </c>
      <c r="I29">
        <f>'[1]Lengua Alemana'!I34</f>
        <v>0</v>
      </c>
      <c r="J29">
        <f>'[1]Lengua Alemana'!J34</f>
        <v>0</v>
      </c>
      <c r="K29">
        <f>'[1]Lengua Alemana'!K34</f>
        <v>0</v>
      </c>
      <c r="L29">
        <f>'[1]Lengua Alemana'!L34</f>
        <v>0</v>
      </c>
      <c r="M29">
        <f>'[1]Lengua Alemana'!M34</f>
        <v>0</v>
      </c>
      <c r="N29">
        <f>'[1]Lengua Alemana'!N34</f>
        <v>0</v>
      </c>
      <c r="O29">
        <f>'[1]Lengua Alemana'!O34</f>
        <v>0</v>
      </c>
      <c r="P29">
        <f>'[1]Lengua Alemana'!P34</f>
        <v>0</v>
      </c>
      <c r="Q29">
        <f>'[1]Lengua Alemana'!Q34</f>
        <v>0</v>
      </c>
    </row>
    <row r="30" spans="3:17">
      <c r="C30">
        <f>'[1]Lengua Alemana'!C35</f>
        <v>0</v>
      </c>
      <c r="D30">
        <f>'[1]Lengua Alemana'!D35</f>
        <v>0</v>
      </c>
      <c r="E30">
        <f>'[1]Lengua Alemana'!E35</f>
        <v>0</v>
      </c>
      <c r="F30">
        <f>'[1]Lengua Alemana'!F35</f>
        <v>0</v>
      </c>
      <c r="G30">
        <f>'[1]Lengua Alemana'!G35</f>
        <v>0</v>
      </c>
      <c r="H30">
        <f>'[1]Lengua Alemana'!H35</f>
        <v>0</v>
      </c>
      <c r="I30">
        <f>'[1]Lengua Alemana'!I35</f>
        <v>0</v>
      </c>
      <c r="J30">
        <f>'[1]Lengua Alemana'!J35</f>
        <v>0</v>
      </c>
      <c r="K30">
        <f>'[1]Lengua Alemana'!K35</f>
        <v>0</v>
      </c>
      <c r="L30">
        <f>'[1]Lengua Alemana'!L35</f>
        <v>0</v>
      </c>
      <c r="M30">
        <f>'[1]Lengua Alemana'!M35</f>
        <v>0</v>
      </c>
      <c r="N30">
        <f>'[1]Lengua Alemana'!N35</f>
        <v>0</v>
      </c>
      <c r="O30">
        <f>'[1]Lengua Alemana'!O35</f>
        <v>0</v>
      </c>
      <c r="P30">
        <f>'[1]Lengua Alemana'!P35</f>
        <v>0</v>
      </c>
      <c r="Q30">
        <f>'[1]Lengua Alemana'!Q35</f>
        <v>0</v>
      </c>
    </row>
    <row r="31" spans="3:17">
      <c r="C31">
        <f>'[1]Lengua Alemana'!C36</f>
        <v>0</v>
      </c>
      <c r="D31">
        <f>'[1]Lengua Alemana'!D36</f>
        <v>0</v>
      </c>
      <c r="E31">
        <f>'[1]Lengua Alemana'!E36</f>
        <v>0</v>
      </c>
      <c r="F31">
        <f>'[1]Lengua Alemana'!F36</f>
        <v>0</v>
      </c>
      <c r="G31">
        <f>'[1]Lengua Alemana'!G36</f>
        <v>0</v>
      </c>
      <c r="H31">
        <f>'[1]Lengua Alemana'!H36</f>
        <v>0</v>
      </c>
      <c r="I31">
        <f>'[1]Lengua Alemana'!I36</f>
        <v>0</v>
      </c>
      <c r="J31">
        <f>'[1]Lengua Alemana'!J36</f>
        <v>0</v>
      </c>
      <c r="K31">
        <f>'[1]Lengua Alemana'!K36</f>
        <v>0</v>
      </c>
      <c r="L31">
        <f>'[1]Lengua Alemana'!L36</f>
        <v>0</v>
      </c>
      <c r="M31">
        <f>'[1]Lengua Alemana'!M36</f>
        <v>0</v>
      </c>
      <c r="N31">
        <f>'[1]Lengua Alemana'!N36</f>
        <v>0</v>
      </c>
      <c r="O31">
        <f>'[1]Lengua Alemana'!O36</f>
        <v>0</v>
      </c>
      <c r="P31">
        <f>'[1]Lengua Alemana'!P36</f>
        <v>0</v>
      </c>
      <c r="Q31">
        <f>'[1]Lengua Alemana'!Q36</f>
        <v>0</v>
      </c>
    </row>
    <row r="32" spans="3:17">
      <c r="C32">
        <f>'[1]Lengua Alemana'!C37</f>
        <v>0</v>
      </c>
      <c r="D32">
        <f>'[1]Lengua Alemana'!D37</f>
        <v>0</v>
      </c>
      <c r="E32">
        <f>'[1]Lengua Alemana'!E37</f>
        <v>0</v>
      </c>
      <c r="F32">
        <f>'[1]Lengua Alemana'!F37</f>
        <v>0</v>
      </c>
      <c r="G32">
        <f>'[1]Lengua Alemana'!G37</f>
        <v>0</v>
      </c>
      <c r="H32">
        <f>'[1]Lengua Alemana'!H37</f>
        <v>0</v>
      </c>
      <c r="I32">
        <f>'[1]Lengua Alemana'!I37</f>
        <v>0</v>
      </c>
      <c r="J32">
        <f>'[1]Lengua Alemana'!J37</f>
        <v>0</v>
      </c>
      <c r="K32">
        <f>'[1]Lengua Alemana'!K37</f>
        <v>0</v>
      </c>
      <c r="L32">
        <f>'[1]Lengua Alemana'!L37</f>
        <v>0</v>
      </c>
      <c r="M32">
        <f>'[1]Lengua Alemana'!M37</f>
        <v>0</v>
      </c>
      <c r="N32">
        <f>'[1]Lengua Alemana'!N37</f>
        <v>0</v>
      </c>
      <c r="O32">
        <f>'[1]Lengua Alemana'!O37</f>
        <v>0</v>
      </c>
      <c r="P32">
        <f>'[1]Lengua Alemana'!P37</f>
        <v>0</v>
      </c>
      <c r="Q32">
        <f>'[1]Lengua Alemana'!Q37</f>
        <v>0</v>
      </c>
    </row>
    <row r="33" spans="2:17">
      <c r="C33">
        <f>'[1]Lengua Alemana'!C38</f>
        <v>0</v>
      </c>
      <c r="D33">
        <f>'[1]Lengua Alemana'!D38</f>
        <v>0</v>
      </c>
      <c r="E33">
        <f>'[1]Lengua Alemana'!E38</f>
        <v>0</v>
      </c>
      <c r="F33">
        <f>'[1]Lengua Alemana'!F38</f>
        <v>0</v>
      </c>
      <c r="G33">
        <f>'[1]Lengua Alemana'!G38</f>
        <v>0</v>
      </c>
      <c r="H33">
        <f>'[1]Lengua Alemana'!H38</f>
        <v>0</v>
      </c>
      <c r="I33">
        <f>'[1]Lengua Alemana'!I38</f>
        <v>0</v>
      </c>
      <c r="J33">
        <f>'[1]Lengua Alemana'!J38</f>
        <v>0</v>
      </c>
      <c r="K33">
        <f>'[1]Lengua Alemana'!K38</f>
        <v>0</v>
      </c>
      <c r="L33">
        <f>'[1]Lengua Alemana'!L38</f>
        <v>0</v>
      </c>
      <c r="M33">
        <f>'[1]Lengua Alemana'!M38</f>
        <v>0</v>
      </c>
      <c r="N33">
        <f>'[1]Lengua Alemana'!N38</f>
        <v>0</v>
      </c>
      <c r="O33">
        <f>'[1]Lengua Alemana'!O38</f>
        <v>0</v>
      </c>
      <c r="P33">
        <f>'[1]Lengua Alemana'!P38</f>
        <v>0</v>
      </c>
      <c r="Q33">
        <f>'[1]Lengua Alemana'!Q38</f>
        <v>0</v>
      </c>
    </row>
    <row r="34" spans="2:17">
      <c r="C34">
        <f>'[1]Lengua Alemana'!C39</f>
        <v>0</v>
      </c>
      <c r="D34">
        <f>'[1]Lengua Alemana'!D39</f>
        <v>0</v>
      </c>
      <c r="E34">
        <f>'[1]Lengua Alemana'!E39</f>
        <v>0</v>
      </c>
      <c r="F34">
        <f>'[1]Lengua Alemana'!F39</f>
        <v>0</v>
      </c>
      <c r="G34">
        <f>'[1]Lengua Alemana'!G39</f>
        <v>0</v>
      </c>
      <c r="H34">
        <f>'[1]Lengua Alemana'!H39</f>
        <v>0</v>
      </c>
      <c r="I34">
        <f>'[1]Lengua Alemana'!I39</f>
        <v>0</v>
      </c>
      <c r="J34">
        <f>'[1]Lengua Alemana'!J39</f>
        <v>0</v>
      </c>
      <c r="K34">
        <f>'[1]Lengua Alemana'!K39</f>
        <v>0</v>
      </c>
      <c r="L34">
        <f>'[1]Lengua Alemana'!L39</f>
        <v>0</v>
      </c>
      <c r="M34">
        <f>'[1]Lengua Alemana'!M39</f>
        <v>0</v>
      </c>
      <c r="N34">
        <f>'[1]Lengua Alemana'!N39</f>
        <v>0</v>
      </c>
      <c r="O34">
        <f>'[1]Lengua Alemana'!O39</f>
        <v>0</v>
      </c>
      <c r="P34">
        <f>'[1]Lengua Alemana'!P39</f>
        <v>0</v>
      </c>
      <c r="Q34">
        <f>'[1]Lengua Alemana'!Q39</f>
        <v>0</v>
      </c>
    </row>
    <row r="35" spans="2:17">
      <c r="C35">
        <f>'[1]Lengua Alemana'!C40</f>
        <v>0</v>
      </c>
      <c r="D35">
        <f>'[1]Lengua Alemana'!D40</f>
        <v>0</v>
      </c>
      <c r="E35">
        <f>'[1]Lengua Alemana'!E40</f>
        <v>0</v>
      </c>
      <c r="F35">
        <f>'[1]Lengua Alemana'!F40</f>
        <v>0</v>
      </c>
      <c r="G35">
        <f>'[1]Lengua Alemana'!G40</f>
        <v>0</v>
      </c>
      <c r="H35">
        <f>'[1]Lengua Alemana'!H40</f>
        <v>0</v>
      </c>
      <c r="I35">
        <f>'[1]Lengua Alemana'!I40</f>
        <v>0</v>
      </c>
      <c r="J35">
        <f>'[1]Lengua Alemana'!J40</f>
        <v>0</v>
      </c>
      <c r="K35">
        <f>'[1]Lengua Alemana'!K40</f>
        <v>0</v>
      </c>
      <c r="L35">
        <f>'[1]Lengua Alemana'!L40</f>
        <v>0</v>
      </c>
      <c r="M35">
        <f>'[1]Lengua Alemana'!M40</f>
        <v>0</v>
      </c>
      <c r="N35">
        <f>'[1]Lengua Alemana'!N40</f>
        <v>0</v>
      </c>
      <c r="O35">
        <f>'[1]Lengua Alemana'!O40</f>
        <v>0</v>
      </c>
      <c r="P35">
        <f>'[1]Lengua Alemana'!P40</f>
        <v>0</v>
      </c>
      <c r="Q35">
        <f>'[1]Lengua Alemana'!Q40</f>
        <v>0</v>
      </c>
    </row>
    <row r="36" spans="2:17">
      <c r="C36">
        <f>'[1]Lengua Alemana'!C41</f>
        <v>0</v>
      </c>
      <c r="D36">
        <f>'[1]Lengua Alemana'!D41</f>
        <v>0</v>
      </c>
      <c r="E36">
        <f>'[1]Lengua Alemana'!E41</f>
        <v>0</v>
      </c>
      <c r="F36">
        <f>'[1]Lengua Alemana'!F41</f>
        <v>0</v>
      </c>
      <c r="G36">
        <f>'[1]Lengua Alemana'!G41</f>
        <v>0</v>
      </c>
      <c r="H36">
        <f>'[1]Lengua Alemana'!H41</f>
        <v>0</v>
      </c>
      <c r="I36">
        <f>'[1]Lengua Alemana'!I41</f>
        <v>0</v>
      </c>
      <c r="J36">
        <f>'[1]Lengua Alemana'!J41</f>
        <v>0</v>
      </c>
      <c r="K36">
        <f>'[1]Lengua Alemana'!K41</f>
        <v>0</v>
      </c>
      <c r="L36">
        <f>'[1]Lengua Alemana'!L41</f>
        <v>0</v>
      </c>
      <c r="M36">
        <f>'[1]Lengua Alemana'!M41</f>
        <v>0</v>
      </c>
      <c r="N36">
        <f>'[1]Lengua Alemana'!N41</f>
        <v>0</v>
      </c>
      <c r="O36">
        <f>'[1]Lengua Alemana'!O41</f>
        <v>0</v>
      </c>
      <c r="P36">
        <f>'[1]Lengua Alemana'!P41</f>
        <v>0</v>
      </c>
      <c r="Q36">
        <f>'[1]Lengua Alemana'!Q41</f>
        <v>0</v>
      </c>
    </row>
    <row r="37" spans="2:17">
      <c r="C37">
        <f>'[1]Lengua Alemana'!C42</f>
        <v>0</v>
      </c>
      <c r="D37">
        <f>'[1]Lengua Alemana'!D42</f>
        <v>0</v>
      </c>
      <c r="E37">
        <f>'[1]Lengua Alemana'!E42</f>
        <v>0</v>
      </c>
      <c r="F37">
        <f>'[1]Lengua Alemana'!F42</f>
        <v>0</v>
      </c>
      <c r="G37">
        <f>'[1]Lengua Alemana'!G42</f>
        <v>0</v>
      </c>
      <c r="H37">
        <f>'[1]Lengua Alemana'!H42</f>
        <v>0</v>
      </c>
      <c r="I37">
        <f>'[1]Lengua Alemana'!I42</f>
        <v>0</v>
      </c>
      <c r="J37">
        <f>'[1]Lengua Alemana'!J42</f>
        <v>0</v>
      </c>
      <c r="K37">
        <f>'[1]Lengua Alemana'!K42</f>
        <v>0</v>
      </c>
      <c r="L37">
        <f>'[1]Lengua Alemana'!L42</f>
        <v>0</v>
      </c>
      <c r="M37">
        <f>'[1]Lengua Alemana'!M42</f>
        <v>0</v>
      </c>
      <c r="N37">
        <f>'[1]Lengua Alemana'!N42</f>
        <v>0</v>
      </c>
      <c r="O37">
        <f>'[1]Lengua Alemana'!O42</f>
        <v>0</v>
      </c>
      <c r="P37">
        <f>'[1]Lengua Alemana'!P42</f>
        <v>0</v>
      </c>
      <c r="Q37">
        <f>'[1]Lengua Alemana'!Q42</f>
        <v>0</v>
      </c>
    </row>
    <row r="38" spans="2:17">
      <c r="C38">
        <f>'[1]Lengua Alemana'!C43</f>
        <v>0</v>
      </c>
      <c r="D38">
        <f>'[1]Lengua Alemana'!D43</f>
        <v>0</v>
      </c>
      <c r="E38">
        <f>'[1]Lengua Alemana'!E43</f>
        <v>0</v>
      </c>
      <c r="F38">
        <f>'[1]Lengua Alemana'!F43</f>
        <v>0</v>
      </c>
      <c r="G38">
        <f>'[1]Lengua Alemana'!G43</f>
        <v>0</v>
      </c>
      <c r="H38">
        <f>'[1]Lengua Alemana'!H43</f>
        <v>0</v>
      </c>
      <c r="I38">
        <f>'[1]Lengua Alemana'!I43</f>
        <v>0</v>
      </c>
      <c r="J38">
        <f>'[1]Lengua Alemana'!J43</f>
        <v>0</v>
      </c>
      <c r="K38">
        <f>'[1]Lengua Alemana'!K43</f>
        <v>0</v>
      </c>
      <c r="L38">
        <f>'[1]Lengua Alemana'!L43</f>
        <v>0</v>
      </c>
      <c r="M38">
        <f>'[1]Lengua Alemana'!M43</f>
        <v>0</v>
      </c>
      <c r="N38">
        <f>'[1]Lengua Alemana'!N43</f>
        <v>0</v>
      </c>
      <c r="O38">
        <f>'[1]Lengua Alemana'!O43</f>
        <v>0</v>
      </c>
      <c r="P38">
        <f>'[1]Lengua Alemana'!P43</f>
        <v>0</v>
      </c>
      <c r="Q38">
        <f>'[1]Lengua Alemana'!Q43</f>
        <v>0</v>
      </c>
    </row>
    <row r="39" spans="2:17">
      <c r="C39">
        <f>'[1]Lengua Alemana'!C44</f>
        <v>0</v>
      </c>
      <c r="D39">
        <f>'[1]Lengua Alemana'!D44</f>
        <v>0</v>
      </c>
      <c r="E39">
        <f>'[1]Lengua Alemana'!E44</f>
        <v>0</v>
      </c>
      <c r="F39">
        <f>'[1]Lengua Alemana'!F44</f>
        <v>0</v>
      </c>
      <c r="G39">
        <f>'[1]Lengua Alemana'!G44</f>
        <v>0</v>
      </c>
      <c r="H39">
        <f>'[1]Lengua Alemana'!H44</f>
        <v>0</v>
      </c>
      <c r="I39">
        <f>'[1]Lengua Alemana'!I44</f>
        <v>0</v>
      </c>
      <c r="J39">
        <f>'[1]Lengua Alemana'!J44</f>
        <v>0</v>
      </c>
      <c r="K39">
        <f>'[1]Lengua Alemana'!K44</f>
        <v>0</v>
      </c>
      <c r="L39">
        <f>'[1]Lengua Alemana'!L44</f>
        <v>0</v>
      </c>
      <c r="M39">
        <f>'[1]Lengua Alemana'!M44</f>
        <v>0</v>
      </c>
      <c r="N39">
        <f>'[1]Lengua Alemana'!N44</f>
        <v>0</v>
      </c>
      <c r="O39">
        <f>'[1]Lengua Alemana'!O44</f>
        <v>0</v>
      </c>
      <c r="P39">
        <f>'[1]Lengua Alemana'!P44</f>
        <v>0</v>
      </c>
      <c r="Q39">
        <f>'[1]Lengua Alemana'!Q44</f>
        <v>0</v>
      </c>
    </row>
    <row r="40" spans="2:17">
      <c r="C40">
        <f>'[1]Lengua Alemana'!C45</f>
        <v>0</v>
      </c>
      <c r="D40">
        <f>'[1]Lengua Alemana'!D45</f>
        <v>0</v>
      </c>
      <c r="E40">
        <f>'[1]Lengua Alemana'!E45</f>
        <v>0</v>
      </c>
      <c r="F40">
        <f>'[1]Lengua Alemana'!F45</f>
        <v>0</v>
      </c>
      <c r="G40">
        <f>'[1]Lengua Alemana'!G45</f>
        <v>0</v>
      </c>
      <c r="H40">
        <f>'[1]Lengua Alemana'!H45</f>
        <v>0</v>
      </c>
      <c r="I40">
        <f>'[1]Lengua Alemana'!I45</f>
        <v>0</v>
      </c>
      <c r="J40">
        <f>'[1]Lengua Alemana'!J45</f>
        <v>0</v>
      </c>
      <c r="K40">
        <f>'[1]Lengua Alemana'!K45</f>
        <v>0</v>
      </c>
      <c r="L40">
        <f>'[1]Lengua Alemana'!L45</f>
        <v>0</v>
      </c>
      <c r="M40">
        <f>'[1]Lengua Alemana'!M45</f>
        <v>0</v>
      </c>
      <c r="N40">
        <f>'[1]Lengua Alemana'!N45</f>
        <v>0</v>
      </c>
      <c r="O40">
        <f>'[1]Lengua Alemana'!O45</f>
        <v>0</v>
      </c>
      <c r="P40">
        <f>'[1]Lengua Alemana'!P45</f>
        <v>0</v>
      </c>
      <c r="Q40">
        <f>'[1]Lengua Alemana'!Q45</f>
        <v>0</v>
      </c>
    </row>
    <row r="41" spans="2:17">
      <c r="C41">
        <f>'[1]Lengua Alemana'!C46</f>
        <v>0</v>
      </c>
      <c r="D41">
        <f>'[1]Lengua Alemana'!D46</f>
        <v>0</v>
      </c>
      <c r="E41">
        <f>'[1]Lengua Alemana'!E46</f>
        <v>0</v>
      </c>
      <c r="F41">
        <f>'[1]Lengua Alemana'!F46</f>
        <v>0</v>
      </c>
      <c r="G41">
        <f>'[1]Lengua Alemana'!G46</f>
        <v>0</v>
      </c>
      <c r="H41">
        <f>'[1]Lengua Alemana'!H46</f>
        <v>0</v>
      </c>
      <c r="I41">
        <f>'[1]Lengua Alemana'!I46</f>
        <v>0</v>
      </c>
      <c r="J41">
        <f>'[1]Lengua Alemana'!J46</f>
        <v>0</v>
      </c>
      <c r="K41">
        <f>'[1]Lengua Alemana'!K46</f>
        <v>0</v>
      </c>
      <c r="L41">
        <f>'[1]Lengua Alemana'!L46</f>
        <v>0</v>
      </c>
      <c r="M41">
        <f>'[1]Lengua Alemana'!M46</f>
        <v>0</v>
      </c>
      <c r="N41">
        <f>'[1]Lengua Alemana'!N46</f>
        <v>0</v>
      </c>
      <c r="O41">
        <f>'[1]Lengua Alemana'!O46</f>
        <v>0</v>
      </c>
      <c r="P41">
        <f>'[1]Lengua Alemana'!P46</f>
        <v>0</v>
      </c>
      <c r="Q41">
        <f>'[1]Lengua Alemana'!Q46</f>
        <v>0</v>
      </c>
    </row>
    <row r="42" spans="2:17">
      <c r="C42">
        <f>'[1]Lengua Alemana'!C47</f>
        <v>0</v>
      </c>
      <c r="D42">
        <f>'[1]Lengua Alemana'!D47</f>
        <v>0</v>
      </c>
      <c r="E42">
        <f>'[1]Lengua Alemana'!E47</f>
        <v>0</v>
      </c>
      <c r="F42">
        <f>'[1]Lengua Alemana'!F47</f>
        <v>0</v>
      </c>
      <c r="G42">
        <f>'[1]Lengua Alemana'!G47</f>
        <v>0</v>
      </c>
      <c r="H42">
        <f>'[1]Lengua Alemana'!H47</f>
        <v>0</v>
      </c>
      <c r="I42">
        <f>'[1]Lengua Alemana'!I47</f>
        <v>0</v>
      </c>
      <c r="J42">
        <f>'[1]Lengua Alemana'!J47</f>
        <v>0</v>
      </c>
      <c r="K42">
        <f>'[1]Lengua Alemana'!K47</f>
        <v>0</v>
      </c>
      <c r="L42">
        <f>'[1]Lengua Alemana'!L47</f>
        <v>0</v>
      </c>
      <c r="M42">
        <f>'[1]Lengua Alemana'!M47</f>
        <v>0</v>
      </c>
      <c r="N42">
        <f>'[1]Lengua Alemana'!N47</f>
        <v>0</v>
      </c>
      <c r="O42">
        <f>'[1]Lengua Alemana'!O47</f>
        <v>0</v>
      </c>
      <c r="P42">
        <f>'[1]Lengua Alemana'!P47</f>
        <v>0</v>
      </c>
      <c r="Q42">
        <f>'[1]Lengua Alemana'!Q47</f>
        <v>0</v>
      </c>
    </row>
    <row r="43" spans="2:17">
      <c r="C43">
        <f>'[1]Lengua Alemana'!C48</f>
        <v>0</v>
      </c>
      <c r="D43">
        <f>'[1]Lengua Alemana'!D48</f>
        <v>0</v>
      </c>
      <c r="E43">
        <f>'[1]Lengua Alemana'!E48</f>
        <v>0</v>
      </c>
      <c r="F43">
        <f>'[1]Lengua Alemana'!F48</f>
        <v>0</v>
      </c>
      <c r="G43">
        <f>'[1]Lengua Alemana'!G48</f>
        <v>0</v>
      </c>
      <c r="H43">
        <f>'[1]Lengua Alemana'!H48</f>
        <v>0</v>
      </c>
      <c r="I43">
        <f>'[1]Lengua Alemana'!I48</f>
        <v>0</v>
      </c>
      <c r="J43">
        <f>'[1]Lengua Alemana'!J48</f>
        <v>0</v>
      </c>
      <c r="K43">
        <f>'[1]Lengua Alemana'!K48</f>
        <v>0</v>
      </c>
      <c r="L43">
        <f>'[1]Lengua Alemana'!L48</f>
        <v>0</v>
      </c>
      <c r="M43">
        <f>'[1]Lengua Alemana'!M48</f>
        <v>0</v>
      </c>
      <c r="N43">
        <f>'[1]Lengua Alemana'!N48</f>
        <v>0</v>
      </c>
      <c r="O43">
        <f>'[1]Lengua Alemana'!O48</f>
        <v>0</v>
      </c>
      <c r="P43">
        <f>'[1]Lengua Alemana'!P48</f>
        <v>0</v>
      </c>
      <c r="Q43">
        <f>'[1]Lengua Alemana'!Q48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5</v>
      </c>
      <c r="G46">
        <f t="shared" si="0"/>
        <v>2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5</v>
      </c>
      <c r="N46">
        <f t="shared" si="0"/>
        <v>5</v>
      </c>
      <c r="O46" t="str">
        <f t="shared" si="0"/>
        <v>NO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4</v>
      </c>
      <c r="E47" t="str">
        <f t="shared" si="1"/>
        <v>NO</v>
      </c>
      <c r="F47">
        <f t="shared" si="1"/>
        <v>5</v>
      </c>
      <c r="G47">
        <f t="shared" si="1"/>
        <v>2</v>
      </c>
      <c r="I47">
        <f t="shared" si="1"/>
        <v>5</v>
      </c>
      <c r="J47" t="str">
        <f t="shared" si="1"/>
        <v>NO</v>
      </c>
      <c r="K47">
        <f t="shared" si="1"/>
        <v>4</v>
      </c>
      <c r="M47">
        <f t="shared" si="1"/>
        <v>5</v>
      </c>
      <c r="N47">
        <f t="shared" si="1"/>
        <v>4</v>
      </c>
      <c r="O47" t="str">
        <f t="shared" si="1"/>
        <v>NO</v>
      </c>
      <c r="P47">
        <f t="shared" si="1"/>
        <v>3</v>
      </c>
    </row>
    <row r="48" spans="2:17">
      <c r="C48">
        <f t="shared" si="1"/>
        <v>5</v>
      </c>
      <c r="D48">
        <f t="shared" si="1"/>
        <v>4</v>
      </c>
      <c r="E48" t="str">
        <f t="shared" si="1"/>
        <v>NO</v>
      </c>
      <c r="F48">
        <f t="shared" si="1"/>
        <v>5</v>
      </c>
      <c r="G48">
        <f t="shared" si="1"/>
        <v>4</v>
      </c>
      <c r="I48">
        <f t="shared" si="1"/>
        <v>5</v>
      </c>
      <c r="J48" t="str">
        <f t="shared" si="1"/>
        <v>NO</v>
      </c>
      <c r="K48">
        <f t="shared" si="1"/>
        <v>5</v>
      </c>
      <c r="M48">
        <f t="shared" si="1"/>
        <v>4</v>
      </c>
      <c r="N48">
        <f t="shared" si="1"/>
        <v>3</v>
      </c>
      <c r="O48" t="str">
        <f t="shared" si="1"/>
        <v>NO</v>
      </c>
      <c r="P48">
        <f t="shared" si="1"/>
        <v>4</v>
      </c>
    </row>
    <row r="49" spans="3:16">
      <c r="C49">
        <f t="shared" si="1"/>
        <v>5</v>
      </c>
      <c r="D49">
        <f t="shared" si="1"/>
        <v>5</v>
      </c>
      <c r="E49" t="str">
        <f t="shared" si="1"/>
        <v>NO</v>
      </c>
      <c r="F49">
        <f t="shared" si="1"/>
        <v>5</v>
      </c>
      <c r="G49">
        <f t="shared" si="1"/>
        <v>3</v>
      </c>
      <c r="I49">
        <f t="shared" si="1"/>
        <v>5</v>
      </c>
      <c r="J49" t="str">
        <f t="shared" si="1"/>
        <v>NO</v>
      </c>
      <c r="K49">
        <f t="shared" si="1"/>
        <v>5</v>
      </c>
      <c r="M49">
        <f t="shared" si="1"/>
        <v>5</v>
      </c>
      <c r="N49">
        <f t="shared" si="1"/>
        <v>5</v>
      </c>
      <c r="O49" t="str">
        <f t="shared" si="1"/>
        <v>NO</v>
      </c>
      <c r="P49">
        <f t="shared" si="1"/>
        <v>5</v>
      </c>
    </row>
    <row r="50" spans="3:16">
      <c r="C50">
        <f t="shared" si="1"/>
        <v>5</v>
      </c>
      <c r="D50">
        <f t="shared" si="1"/>
        <v>5</v>
      </c>
      <c r="E50" t="str">
        <f t="shared" si="1"/>
        <v>NO</v>
      </c>
      <c r="F50">
        <f t="shared" si="1"/>
        <v>5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5</v>
      </c>
      <c r="M50">
        <f t="shared" si="1"/>
        <v>5</v>
      </c>
      <c r="N50">
        <f t="shared" si="1"/>
        <v>4</v>
      </c>
      <c r="O50" t="str">
        <f t="shared" si="1"/>
        <v>NO</v>
      </c>
      <c r="P50">
        <f t="shared" si="1"/>
        <v>5</v>
      </c>
    </row>
    <row r="51" spans="3:16">
      <c r="C51">
        <f t="shared" si="1"/>
        <v>5</v>
      </c>
      <c r="D51">
        <f t="shared" si="1"/>
        <v>4</v>
      </c>
      <c r="E51" t="str">
        <f t="shared" si="1"/>
        <v>NO</v>
      </c>
      <c r="F51">
        <f t="shared" si="1"/>
        <v>5</v>
      </c>
      <c r="G51">
        <f t="shared" si="1"/>
        <v>3</v>
      </c>
      <c r="I51">
        <f t="shared" si="1"/>
        <v>5</v>
      </c>
      <c r="J51" t="str">
        <f t="shared" si="1"/>
        <v>NO</v>
      </c>
      <c r="K51">
        <f t="shared" si="1"/>
        <v>5</v>
      </c>
      <c r="M51">
        <f t="shared" si="1"/>
        <v>3</v>
      </c>
      <c r="N51">
        <f t="shared" si="1"/>
        <v>4</v>
      </c>
      <c r="O51" t="str">
        <f t="shared" si="1"/>
        <v>NO</v>
      </c>
      <c r="P51">
        <f t="shared" si="1"/>
        <v>3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5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5</v>
      </c>
      <c r="N52">
        <f t="shared" si="1"/>
        <v>5</v>
      </c>
      <c r="O52" t="str">
        <f t="shared" si="1"/>
        <v>NO</v>
      </c>
      <c r="P52">
        <f t="shared" si="1"/>
        <v>5</v>
      </c>
    </row>
    <row r="53" spans="3:16">
      <c r="C53">
        <f t="shared" si="1"/>
        <v>5</v>
      </c>
      <c r="D53">
        <f t="shared" si="1"/>
        <v>2</v>
      </c>
      <c r="E53" t="str">
        <f t="shared" si="1"/>
        <v>NO</v>
      </c>
      <c r="F53">
        <f t="shared" si="1"/>
        <v>5</v>
      </c>
      <c r="G53">
        <f t="shared" si="1"/>
        <v>2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5</v>
      </c>
      <c r="N53">
        <f t="shared" si="1"/>
        <v>5</v>
      </c>
      <c r="O53" t="str">
        <f t="shared" si="1"/>
        <v>NO</v>
      </c>
      <c r="P53">
        <f t="shared" si="1"/>
        <v>4</v>
      </c>
    </row>
    <row r="54" spans="3:16">
      <c r="C54">
        <f t="shared" si="1"/>
        <v>5</v>
      </c>
      <c r="D54">
        <f t="shared" si="1"/>
        <v>3</v>
      </c>
      <c r="E54" t="str">
        <f t="shared" si="1"/>
        <v>NO</v>
      </c>
      <c r="F54">
        <f t="shared" si="1"/>
        <v>5</v>
      </c>
      <c r="G54">
        <f t="shared" si="1"/>
        <v>2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5</v>
      </c>
      <c r="N54">
        <f t="shared" si="1"/>
        <v>2</v>
      </c>
      <c r="O54" t="str">
        <f t="shared" si="1"/>
        <v>NO</v>
      </c>
      <c r="P54">
        <f t="shared" si="1"/>
        <v>4</v>
      </c>
    </row>
    <row r="55" spans="3:16">
      <c r="C55">
        <f t="shared" si="1"/>
        <v>5</v>
      </c>
      <c r="D55">
        <f t="shared" si="1"/>
        <v>4</v>
      </c>
      <c r="E55" t="str">
        <f t="shared" si="1"/>
        <v>NO</v>
      </c>
      <c r="F55">
        <f t="shared" si="1"/>
        <v>5</v>
      </c>
      <c r="G55">
        <f t="shared" si="1"/>
        <v>2</v>
      </c>
      <c r="I55">
        <f t="shared" si="1"/>
        <v>5</v>
      </c>
      <c r="J55" t="str">
        <f t="shared" si="1"/>
        <v>NO</v>
      </c>
      <c r="K55">
        <f t="shared" si="1"/>
        <v>3</v>
      </c>
      <c r="M55">
        <f t="shared" si="1"/>
        <v>5</v>
      </c>
      <c r="N55">
        <f t="shared" si="1"/>
        <v>5</v>
      </c>
      <c r="O55" t="str">
        <f t="shared" si="1"/>
        <v>NO</v>
      </c>
      <c r="P55">
        <f t="shared" si="1"/>
        <v>4</v>
      </c>
    </row>
    <row r="56" spans="3:16">
      <c r="C56">
        <f t="shared" si="1"/>
        <v>5</v>
      </c>
      <c r="D56">
        <f t="shared" si="1"/>
        <v>3</v>
      </c>
      <c r="E56" t="str">
        <f t="shared" si="1"/>
        <v>NO</v>
      </c>
      <c r="F56">
        <f t="shared" si="1"/>
        <v>5</v>
      </c>
      <c r="G56">
        <f t="shared" si="1"/>
        <v>3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4</v>
      </c>
      <c r="O56" t="str">
        <f t="shared" si="1"/>
        <v>NO</v>
      </c>
      <c r="P56">
        <f t="shared" si="1"/>
        <v>4</v>
      </c>
    </row>
    <row r="57" spans="3:16">
      <c r="C57">
        <f t="shared" si="1"/>
        <v>5</v>
      </c>
      <c r="D57">
        <f t="shared" si="1"/>
        <v>3</v>
      </c>
      <c r="E57" t="str">
        <f t="shared" si="1"/>
        <v>NO</v>
      </c>
      <c r="F57">
        <f t="shared" si="1"/>
        <v>5</v>
      </c>
      <c r="G57">
        <f t="shared" si="1"/>
        <v>2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4</v>
      </c>
      <c r="O57" t="str">
        <f t="shared" si="1"/>
        <v>NO</v>
      </c>
      <c r="P57">
        <f t="shared" si="1"/>
        <v>5</v>
      </c>
    </row>
    <row r="58" spans="3:16">
      <c r="C58">
        <f t="shared" si="1"/>
        <v>5</v>
      </c>
      <c r="D58">
        <f t="shared" si="1"/>
        <v>4</v>
      </c>
      <c r="E58" t="str">
        <f t="shared" si="1"/>
        <v>NO</v>
      </c>
      <c r="F58">
        <f t="shared" si="1"/>
        <v>5</v>
      </c>
      <c r="G58">
        <f t="shared" si="1"/>
        <v>2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5</v>
      </c>
      <c r="N58">
        <f t="shared" si="1"/>
        <v>4</v>
      </c>
      <c r="O58" t="str">
        <f t="shared" si="1"/>
        <v>NO</v>
      </c>
      <c r="P58">
        <f t="shared" si="1"/>
        <v>4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4</v>
      </c>
      <c r="G59">
        <f t="shared" si="1"/>
        <v>2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4</v>
      </c>
      <c r="N59">
        <f t="shared" si="1"/>
        <v>2</v>
      </c>
      <c r="O59" t="str">
        <f t="shared" si="1"/>
        <v>NO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2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4</v>
      </c>
      <c r="N60">
        <f t="shared" si="1"/>
        <v>4</v>
      </c>
      <c r="O60" t="str">
        <f t="shared" si="1"/>
        <v>NO</v>
      </c>
      <c r="P60">
        <f t="shared" si="1"/>
        <v>4</v>
      </c>
    </row>
    <row r="61" spans="3:16">
      <c r="C61">
        <f t="shared" si="1"/>
        <v>5</v>
      </c>
      <c r="D61">
        <f t="shared" si="1"/>
        <v>4</v>
      </c>
      <c r="E61" t="str">
        <f t="shared" si="1"/>
        <v>NO</v>
      </c>
      <c r="F61">
        <f t="shared" si="1"/>
        <v>5</v>
      </c>
      <c r="G61">
        <f t="shared" si="1"/>
        <v>2</v>
      </c>
      <c r="I61">
        <f t="shared" si="1"/>
        <v>5</v>
      </c>
      <c r="J61" t="str">
        <f t="shared" si="1"/>
        <v>NO</v>
      </c>
      <c r="K61">
        <f t="shared" si="1"/>
        <v>4</v>
      </c>
      <c r="M61">
        <f t="shared" si="1"/>
        <v>4</v>
      </c>
      <c r="N61">
        <f t="shared" si="1"/>
        <v>4</v>
      </c>
      <c r="O61" t="str">
        <f t="shared" si="1"/>
        <v>NO</v>
      </c>
      <c r="P61">
        <f t="shared" si="1"/>
        <v>4</v>
      </c>
    </row>
    <row r="62" spans="3:16">
      <c r="C62">
        <f t="shared" si="1"/>
        <v>5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3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5</v>
      </c>
      <c r="N62">
        <f t="shared" si="1"/>
        <v>4</v>
      </c>
      <c r="O62" t="str">
        <f t="shared" si="1"/>
        <v>NO</v>
      </c>
      <c r="P62">
        <f t="shared" si="1"/>
        <v>5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 t="e">
        <f t="shared" si="4"/>
        <v>#NUM!</v>
      </c>
      <c r="F84">
        <f t="shared" si="4"/>
        <v>5</v>
      </c>
      <c r="G84">
        <f t="shared" si="4"/>
        <v>2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5</v>
      </c>
      <c r="N84">
        <f t="shared" si="4"/>
        <v>4</v>
      </c>
      <c r="O84" t="e">
        <f t="shared" si="4"/>
        <v>#NUM!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 t="e">
        <f t="shared" si="5"/>
        <v>#NUM!</v>
      </c>
      <c r="F85">
        <f t="shared" si="5"/>
        <v>5</v>
      </c>
      <c r="G85">
        <f t="shared" si="5"/>
        <v>2</v>
      </c>
      <c r="I85">
        <f t="shared" si="5"/>
        <v>5</v>
      </c>
      <c r="J85" t="e">
        <f t="shared" si="5"/>
        <v>#NUM!</v>
      </c>
      <c r="K85">
        <f t="shared" si="5"/>
        <v>5</v>
      </c>
      <c r="M85">
        <f t="shared" si="5"/>
        <v>4</v>
      </c>
      <c r="N85">
        <f t="shared" si="5"/>
        <v>4</v>
      </c>
      <c r="O85" t="e">
        <f t="shared" si="5"/>
        <v>#NUM!</v>
      </c>
      <c r="P85">
        <f t="shared" si="5"/>
        <v>4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4.0588235294117645</v>
      </c>
      <c r="E86" t="e">
        <f t="shared" si="6"/>
        <v>#DIV/0!</v>
      </c>
      <c r="F86">
        <f t="shared" si="6"/>
        <v>4.9411764705882355</v>
      </c>
      <c r="G86">
        <f t="shared" si="6"/>
        <v>2.5882352941176472</v>
      </c>
      <c r="I86">
        <f t="shared" si="6"/>
        <v>5</v>
      </c>
      <c r="J86" t="e">
        <f t="shared" si="6"/>
        <v>#DIV/0!</v>
      </c>
      <c r="K86">
        <f t="shared" si="6"/>
        <v>4.7647058823529411</v>
      </c>
      <c r="M86">
        <f t="shared" si="6"/>
        <v>4.6470588235294121</v>
      </c>
      <c r="N86">
        <f t="shared" si="6"/>
        <v>4</v>
      </c>
      <c r="O86" t="e">
        <f t="shared" si="6"/>
        <v>#DIV/0!</v>
      </c>
      <c r="P86">
        <f t="shared" si="6"/>
        <v>4.2352941176470589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17</v>
      </c>
      <c r="D89">
        <f t="shared" ref="D89:Q89" si="7">COUNTIF(D6:D43,"&gt;0")</f>
        <v>17</v>
      </c>
      <c r="E89">
        <f t="shared" si="7"/>
        <v>0</v>
      </c>
      <c r="F89">
        <f t="shared" si="7"/>
        <v>17</v>
      </c>
      <c r="G89">
        <f t="shared" si="7"/>
        <v>17</v>
      </c>
      <c r="H89">
        <f>COUNTIF($H$6:$H$43,OR("=A","=D"))</f>
        <v>0</v>
      </c>
      <c r="I89">
        <f t="shared" si="7"/>
        <v>17</v>
      </c>
      <c r="J89">
        <f t="shared" si="7"/>
        <v>0</v>
      </c>
      <c r="K89">
        <f t="shared" si="7"/>
        <v>17</v>
      </c>
      <c r="L89">
        <f t="shared" si="7"/>
        <v>0</v>
      </c>
      <c r="M89">
        <f t="shared" si="7"/>
        <v>17</v>
      </c>
      <c r="N89">
        <f t="shared" si="7"/>
        <v>17</v>
      </c>
      <c r="O89">
        <f t="shared" si="7"/>
        <v>0</v>
      </c>
      <c r="P89">
        <f t="shared" si="7"/>
        <v>17</v>
      </c>
      <c r="Q89">
        <f t="shared" si="7"/>
        <v>0</v>
      </c>
    </row>
    <row r="90" spans="2:17">
      <c r="B90">
        <v>5</v>
      </c>
      <c r="C90">
        <f>COUNTIF(C6:C43,"=5")</f>
        <v>17</v>
      </c>
      <c r="D90">
        <f t="shared" ref="D90:P90" si="8">COUNTIF(D6:D43,"=5")</f>
        <v>6</v>
      </c>
      <c r="E90">
        <f t="shared" si="8"/>
        <v>0</v>
      </c>
      <c r="F90">
        <f t="shared" si="8"/>
        <v>16</v>
      </c>
      <c r="G90">
        <f t="shared" si="8"/>
        <v>1</v>
      </c>
      <c r="H90">
        <f>COUNTIF(H6:H43,"=A")</f>
        <v>16</v>
      </c>
      <c r="I90">
        <f t="shared" si="8"/>
        <v>17</v>
      </c>
      <c r="J90">
        <f t="shared" si="8"/>
        <v>0</v>
      </c>
      <c r="K90">
        <f t="shared" si="8"/>
        <v>14</v>
      </c>
      <c r="L90">
        <f>COUNTIF(L6:L43,"=A")</f>
        <v>16</v>
      </c>
      <c r="M90">
        <f t="shared" si="8"/>
        <v>12</v>
      </c>
      <c r="N90">
        <f t="shared" si="8"/>
        <v>5</v>
      </c>
      <c r="O90">
        <f t="shared" si="8"/>
        <v>0</v>
      </c>
      <c r="P90">
        <f t="shared" si="8"/>
        <v>6</v>
      </c>
      <c r="Q90">
        <f>COUNTIF(Q6:Q43,"=A")</f>
        <v>16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7</v>
      </c>
      <c r="E91">
        <f t="shared" si="9"/>
        <v>0</v>
      </c>
      <c r="F91">
        <f t="shared" si="9"/>
        <v>1</v>
      </c>
      <c r="G91">
        <f t="shared" si="9"/>
        <v>1</v>
      </c>
      <c r="I91">
        <f t="shared" si="9"/>
        <v>0</v>
      </c>
      <c r="J91">
        <f t="shared" si="9"/>
        <v>0</v>
      </c>
      <c r="K91">
        <f t="shared" si="9"/>
        <v>2</v>
      </c>
      <c r="M91">
        <f t="shared" si="9"/>
        <v>4</v>
      </c>
      <c r="N91">
        <f t="shared" si="9"/>
        <v>9</v>
      </c>
      <c r="O91">
        <f t="shared" si="9"/>
        <v>0</v>
      </c>
      <c r="P91">
        <f t="shared" si="9"/>
        <v>9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3</v>
      </c>
      <c r="E92">
        <f t="shared" si="10"/>
        <v>0</v>
      </c>
      <c r="F92">
        <f t="shared" si="10"/>
        <v>0</v>
      </c>
      <c r="G92">
        <f t="shared" si="10"/>
        <v>5</v>
      </c>
      <c r="H92">
        <f>COUNTIF($H$6:$H$43,"=A")</f>
        <v>16</v>
      </c>
      <c r="I92">
        <f t="shared" si="10"/>
        <v>0</v>
      </c>
      <c r="J92">
        <f t="shared" si="10"/>
        <v>0</v>
      </c>
      <c r="K92">
        <f t="shared" si="10"/>
        <v>1</v>
      </c>
      <c r="M92">
        <f t="shared" si="10"/>
        <v>1</v>
      </c>
      <c r="N92">
        <f t="shared" si="10"/>
        <v>1</v>
      </c>
      <c r="O92">
        <f t="shared" si="10"/>
        <v>0</v>
      </c>
      <c r="P92">
        <f t="shared" si="10"/>
        <v>2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1</v>
      </c>
      <c r="E93">
        <f t="shared" si="11"/>
        <v>0</v>
      </c>
      <c r="F93">
        <f t="shared" si="11"/>
        <v>0</v>
      </c>
      <c r="G93">
        <f t="shared" si="11"/>
        <v>10</v>
      </c>
      <c r="H93">
        <f>COUNTIF($H$6:$H$43,"=D")</f>
        <v>1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0</v>
      </c>
      <c r="N93">
        <f t="shared" si="11"/>
        <v>2</v>
      </c>
      <c r="O93">
        <f t="shared" si="11"/>
        <v>0</v>
      </c>
      <c r="P93">
        <f t="shared" si="11"/>
        <v>0</v>
      </c>
    </row>
    <row r="94" spans="2:17">
      <c r="H94">
        <f>SUM(H92:H93)</f>
        <v>17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3" sqref="H13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'[1]Lengua Francesa'!C11</f>
        <v>5</v>
      </c>
      <c r="D6">
        <f>'[1]Lengua Francesa'!D11</f>
        <v>3</v>
      </c>
      <c r="E6">
        <f>'[1]Lengua Francesa'!E11</f>
        <v>0</v>
      </c>
      <c r="F6">
        <f>'[1]Lengua Francesa'!F11</f>
        <v>5</v>
      </c>
      <c r="G6">
        <f>'[1]Lengua Francesa'!G11</f>
        <v>4</v>
      </c>
      <c r="H6" t="str">
        <f>'[1]Lengua Francesa'!H11</f>
        <v>A</v>
      </c>
      <c r="I6">
        <f>'[1]Lengua Francesa'!I11</f>
        <v>5</v>
      </c>
      <c r="J6">
        <f>'[1]Lengua Francesa'!J11</f>
        <v>0</v>
      </c>
      <c r="K6">
        <f>'[1]Lengua Francesa'!K11</f>
        <v>5</v>
      </c>
      <c r="L6" t="str">
        <f>'[1]Lengua Francesa'!L11</f>
        <v>A</v>
      </c>
      <c r="M6">
        <f>'[1]Lengua Francesa'!M11</f>
        <v>3</v>
      </c>
      <c r="N6">
        <f>'[1]Lengua Francesa'!N11</f>
        <v>4</v>
      </c>
      <c r="O6">
        <f>'[1]Lengua Francesa'!O11</f>
        <v>0</v>
      </c>
      <c r="P6">
        <f>'[1]Lengua Francesa'!P11</f>
        <v>4</v>
      </c>
      <c r="Q6" t="str">
        <f>'[1]Lengua Francesa'!Q11</f>
        <v>A</v>
      </c>
    </row>
    <row r="7" spans="3:17">
      <c r="C7">
        <f>'[1]Lengua Francesa'!C12</f>
        <v>5</v>
      </c>
      <c r="D7">
        <f>'[1]Lengua Francesa'!D12</f>
        <v>5</v>
      </c>
      <c r="E7">
        <f>'[1]Lengua Francesa'!E12</f>
        <v>0</v>
      </c>
      <c r="F7">
        <f>'[1]Lengua Francesa'!F12</f>
        <v>5</v>
      </c>
      <c r="G7">
        <f>'[1]Lengua Francesa'!G12</f>
        <v>3</v>
      </c>
      <c r="H7" t="str">
        <f>'[1]Lengua Francesa'!H12</f>
        <v>A</v>
      </c>
      <c r="I7">
        <f>'[1]Lengua Francesa'!I12</f>
        <v>5</v>
      </c>
      <c r="J7">
        <f>'[1]Lengua Francesa'!J12</f>
        <v>0</v>
      </c>
      <c r="K7">
        <f>'[1]Lengua Francesa'!K12</f>
        <v>5</v>
      </c>
      <c r="L7" t="str">
        <f>'[1]Lengua Francesa'!L12</f>
        <v>A</v>
      </c>
      <c r="M7">
        <f>'[1]Lengua Francesa'!M12</f>
        <v>5</v>
      </c>
      <c r="N7">
        <f>'[1]Lengua Francesa'!N12</f>
        <v>4</v>
      </c>
      <c r="O7">
        <f>'[1]Lengua Francesa'!O12</f>
        <v>0</v>
      </c>
      <c r="P7">
        <f>'[1]Lengua Francesa'!P12</f>
        <v>4</v>
      </c>
      <c r="Q7" t="str">
        <f>'[1]Lengua Francesa'!Q12</f>
        <v>A</v>
      </c>
    </row>
    <row r="8" spans="3:17">
      <c r="C8">
        <f>'[1]Lengua Francesa'!C13</f>
        <v>5</v>
      </c>
      <c r="D8">
        <f>'[1]Lengua Francesa'!D13</f>
        <v>5</v>
      </c>
      <c r="E8">
        <f>'[1]Lengua Francesa'!E13</f>
        <v>0</v>
      </c>
      <c r="F8">
        <f>'[1]Lengua Francesa'!F13</f>
        <v>5</v>
      </c>
      <c r="G8">
        <f>'[1]Lengua Francesa'!G13</f>
        <v>4</v>
      </c>
      <c r="H8" t="str">
        <f>'[1]Lengua Francesa'!H13</f>
        <v>A</v>
      </c>
      <c r="I8">
        <f>'[1]Lengua Francesa'!I13</f>
        <v>4</v>
      </c>
      <c r="J8">
        <f>'[1]Lengua Francesa'!J13</f>
        <v>0</v>
      </c>
      <c r="K8">
        <f>'[1]Lengua Francesa'!K13</f>
        <v>5</v>
      </c>
      <c r="L8" t="str">
        <f>'[1]Lengua Francesa'!L13</f>
        <v>A</v>
      </c>
      <c r="M8">
        <f>'[1]Lengua Francesa'!M13</f>
        <v>4</v>
      </c>
      <c r="N8">
        <f>'[1]Lengua Francesa'!N13</f>
        <v>4</v>
      </c>
      <c r="O8">
        <f>'[1]Lengua Francesa'!O13</f>
        <v>0</v>
      </c>
      <c r="P8">
        <f>'[1]Lengua Francesa'!P13</f>
        <v>5</v>
      </c>
      <c r="Q8" t="str">
        <f>'[1]Lengua Francesa'!Q13</f>
        <v>A</v>
      </c>
    </row>
    <row r="9" spans="3:17">
      <c r="C9">
        <f>'[1]Lengua Francesa'!C14</f>
        <v>5</v>
      </c>
      <c r="D9">
        <f>'[1]Lengua Francesa'!D14</f>
        <v>4</v>
      </c>
      <c r="E9">
        <f>'[1]Lengua Francesa'!E14</f>
        <v>0</v>
      </c>
      <c r="F9">
        <f>'[1]Lengua Francesa'!F14</f>
        <v>5</v>
      </c>
      <c r="G9">
        <f>'[1]Lengua Francesa'!G14</f>
        <v>3</v>
      </c>
      <c r="H9" t="str">
        <f>'[1]Lengua Francesa'!H14</f>
        <v>A</v>
      </c>
      <c r="I9">
        <f>'[1]Lengua Francesa'!I14</f>
        <v>5</v>
      </c>
      <c r="J9">
        <f>'[1]Lengua Francesa'!J14</f>
        <v>0</v>
      </c>
      <c r="K9">
        <f>'[1]Lengua Francesa'!K14</f>
        <v>5</v>
      </c>
      <c r="L9" t="str">
        <f>'[1]Lengua Francesa'!L14</f>
        <v>A</v>
      </c>
      <c r="M9">
        <f>'[1]Lengua Francesa'!M14</f>
        <v>4</v>
      </c>
      <c r="N9">
        <f>'[1]Lengua Francesa'!N14</f>
        <v>4</v>
      </c>
      <c r="O9">
        <f>'[1]Lengua Francesa'!O14</f>
        <v>0</v>
      </c>
      <c r="P9">
        <f>'[1]Lengua Francesa'!P14</f>
        <v>5</v>
      </c>
      <c r="Q9" t="str">
        <f>'[1]Lengua Francesa'!Q14</f>
        <v>A</v>
      </c>
    </row>
    <row r="10" spans="3:17">
      <c r="C10">
        <f>'[1]Lengua Francesa'!C15</f>
        <v>5</v>
      </c>
      <c r="D10">
        <f>'[1]Lengua Francesa'!D15</f>
        <v>5</v>
      </c>
      <c r="E10">
        <f>'[1]Lengua Francesa'!E15</f>
        <v>0</v>
      </c>
      <c r="F10">
        <f>'[1]Lengua Francesa'!F15</f>
        <v>5</v>
      </c>
      <c r="G10">
        <f>'[1]Lengua Francesa'!G15</f>
        <v>5</v>
      </c>
      <c r="H10" t="str">
        <f>'[1]Lengua Francesa'!H15</f>
        <v>A</v>
      </c>
      <c r="I10">
        <f>'[1]Lengua Francesa'!I15</f>
        <v>5</v>
      </c>
      <c r="J10">
        <f>'[1]Lengua Francesa'!J15</f>
        <v>0</v>
      </c>
      <c r="K10">
        <f>'[1]Lengua Francesa'!K15</f>
        <v>4</v>
      </c>
      <c r="L10" t="str">
        <f>'[1]Lengua Francesa'!L15</f>
        <v>A</v>
      </c>
      <c r="M10">
        <f>'[1]Lengua Francesa'!M15</f>
        <v>4</v>
      </c>
      <c r="N10">
        <f>'[1]Lengua Francesa'!N15</f>
        <v>3</v>
      </c>
      <c r="O10">
        <f>'[1]Lengua Francesa'!O15</f>
        <v>0</v>
      </c>
      <c r="P10">
        <f>'[1]Lengua Francesa'!P15</f>
        <v>4</v>
      </c>
      <c r="Q10" t="str">
        <f>'[1]Lengua Francesa'!Q15</f>
        <v>A</v>
      </c>
    </row>
    <row r="11" spans="3:17">
      <c r="C11">
        <f>'[1]Lengua Francesa'!C16</f>
        <v>5</v>
      </c>
      <c r="D11">
        <f>'[1]Lengua Francesa'!D16</f>
        <v>4</v>
      </c>
      <c r="E11">
        <f>'[1]Lengua Francesa'!E16</f>
        <v>0</v>
      </c>
      <c r="F11">
        <f>'[1]Lengua Francesa'!F16</f>
        <v>5</v>
      </c>
      <c r="G11">
        <f>'[1]Lengua Francesa'!G16</f>
        <v>3</v>
      </c>
      <c r="H11" t="str">
        <f>'[1]Lengua Francesa'!H16</f>
        <v>A</v>
      </c>
      <c r="I11">
        <f>'[1]Lengua Francesa'!I16</f>
        <v>5</v>
      </c>
      <c r="J11">
        <f>'[1]Lengua Francesa'!J16</f>
        <v>0</v>
      </c>
      <c r="K11">
        <f>'[1]Lengua Francesa'!K16</f>
        <v>5</v>
      </c>
      <c r="L11" t="str">
        <f>'[1]Lengua Francesa'!L16</f>
        <v>A</v>
      </c>
      <c r="M11">
        <f>'[1]Lengua Francesa'!M16</f>
        <v>5</v>
      </c>
      <c r="N11">
        <f>'[1]Lengua Francesa'!N16</f>
        <v>4</v>
      </c>
      <c r="O11">
        <f>'[1]Lengua Francesa'!O16</f>
        <v>0</v>
      </c>
      <c r="P11">
        <f>'[1]Lengua Francesa'!P16</f>
        <v>3</v>
      </c>
      <c r="Q11" t="str">
        <f>'[1]Lengua Francesa'!Q16</f>
        <v>A</v>
      </c>
    </row>
    <row r="12" spans="3:17">
      <c r="C12">
        <f>'[1]Lengua Francesa'!C17</f>
        <v>5</v>
      </c>
      <c r="D12">
        <f>'[1]Lengua Francesa'!D17</f>
        <v>5</v>
      </c>
      <c r="E12">
        <f>'[1]Lengua Francesa'!E17</f>
        <v>0</v>
      </c>
      <c r="F12">
        <f>'[1]Lengua Francesa'!F17</f>
        <v>5</v>
      </c>
      <c r="G12">
        <f>'[1]Lengua Francesa'!G17</f>
        <v>4</v>
      </c>
      <c r="H12" t="str">
        <f>'[1]Lengua Francesa'!H17</f>
        <v>A</v>
      </c>
      <c r="I12">
        <f>'[1]Lengua Francesa'!I17</f>
        <v>5</v>
      </c>
      <c r="J12">
        <f>'[1]Lengua Francesa'!J17</f>
        <v>0</v>
      </c>
      <c r="K12">
        <f>'[1]Lengua Francesa'!K17</f>
        <v>5</v>
      </c>
      <c r="L12" t="str">
        <f>'[1]Lengua Francesa'!L17</f>
        <v>A</v>
      </c>
      <c r="M12">
        <f>'[1]Lengua Francesa'!M17</f>
        <v>4</v>
      </c>
      <c r="N12">
        <f>'[1]Lengua Francesa'!N17</f>
        <v>5</v>
      </c>
      <c r="O12">
        <f>'[1]Lengua Francesa'!O17</f>
        <v>0</v>
      </c>
      <c r="P12">
        <f>'[1]Lengua Francesa'!P17</f>
        <v>5</v>
      </c>
      <c r="Q12" t="str">
        <f>'[1]Lengua Francesa'!Q17</f>
        <v>A</v>
      </c>
    </row>
    <row r="13" spans="3:17">
      <c r="C13">
        <f>'[1]Lengua Francesa'!C18</f>
        <v>5</v>
      </c>
      <c r="D13">
        <f>'[1]Lengua Francesa'!D18</f>
        <v>5</v>
      </c>
      <c r="E13">
        <f>'[1]Lengua Francesa'!E18</f>
        <v>0</v>
      </c>
      <c r="F13">
        <f>'[1]Lengua Francesa'!F18</f>
        <v>5</v>
      </c>
      <c r="G13">
        <f>'[1]Lengua Francesa'!G18</f>
        <v>3</v>
      </c>
      <c r="H13" t="str">
        <f>'[1]Lengua Francesa'!H18</f>
        <v>A</v>
      </c>
      <c r="I13">
        <f>'[1]Lengua Francesa'!I18</f>
        <v>5</v>
      </c>
      <c r="J13">
        <f>'[1]Lengua Francesa'!J18</f>
        <v>0</v>
      </c>
      <c r="K13">
        <f>'[1]Lengua Francesa'!K18</f>
        <v>5</v>
      </c>
      <c r="L13" t="str">
        <f>'[1]Lengua Francesa'!L18</f>
        <v>A</v>
      </c>
      <c r="M13">
        <f>'[1]Lengua Francesa'!M18</f>
        <v>3</v>
      </c>
      <c r="N13">
        <f>'[1]Lengua Francesa'!N18</f>
        <v>4</v>
      </c>
      <c r="O13">
        <f>'[1]Lengua Francesa'!O18</f>
        <v>0</v>
      </c>
      <c r="P13">
        <f>'[1]Lengua Francesa'!P18</f>
        <v>3</v>
      </c>
      <c r="Q13" t="str">
        <f>'[1]Lengua Francesa'!Q18</f>
        <v>A</v>
      </c>
    </row>
    <row r="14" spans="3:17">
      <c r="C14">
        <f>'[1]Lengua Francesa'!C19</f>
        <v>5</v>
      </c>
      <c r="D14">
        <f>'[1]Lengua Francesa'!D19</f>
        <v>5</v>
      </c>
      <c r="E14">
        <f>'[1]Lengua Francesa'!E19</f>
        <v>0</v>
      </c>
      <c r="F14">
        <f>'[1]Lengua Francesa'!F19</f>
        <v>5</v>
      </c>
      <c r="G14">
        <f>'[1]Lengua Francesa'!G19</f>
        <v>3</v>
      </c>
      <c r="H14" t="str">
        <f>'[1]Lengua Francesa'!H19</f>
        <v>A</v>
      </c>
      <c r="I14">
        <f>'[1]Lengua Francesa'!I19</f>
        <v>5</v>
      </c>
      <c r="J14">
        <f>'[1]Lengua Francesa'!J19</f>
        <v>0</v>
      </c>
      <c r="K14">
        <f>'[1]Lengua Francesa'!K19</f>
        <v>5</v>
      </c>
      <c r="L14" t="str">
        <f>'[1]Lengua Francesa'!L19</f>
        <v>A</v>
      </c>
      <c r="M14">
        <f>'[1]Lengua Francesa'!M19</f>
        <v>5</v>
      </c>
      <c r="N14">
        <f>'[1]Lengua Francesa'!N19</f>
        <v>3</v>
      </c>
      <c r="O14">
        <f>'[1]Lengua Francesa'!O19</f>
        <v>0</v>
      </c>
      <c r="P14">
        <f>'[1]Lengua Francesa'!P19</f>
        <v>3</v>
      </c>
      <c r="Q14" t="str">
        <f>'[1]Lengua Francesa'!Q19</f>
        <v>A</v>
      </c>
    </row>
    <row r="15" spans="3:17">
      <c r="C15">
        <f>'[1]Lengua Francesa'!C20</f>
        <v>5</v>
      </c>
      <c r="D15">
        <f>'[1]Lengua Francesa'!D20</f>
        <v>4</v>
      </c>
      <c r="E15">
        <f>'[1]Lengua Francesa'!E20</f>
        <v>0</v>
      </c>
      <c r="F15">
        <f>'[1]Lengua Francesa'!F20</f>
        <v>5</v>
      </c>
      <c r="G15">
        <f>'[1]Lengua Francesa'!G20</f>
        <v>3</v>
      </c>
      <c r="H15" t="str">
        <f>'[1]Lengua Francesa'!H20</f>
        <v>A</v>
      </c>
      <c r="I15">
        <f>'[1]Lengua Francesa'!I20</f>
        <v>5</v>
      </c>
      <c r="J15">
        <f>'[1]Lengua Francesa'!J20</f>
        <v>0</v>
      </c>
      <c r="K15">
        <f>'[1]Lengua Francesa'!K20</f>
        <v>5</v>
      </c>
      <c r="L15" t="str">
        <f>'[1]Lengua Francesa'!L20</f>
        <v>A</v>
      </c>
      <c r="M15">
        <f>'[1]Lengua Francesa'!M20</f>
        <v>5</v>
      </c>
      <c r="N15">
        <f>'[1]Lengua Francesa'!N20</f>
        <v>3</v>
      </c>
      <c r="O15">
        <f>'[1]Lengua Francesa'!O20</f>
        <v>0</v>
      </c>
      <c r="P15">
        <f>'[1]Lengua Francesa'!P20</f>
        <v>4</v>
      </c>
      <c r="Q15" t="str">
        <f>'[1]Lengua Francesa'!Q20</f>
        <v>A</v>
      </c>
    </row>
    <row r="16" spans="3:17">
      <c r="C16">
        <f>'[1]Lengua Francesa'!C21</f>
        <v>5</v>
      </c>
      <c r="D16">
        <f>'[1]Lengua Francesa'!D21</f>
        <v>4</v>
      </c>
      <c r="E16">
        <f>'[1]Lengua Francesa'!E21</f>
        <v>0</v>
      </c>
      <c r="F16">
        <f>'[1]Lengua Francesa'!F21</f>
        <v>5</v>
      </c>
      <c r="G16">
        <f>'[1]Lengua Francesa'!G21</f>
        <v>3</v>
      </c>
      <c r="H16" t="str">
        <f>'[1]Lengua Francesa'!H21</f>
        <v>A</v>
      </c>
      <c r="I16">
        <f>'[1]Lengua Francesa'!I21</f>
        <v>5</v>
      </c>
      <c r="J16">
        <f>'[1]Lengua Francesa'!J21</f>
        <v>0</v>
      </c>
      <c r="K16">
        <f>'[1]Lengua Francesa'!K21</f>
        <v>5</v>
      </c>
      <c r="L16" t="str">
        <f>'[1]Lengua Francesa'!L21</f>
        <v>A</v>
      </c>
      <c r="M16">
        <f>'[1]Lengua Francesa'!M21</f>
        <v>3</v>
      </c>
      <c r="N16">
        <f>'[1]Lengua Francesa'!N21</f>
        <v>3</v>
      </c>
      <c r="O16">
        <f>'[1]Lengua Francesa'!O21</f>
        <v>0</v>
      </c>
      <c r="P16">
        <f>'[1]Lengua Francesa'!P21</f>
        <v>4</v>
      </c>
      <c r="Q16" t="str">
        <f>'[1]Lengua Francesa'!Q21</f>
        <v>A</v>
      </c>
    </row>
    <row r="17" spans="3:17">
      <c r="C17">
        <f>'[1]Lengua Francesa'!C22</f>
        <v>3</v>
      </c>
      <c r="D17">
        <f>'[1]Lengua Francesa'!D22</f>
        <v>3</v>
      </c>
      <c r="E17">
        <f>'[1]Lengua Francesa'!E22</f>
        <v>0</v>
      </c>
      <c r="F17">
        <f>'[1]Lengua Francesa'!F22</f>
        <v>4</v>
      </c>
      <c r="G17">
        <f>'[1]Lengua Francesa'!G22</f>
        <v>4</v>
      </c>
      <c r="H17" t="str">
        <f>'[1]Lengua Francesa'!H22</f>
        <v>A</v>
      </c>
      <c r="I17">
        <f>'[1]Lengua Francesa'!I22</f>
        <v>4</v>
      </c>
      <c r="J17">
        <f>'[1]Lengua Francesa'!J22</f>
        <v>0</v>
      </c>
      <c r="K17">
        <f>'[1]Lengua Francesa'!K22</f>
        <v>4</v>
      </c>
      <c r="L17" t="str">
        <f>'[1]Lengua Francesa'!L22</f>
        <v>A</v>
      </c>
      <c r="M17">
        <f>'[1]Lengua Francesa'!M22</f>
        <v>3</v>
      </c>
      <c r="N17">
        <f>'[1]Lengua Francesa'!N22</f>
        <v>3</v>
      </c>
      <c r="O17">
        <f>'[1]Lengua Francesa'!O22</f>
        <v>0</v>
      </c>
      <c r="P17">
        <f>'[1]Lengua Francesa'!P22</f>
        <v>3</v>
      </c>
      <c r="Q17" t="str">
        <f>'[1]Lengua Francesa'!Q22</f>
        <v>A</v>
      </c>
    </row>
    <row r="18" spans="3:17">
      <c r="C18">
        <f>'[1]Lengua Francesa'!C23</f>
        <v>5</v>
      </c>
      <c r="D18">
        <f>'[1]Lengua Francesa'!D23</f>
        <v>3</v>
      </c>
      <c r="E18">
        <f>'[1]Lengua Francesa'!E23</f>
        <v>0</v>
      </c>
      <c r="F18">
        <f>'[1]Lengua Francesa'!F23</f>
        <v>5</v>
      </c>
      <c r="G18">
        <f>'[1]Lengua Francesa'!G23</f>
        <v>3</v>
      </c>
      <c r="H18" t="str">
        <f>'[1]Lengua Francesa'!H23</f>
        <v>A</v>
      </c>
      <c r="I18">
        <f>'[1]Lengua Francesa'!I23</f>
        <v>5</v>
      </c>
      <c r="J18">
        <f>'[1]Lengua Francesa'!J23</f>
        <v>0</v>
      </c>
      <c r="K18">
        <f>'[1]Lengua Francesa'!K23</f>
        <v>5</v>
      </c>
      <c r="L18" t="str">
        <f>'[1]Lengua Francesa'!L23</f>
        <v>A</v>
      </c>
      <c r="M18">
        <f>'[1]Lengua Francesa'!M23</f>
        <v>4</v>
      </c>
      <c r="N18">
        <f>'[1]Lengua Francesa'!N23</f>
        <v>4</v>
      </c>
      <c r="O18">
        <f>'[1]Lengua Francesa'!O23</f>
        <v>0</v>
      </c>
      <c r="P18">
        <f>'[1]Lengua Francesa'!P23</f>
        <v>5</v>
      </c>
      <c r="Q18" t="str">
        <f>'[1]Lengua Francesa'!Q23</f>
        <v>A</v>
      </c>
    </row>
    <row r="19" spans="3:17">
      <c r="C19">
        <f>'[1]Lengua Francesa'!C24</f>
        <v>5</v>
      </c>
      <c r="D19">
        <f>'[1]Lengua Francesa'!D24</f>
        <v>2</v>
      </c>
      <c r="E19">
        <f>'[1]Lengua Francesa'!E24</f>
        <v>0</v>
      </c>
      <c r="F19">
        <f>'[1]Lengua Francesa'!F24</f>
        <v>5</v>
      </c>
      <c r="G19">
        <f>'[1]Lengua Francesa'!G24</f>
        <v>2</v>
      </c>
      <c r="H19" t="str">
        <f>'[1]Lengua Francesa'!H24</f>
        <v>D</v>
      </c>
      <c r="I19">
        <f>'[1]Lengua Francesa'!I24</f>
        <v>5</v>
      </c>
      <c r="J19">
        <f>'[1]Lengua Francesa'!J24</f>
        <v>0</v>
      </c>
      <c r="K19">
        <f>'[1]Lengua Francesa'!K24</f>
        <v>3</v>
      </c>
      <c r="L19" t="str">
        <f>'[1]Lengua Francesa'!L24</f>
        <v>D</v>
      </c>
      <c r="M19">
        <f>'[1]Lengua Francesa'!M24</f>
        <v>4</v>
      </c>
      <c r="N19">
        <f>'[1]Lengua Francesa'!N24</f>
        <v>4</v>
      </c>
      <c r="O19">
        <f>'[1]Lengua Francesa'!O24</f>
        <v>0</v>
      </c>
      <c r="P19">
        <f>'[1]Lengua Francesa'!P24</f>
        <v>4</v>
      </c>
      <c r="Q19" t="str">
        <f>'[1]Lengua Francesa'!Q24</f>
        <v>D</v>
      </c>
    </row>
    <row r="20" spans="3:17">
      <c r="C20">
        <f>'[1]Lengua Francesa'!C25</f>
        <v>5</v>
      </c>
      <c r="D20">
        <f>'[1]Lengua Francesa'!D25</f>
        <v>4</v>
      </c>
      <c r="E20">
        <f>'[1]Lengua Francesa'!E25</f>
        <v>0</v>
      </c>
      <c r="F20">
        <f>'[1]Lengua Francesa'!F25</f>
        <v>5</v>
      </c>
      <c r="G20">
        <f>'[1]Lengua Francesa'!G25</f>
        <v>3</v>
      </c>
      <c r="H20" t="str">
        <f>'[1]Lengua Francesa'!H25</f>
        <v>A</v>
      </c>
      <c r="I20">
        <f>'[1]Lengua Francesa'!I25</f>
        <v>5</v>
      </c>
      <c r="J20">
        <f>'[1]Lengua Francesa'!J25</f>
        <v>0</v>
      </c>
      <c r="K20">
        <f>'[1]Lengua Francesa'!K25</f>
        <v>5</v>
      </c>
      <c r="L20" t="str">
        <f>'[1]Lengua Francesa'!L25</f>
        <v>A</v>
      </c>
      <c r="M20">
        <f>'[1]Lengua Francesa'!M25</f>
        <v>3</v>
      </c>
      <c r="N20">
        <f>'[1]Lengua Francesa'!N25</f>
        <v>3</v>
      </c>
      <c r="O20">
        <f>'[1]Lengua Francesa'!O25</f>
        <v>0</v>
      </c>
      <c r="P20">
        <f>'[1]Lengua Francesa'!P25</f>
        <v>5</v>
      </c>
      <c r="Q20" t="str">
        <f>'[1]Lengua Francesa'!Q25</f>
        <v>A</v>
      </c>
    </row>
    <row r="21" spans="3:17">
      <c r="C21">
        <f>'[1]Lengua Francesa'!C26</f>
        <v>5</v>
      </c>
      <c r="D21">
        <f>'[1]Lengua Francesa'!D26</f>
        <v>5</v>
      </c>
      <c r="E21">
        <f>'[1]Lengua Francesa'!E26</f>
        <v>0</v>
      </c>
      <c r="F21">
        <f>'[1]Lengua Francesa'!F26</f>
        <v>5</v>
      </c>
      <c r="G21">
        <f>'[1]Lengua Francesa'!G26</f>
        <v>5</v>
      </c>
      <c r="H21" t="str">
        <f>'[1]Lengua Francesa'!H26</f>
        <v>A</v>
      </c>
      <c r="I21">
        <f>'[1]Lengua Francesa'!I26</f>
        <v>5</v>
      </c>
      <c r="J21">
        <f>'[1]Lengua Francesa'!J26</f>
        <v>0</v>
      </c>
      <c r="K21">
        <f>'[1]Lengua Francesa'!K26</f>
        <v>5</v>
      </c>
      <c r="L21" t="str">
        <f>'[1]Lengua Francesa'!L26</f>
        <v>A</v>
      </c>
      <c r="M21">
        <f>'[1]Lengua Francesa'!M26</f>
        <v>5</v>
      </c>
      <c r="N21">
        <f>'[1]Lengua Francesa'!N26</f>
        <v>4</v>
      </c>
      <c r="O21">
        <f>'[1]Lengua Francesa'!O26</f>
        <v>0</v>
      </c>
      <c r="P21">
        <f>'[1]Lengua Francesa'!P26</f>
        <v>5</v>
      </c>
      <c r="Q21" t="str">
        <f>'[1]Lengua Francesa'!Q26</f>
        <v>A</v>
      </c>
    </row>
    <row r="22" spans="3:17">
      <c r="C22">
        <f>'[1]Lengua Francesa'!C27</f>
        <v>5</v>
      </c>
      <c r="D22">
        <f>'[1]Lengua Francesa'!D27</f>
        <v>4</v>
      </c>
      <c r="E22">
        <f>'[1]Lengua Francesa'!E27</f>
        <v>0</v>
      </c>
      <c r="F22">
        <f>'[1]Lengua Francesa'!F27</f>
        <v>5</v>
      </c>
      <c r="G22">
        <f>'[1]Lengua Francesa'!G27</f>
        <v>2</v>
      </c>
      <c r="H22" t="str">
        <f>'[1]Lengua Francesa'!H27</f>
        <v>A</v>
      </c>
      <c r="I22">
        <f>'[1]Lengua Francesa'!I27</f>
        <v>5</v>
      </c>
      <c r="J22">
        <f>'[1]Lengua Francesa'!J27</f>
        <v>0</v>
      </c>
      <c r="K22">
        <f>'[1]Lengua Francesa'!K27</f>
        <v>5</v>
      </c>
      <c r="L22" t="str">
        <f>'[1]Lengua Francesa'!L27</f>
        <v>A</v>
      </c>
      <c r="M22">
        <f>'[1]Lengua Francesa'!M27</f>
        <v>3</v>
      </c>
      <c r="N22">
        <f>'[1]Lengua Francesa'!N27</f>
        <v>3</v>
      </c>
      <c r="O22">
        <f>'[1]Lengua Francesa'!O27</f>
        <v>0</v>
      </c>
      <c r="P22">
        <f>'[1]Lengua Francesa'!P27</f>
        <v>3</v>
      </c>
      <c r="Q22" t="str">
        <f>'[1]Lengua Francesa'!Q27</f>
        <v>A</v>
      </c>
    </row>
    <row r="23" spans="3:17">
      <c r="C23">
        <f>'[1]Lengua Francesa'!C28</f>
        <v>4</v>
      </c>
      <c r="D23">
        <f>'[1]Lengua Francesa'!D28</f>
        <v>3</v>
      </c>
      <c r="E23">
        <f>'[1]Lengua Francesa'!E28</f>
        <v>0</v>
      </c>
      <c r="F23">
        <f>'[1]Lengua Francesa'!F28</f>
        <v>3</v>
      </c>
      <c r="G23">
        <f>'[1]Lengua Francesa'!G28</f>
        <v>2</v>
      </c>
      <c r="H23" t="str">
        <f>'[1]Lengua Francesa'!H28</f>
        <v>A</v>
      </c>
      <c r="I23">
        <f>'[1]Lengua Francesa'!I28</f>
        <v>5</v>
      </c>
      <c r="J23">
        <f>'[1]Lengua Francesa'!J28</f>
        <v>0</v>
      </c>
      <c r="K23">
        <f>'[1]Lengua Francesa'!K28</f>
        <v>5</v>
      </c>
      <c r="L23" t="str">
        <f>'[1]Lengua Francesa'!L28</f>
        <v>A</v>
      </c>
      <c r="M23">
        <f>'[1]Lengua Francesa'!M28</f>
        <v>5</v>
      </c>
      <c r="N23">
        <f>'[1]Lengua Francesa'!N28</f>
        <v>3</v>
      </c>
      <c r="O23">
        <f>'[1]Lengua Francesa'!O28</f>
        <v>0</v>
      </c>
      <c r="P23">
        <f>'[1]Lengua Francesa'!P28</f>
        <v>5</v>
      </c>
      <c r="Q23" t="str">
        <f>'[1]Lengua Francesa'!Q28</f>
        <v>A</v>
      </c>
    </row>
    <row r="24" spans="3:17">
      <c r="C24">
        <f>'[1]Lengua Francesa'!C29</f>
        <v>5</v>
      </c>
      <c r="D24">
        <f>'[1]Lengua Francesa'!D29</f>
        <v>4</v>
      </c>
      <c r="E24">
        <f>'[1]Lengua Francesa'!E29</f>
        <v>0</v>
      </c>
      <c r="F24">
        <f>'[1]Lengua Francesa'!F29</f>
        <v>4</v>
      </c>
      <c r="G24">
        <f>'[1]Lengua Francesa'!G29</f>
        <v>3</v>
      </c>
      <c r="H24" t="str">
        <f>'[1]Lengua Francesa'!H29</f>
        <v>A</v>
      </c>
      <c r="I24">
        <f>'[1]Lengua Francesa'!I29</f>
        <v>5</v>
      </c>
      <c r="J24">
        <f>'[1]Lengua Francesa'!J29</f>
        <v>0</v>
      </c>
      <c r="K24">
        <f>'[1]Lengua Francesa'!K29</f>
        <v>5</v>
      </c>
      <c r="L24" t="str">
        <f>'[1]Lengua Francesa'!L29</f>
        <v>A</v>
      </c>
      <c r="M24">
        <f>'[1]Lengua Francesa'!M29</f>
        <v>4</v>
      </c>
      <c r="N24">
        <f>'[1]Lengua Francesa'!N29</f>
        <v>3</v>
      </c>
      <c r="O24">
        <f>'[1]Lengua Francesa'!O29</f>
        <v>0</v>
      </c>
      <c r="P24">
        <f>'[1]Lengua Francesa'!P29</f>
        <v>3</v>
      </c>
      <c r="Q24" t="str">
        <f>'[1]Lengua Francesa'!Q29</f>
        <v>A</v>
      </c>
    </row>
    <row r="25" spans="3:17">
      <c r="C25">
        <f>'[1]Lengua Francesa'!C30</f>
        <v>5</v>
      </c>
      <c r="D25">
        <f>'[1]Lengua Francesa'!D30</f>
        <v>4</v>
      </c>
      <c r="E25">
        <f>'[1]Lengua Francesa'!E30</f>
        <v>0</v>
      </c>
      <c r="F25">
        <f>'[1]Lengua Francesa'!F30</f>
        <v>4</v>
      </c>
      <c r="G25">
        <f>'[1]Lengua Francesa'!G30</f>
        <v>3</v>
      </c>
      <c r="H25" t="str">
        <f>'[1]Lengua Francesa'!H30</f>
        <v>A</v>
      </c>
      <c r="I25">
        <f>'[1]Lengua Francesa'!I30</f>
        <v>4</v>
      </c>
      <c r="J25">
        <f>'[1]Lengua Francesa'!J30</f>
        <v>0</v>
      </c>
      <c r="K25">
        <f>'[1]Lengua Francesa'!K30</f>
        <v>5</v>
      </c>
      <c r="L25" t="str">
        <f>'[1]Lengua Francesa'!L30</f>
        <v>A</v>
      </c>
      <c r="M25">
        <f>'[1]Lengua Francesa'!M30</f>
        <v>3</v>
      </c>
      <c r="N25">
        <f>'[1]Lengua Francesa'!N30</f>
        <v>2</v>
      </c>
      <c r="O25">
        <f>'[1]Lengua Francesa'!O30</f>
        <v>0</v>
      </c>
      <c r="P25">
        <f>'[1]Lengua Francesa'!P30</f>
        <v>4</v>
      </c>
      <c r="Q25" t="str">
        <f>'[1]Lengua Francesa'!Q30</f>
        <v>A</v>
      </c>
    </row>
    <row r="26" spans="3:17">
      <c r="C26">
        <f>'[1]Lengua Francesa'!C31</f>
        <v>5</v>
      </c>
      <c r="D26">
        <f>'[1]Lengua Francesa'!D31</f>
        <v>3</v>
      </c>
      <c r="E26">
        <f>'[1]Lengua Francesa'!E31</f>
        <v>0</v>
      </c>
      <c r="F26">
        <f>'[1]Lengua Francesa'!F31</f>
        <v>4</v>
      </c>
      <c r="G26">
        <f>'[1]Lengua Francesa'!G31</f>
        <v>2</v>
      </c>
      <c r="H26" t="str">
        <f>'[1]Lengua Francesa'!H31</f>
        <v>A</v>
      </c>
      <c r="I26">
        <f>'[1]Lengua Francesa'!I31</f>
        <v>5</v>
      </c>
      <c r="J26">
        <f>'[1]Lengua Francesa'!J31</f>
        <v>0</v>
      </c>
      <c r="K26">
        <f>'[1]Lengua Francesa'!K31</f>
        <v>5</v>
      </c>
      <c r="L26" t="str">
        <f>'[1]Lengua Francesa'!L31</f>
        <v>A</v>
      </c>
      <c r="M26">
        <f>'[1]Lengua Francesa'!M31</f>
        <v>5</v>
      </c>
      <c r="N26">
        <f>'[1]Lengua Francesa'!N31</f>
        <v>3</v>
      </c>
      <c r="O26">
        <f>'[1]Lengua Francesa'!O31</f>
        <v>0</v>
      </c>
      <c r="P26">
        <f>'[1]Lengua Francesa'!P31</f>
        <v>5</v>
      </c>
      <c r="Q26" t="str">
        <f>'[1]Lengua Francesa'!Q31</f>
        <v>A</v>
      </c>
    </row>
    <row r="27" spans="3:17">
      <c r="C27">
        <f>'[1]Lengua Francesa'!C32</f>
        <v>5</v>
      </c>
      <c r="D27">
        <f>'[1]Lengua Francesa'!D32</f>
        <v>4</v>
      </c>
      <c r="E27">
        <f>'[1]Lengua Francesa'!E32</f>
        <v>0</v>
      </c>
      <c r="F27">
        <f>'[1]Lengua Francesa'!F32</f>
        <v>5</v>
      </c>
      <c r="G27">
        <f>'[1]Lengua Francesa'!G32</f>
        <v>4</v>
      </c>
      <c r="H27" t="str">
        <f>'[1]Lengua Francesa'!H32</f>
        <v>A</v>
      </c>
      <c r="I27">
        <f>'[1]Lengua Francesa'!I32</f>
        <v>5</v>
      </c>
      <c r="J27">
        <f>'[1]Lengua Francesa'!J32</f>
        <v>0</v>
      </c>
      <c r="K27">
        <f>'[1]Lengua Francesa'!K32</f>
        <v>4</v>
      </c>
      <c r="L27" t="str">
        <f>'[1]Lengua Francesa'!L32</f>
        <v>A</v>
      </c>
      <c r="M27">
        <f>'[1]Lengua Francesa'!M32</f>
        <v>2</v>
      </c>
      <c r="N27">
        <f>'[1]Lengua Francesa'!N32</f>
        <v>2</v>
      </c>
      <c r="O27">
        <f>'[1]Lengua Francesa'!O32</f>
        <v>0</v>
      </c>
      <c r="P27">
        <f>'[1]Lengua Francesa'!P32</f>
        <v>4</v>
      </c>
      <c r="Q27" t="str">
        <f>'[1]Lengua Francesa'!Q32</f>
        <v>D</v>
      </c>
    </row>
    <row r="28" spans="3:17">
      <c r="C28">
        <f>'[1]Lengua Francesa'!C33</f>
        <v>0</v>
      </c>
      <c r="D28">
        <f>'[1]Lengua Francesa'!D33</f>
        <v>0</v>
      </c>
      <c r="E28">
        <f>'[1]Lengua Francesa'!E33</f>
        <v>0</v>
      </c>
      <c r="F28">
        <f>'[1]Lengua Francesa'!F33</f>
        <v>0</v>
      </c>
      <c r="G28">
        <f>'[1]Lengua Francesa'!G33</f>
        <v>0</v>
      </c>
      <c r="H28">
        <f>'[1]Lengua Francesa'!H33</f>
        <v>0</v>
      </c>
      <c r="I28">
        <f>'[1]Lengua Francesa'!I33</f>
        <v>0</v>
      </c>
      <c r="J28">
        <f>'[1]Lengua Francesa'!J33</f>
        <v>0</v>
      </c>
      <c r="K28">
        <f>'[1]Lengua Francesa'!K33</f>
        <v>0</v>
      </c>
      <c r="L28">
        <f>'[1]Lengua Francesa'!L33</f>
        <v>0</v>
      </c>
      <c r="M28">
        <f>'[1]Lengua Francesa'!M33</f>
        <v>0</v>
      </c>
      <c r="N28">
        <f>'[1]Lengua Francesa'!N33</f>
        <v>0</v>
      </c>
      <c r="O28">
        <f>'[1]Lengua Francesa'!O33</f>
        <v>0</v>
      </c>
      <c r="P28">
        <f>'[1]Lengua Francesa'!P33</f>
        <v>0</v>
      </c>
      <c r="Q28">
        <f>'[1]Lengua Francesa'!Q33</f>
        <v>0</v>
      </c>
    </row>
    <row r="29" spans="3:17">
      <c r="C29">
        <f>'[1]Lengua Francesa'!C34</f>
        <v>0</v>
      </c>
      <c r="D29">
        <f>'[1]Lengua Francesa'!D34</f>
        <v>0</v>
      </c>
      <c r="E29">
        <f>'[1]Lengua Francesa'!E34</f>
        <v>0</v>
      </c>
      <c r="F29">
        <f>'[1]Lengua Francesa'!F34</f>
        <v>0</v>
      </c>
      <c r="G29">
        <f>'[1]Lengua Francesa'!G34</f>
        <v>0</v>
      </c>
      <c r="H29">
        <f>'[1]Lengua Francesa'!H34</f>
        <v>0</v>
      </c>
      <c r="I29">
        <f>'[1]Lengua Francesa'!I34</f>
        <v>0</v>
      </c>
      <c r="J29">
        <f>'[1]Lengua Francesa'!J34</f>
        <v>0</v>
      </c>
      <c r="K29">
        <f>'[1]Lengua Francesa'!K34</f>
        <v>0</v>
      </c>
      <c r="L29">
        <f>'[1]Lengua Francesa'!L34</f>
        <v>0</v>
      </c>
      <c r="M29">
        <f>'[1]Lengua Francesa'!M34</f>
        <v>0</v>
      </c>
      <c r="N29">
        <f>'[1]Lengua Francesa'!N34</f>
        <v>0</v>
      </c>
      <c r="O29">
        <f>'[1]Lengua Francesa'!O34</f>
        <v>0</v>
      </c>
      <c r="P29">
        <f>'[1]Lengua Francesa'!P34</f>
        <v>0</v>
      </c>
      <c r="Q29">
        <f>'[1]Lengua Francesa'!Q34</f>
        <v>0</v>
      </c>
    </row>
    <row r="30" spans="3:17">
      <c r="C30">
        <f>'[1]Lengua Francesa'!C35</f>
        <v>0</v>
      </c>
      <c r="D30">
        <f>'[1]Lengua Francesa'!D35</f>
        <v>0</v>
      </c>
      <c r="E30">
        <f>'[1]Lengua Francesa'!E35</f>
        <v>0</v>
      </c>
      <c r="F30">
        <f>'[1]Lengua Francesa'!F35</f>
        <v>0</v>
      </c>
      <c r="G30">
        <f>'[1]Lengua Francesa'!G35</f>
        <v>0</v>
      </c>
      <c r="H30">
        <f>'[1]Lengua Francesa'!H35</f>
        <v>0</v>
      </c>
      <c r="I30">
        <f>'[1]Lengua Francesa'!I35</f>
        <v>0</v>
      </c>
      <c r="J30">
        <f>'[1]Lengua Francesa'!J35</f>
        <v>0</v>
      </c>
      <c r="K30">
        <f>'[1]Lengua Francesa'!K35</f>
        <v>0</v>
      </c>
      <c r="L30">
        <f>'[1]Lengua Francesa'!L35</f>
        <v>0</v>
      </c>
      <c r="M30">
        <f>'[1]Lengua Francesa'!M35</f>
        <v>0</v>
      </c>
      <c r="N30">
        <f>'[1]Lengua Francesa'!N35</f>
        <v>0</v>
      </c>
      <c r="O30">
        <f>'[1]Lengua Francesa'!O35</f>
        <v>0</v>
      </c>
      <c r="P30">
        <f>'[1]Lengua Francesa'!P35</f>
        <v>0</v>
      </c>
      <c r="Q30">
        <f>'[1]Lengua Francesa'!Q35</f>
        <v>0</v>
      </c>
    </row>
    <row r="31" spans="3:17">
      <c r="C31">
        <f>'[1]Lengua Francesa'!C36</f>
        <v>0</v>
      </c>
      <c r="D31">
        <f>'[1]Lengua Francesa'!D36</f>
        <v>0</v>
      </c>
      <c r="E31">
        <f>'[1]Lengua Francesa'!E36</f>
        <v>0</v>
      </c>
      <c r="F31">
        <f>'[1]Lengua Francesa'!F36</f>
        <v>0</v>
      </c>
      <c r="G31">
        <f>'[1]Lengua Francesa'!G36</f>
        <v>0</v>
      </c>
      <c r="H31">
        <f>'[1]Lengua Francesa'!H36</f>
        <v>0</v>
      </c>
      <c r="I31">
        <f>'[1]Lengua Francesa'!I36</f>
        <v>0</v>
      </c>
      <c r="J31">
        <f>'[1]Lengua Francesa'!J36</f>
        <v>0</v>
      </c>
      <c r="K31">
        <f>'[1]Lengua Francesa'!K36</f>
        <v>0</v>
      </c>
      <c r="L31">
        <f>'[1]Lengua Francesa'!L36</f>
        <v>0</v>
      </c>
      <c r="M31">
        <f>'[1]Lengua Francesa'!M36</f>
        <v>0</v>
      </c>
      <c r="N31">
        <f>'[1]Lengua Francesa'!N36</f>
        <v>0</v>
      </c>
      <c r="O31">
        <f>'[1]Lengua Francesa'!O36</f>
        <v>0</v>
      </c>
      <c r="P31">
        <f>'[1]Lengua Francesa'!P36</f>
        <v>0</v>
      </c>
      <c r="Q31">
        <f>'[1]Lengua Francesa'!Q36</f>
        <v>0</v>
      </c>
    </row>
    <row r="32" spans="3:17">
      <c r="C32">
        <f>'[1]Lengua Francesa'!C37</f>
        <v>0</v>
      </c>
      <c r="D32">
        <f>'[1]Lengua Francesa'!D37</f>
        <v>0</v>
      </c>
      <c r="E32">
        <f>'[1]Lengua Francesa'!E37</f>
        <v>0</v>
      </c>
      <c r="F32">
        <f>'[1]Lengua Francesa'!F37</f>
        <v>0</v>
      </c>
      <c r="G32">
        <f>'[1]Lengua Francesa'!G37</f>
        <v>0</v>
      </c>
      <c r="H32">
        <f>'[1]Lengua Francesa'!H37</f>
        <v>0</v>
      </c>
      <c r="I32">
        <f>'[1]Lengua Francesa'!I37</f>
        <v>0</v>
      </c>
      <c r="J32">
        <f>'[1]Lengua Francesa'!J37</f>
        <v>0</v>
      </c>
      <c r="K32">
        <f>'[1]Lengua Francesa'!K37</f>
        <v>0</v>
      </c>
      <c r="L32">
        <f>'[1]Lengua Francesa'!L37</f>
        <v>0</v>
      </c>
      <c r="M32">
        <f>'[1]Lengua Francesa'!M37</f>
        <v>0</v>
      </c>
      <c r="N32">
        <f>'[1]Lengua Francesa'!N37</f>
        <v>0</v>
      </c>
      <c r="O32">
        <f>'[1]Lengua Francesa'!O37</f>
        <v>0</v>
      </c>
      <c r="P32">
        <f>'[1]Lengua Francesa'!P37</f>
        <v>0</v>
      </c>
      <c r="Q32">
        <f>'[1]Lengua Francesa'!Q37</f>
        <v>0</v>
      </c>
    </row>
    <row r="33" spans="2:17">
      <c r="C33">
        <f>'[1]Lengua Francesa'!C38</f>
        <v>0</v>
      </c>
      <c r="D33">
        <f>'[1]Lengua Francesa'!D38</f>
        <v>0</v>
      </c>
      <c r="E33">
        <f>'[1]Lengua Francesa'!E38</f>
        <v>0</v>
      </c>
      <c r="F33">
        <f>'[1]Lengua Francesa'!F38</f>
        <v>0</v>
      </c>
      <c r="G33">
        <f>'[1]Lengua Francesa'!G38</f>
        <v>0</v>
      </c>
      <c r="H33">
        <f>'[1]Lengua Francesa'!H38</f>
        <v>0</v>
      </c>
      <c r="I33">
        <f>'[1]Lengua Francesa'!I38</f>
        <v>0</v>
      </c>
      <c r="J33">
        <f>'[1]Lengua Francesa'!J38</f>
        <v>0</v>
      </c>
      <c r="K33">
        <f>'[1]Lengua Francesa'!K38</f>
        <v>0</v>
      </c>
      <c r="L33">
        <f>'[1]Lengua Francesa'!L38</f>
        <v>0</v>
      </c>
      <c r="M33">
        <f>'[1]Lengua Francesa'!M38</f>
        <v>0</v>
      </c>
      <c r="N33">
        <f>'[1]Lengua Francesa'!N38</f>
        <v>0</v>
      </c>
      <c r="O33">
        <f>'[1]Lengua Francesa'!O38</f>
        <v>0</v>
      </c>
      <c r="P33">
        <f>'[1]Lengua Francesa'!P38</f>
        <v>0</v>
      </c>
      <c r="Q33">
        <f>'[1]Lengua Francesa'!Q38</f>
        <v>0</v>
      </c>
    </row>
    <row r="34" spans="2:17">
      <c r="C34">
        <f>'[1]Lengua Francesa'!C39</f>
        <v>0</v>
      </c>
      <c r="D34">
        <f>'[1]Lengua Francesa'!D39</f>
        <v>0</v>
      </c>
      <c r="E34">
        <f>'[1]Lengua Francesa'!E39</f>
        <v>0</v>
      </c>
      <c r="F34">
        <f>'[1]Lengua Francesa'!F39</f>
        <v>0</v>
      </c>
      <c r="G34">
        <f>'[1]Lengua Francesa'!G39</f>
        <v>0</v>
      </c>
      <c r="H34">
        <f>'[1]Lengua Francesa'!H39</f>
        <v>0</v>
      </c>
      <c r="I34">
        <f>'[1]Lengua Francesa'!I39</f>
        <v>0</v>
      </c>
      <c r="J34">
        <f>'[1]Lengua Francesa'!J39</f>
        <v>0</v>
      </c>
      <c r="K34">
        <f>'[1]Lengua Francesa'!K39</f>
        <v>0</v>
      </c>
      <c r="L34">
        <f>'[1]Lengua Francesa'!L39</f>
        <v>0</v>
      </c>
      <c r="M34">
        <f>'[1]Lengua Francesa'!M39</f>
        <v>0</v>
      </c>
      <c r="N34">
        <f>'[1]Lengua Francesa'!N39</f>
        <v>0</v>
      </c>
      <c r="O34">
        <f>'[1]Lengua Francesa'!O39</f>
        <v>0</v>
      </c>
      <c r="P34">
        <f>'[1]Lengua Francesa'!P39</f>
        <v>0</v>
      </c>
      <c r="Q34">
        <f>'[1]Lengua Francesa'!Q39</f>
        <v>0</v>
      </c>
    </row>
    <row r="35" spans="2:17">
      <c r="C35">
        <f>'[1]Lengua Francesa'!C40</f>
        <v>0</v>
      </c>
      <c r="D35">
        <f>'[1]Lengua Francesa'!D40</f>
        <v>0</v>
      </c>
      <c r="E35">
        <f>'[1]Lengua Francesa'!E40</f>
        <v>0</v>
      </c>
      <c r="F35">
        <f>'[1]Lengua Francesa'!F40</f>
        <v>0</v>
      </c>
      <c r="G35">
        <f>'[1]Lengua Francesa'!G40</f>
        <v>0</v>
      </c>
      <c r="H35">
        <f>'[1]Lengua Francesa'!H40</f>
        <v>0</v>
      </c>
      <c r="I35">
        <f>'[1]Lengua Francesa'!I40</f>
        <v>0</v>
      </c>
      <c r="J35">
        <f>'[1]Lengua Francesa'!J40</f>
        <v>0</v>
      </c>
      <c r="K35">
        <f>'[1]Lengua Francesa'!K40</f>
        <v>0</v>
      </c>
      <c r="L35">
        <f>'[1]Lengua Francesa'!L40</f>
        <v>0</v>
      </c>
      <c r="M35">
        <f>'[1]Lengua Francesa'!M40</f>
        <v>0</v>
      </c>
      <c r="N35">
        <f>'[1]Lengua Francesa'!N40</f>
        <v>0</v>
      </c>
      <c r="O35">
        <f>'[1]Lengua Francesa'!O40</f>
        <v>0</v>
      </c>
      <c r="P35">
        <f>'[1]Lengua Francesa'!P40</f>
        <v>0</v>
      </c>
      <c r="Q35">
        <f>'[1]Lengua Francesa'!Q40</f>
        <v>0</v>
      </c>
    </row>
    <row r="36" spans="2:17">
      <c r="C36">
        <f>'[1]Lengua Francesa'!C41</f>
        <v>0</v>
      </c>
      <c r="D36">
        <f>'[1]Lengua Francesa'!D41</f>
        <v>0</v>
      </c>
      <c r="E36">
        <f>'[1]Lengua Francesa'!E41</f>
        <v>0</v>
      </c>
      <c r="F36">
        <f>'[1]Lengua Francesa'!F41</f>
        <v>0</v>
      </c>
      <c r="G36">
        <f>'[1]Lengua Francesa'!G41</f>
        <v>0</v>
      </c>
      <c r="H36">
        <f>'[1]Lengua Francesa'!H41</f>
        <v>0</v>
      </c>
      <c r="I36">
        <f>'[1]Lengua Francesa'!I41</f>
        <v>0</v>
      </c>
      <c r="J36">
        <f>'[1]Lengua Francesa'!J41</f>
        <v>0</v>
      </c>
      <c r="K36">
        <f>'[1]Lengua Francesa'!K41</f>
        <v>0</v>
      </c>
      <c r="L36">
        <f>'[1]Lengua Francesa'!L41</f>
        <v>0</v>
      </c>
      <c r="M36">
        <f>'[1]Lengua Francesa'!M41</f>
        <v>0</v>
      </c>
      <c r="N36">
        <f>'[1]Lengua Francesa'!N41</f>
        <v>0</v>
      </c>
      <c r="O36">
        <f>'[1]Lengua Francesa'!O41</f>
        <v>0</v>
      </c>
      <c r="P36">
        <f>'[1]Lengua Francesa'!P41</f>
        <v>0</v>
      </c>
      <c r="Q36">
        <f>'[1]Lengua Francesa'!Q41</f>
        <v>0</v>
      </c>
    </row>
    <row r="37" spans="2:17">
      <c r="C37">
        <f>'[1]Lengua Francesa'!C42</f>
        <v>0</v>
      </c>
      <c r="D37">
        <f>'[1]Lengua Francesa'!D42</f>
        <v>0</v>
      </c>
      <c r="E37">
        <f>'[1]Lengua Francesa'!E42</f>
        <v>0</v>
      </c>
      <c r="F37">
        <f>'[1]Lengua Francesa'!F42</f>
        <v>0</v>
      </c>
      <c r="G37">
        <f>'[1]Lengua Francesa'!G42</f>
        <v>0</v>
      </c>
      <c r="H37">
        <f>'[1]Lengua Francesa'!H42</f>
        <v>0</v>
      </c>
      <c r="I37">
        <f>'[1]Lengua Francesa'!I42</f>
        <v>0</v>
      </c>
      <c r="J37">
        <f>'[1]Lengua Francesa'!J42</f>
        <v>0</v>
      </c>
      <c r="K37">
        <f>'[1]Lengua Francesa'!K42</f>
        <v>0</v>
      </c>
      <c r="L37">
        <f>'[1]Lengua Francesa'!L42</f>
        <v>0</v>
      </c>
      <c r="M37">
        <f>'[1]Lengua Francesa'!M42</f>
        <v>0</v>
      </c>
      <c r="N37">
        <f>'[1]Lengua Francesa'!N42</f>
        <v>0</v>
      </c>
      <c r="O37">
        <f>'[1]Lengua Francesa'!O42</f>
        <v>0</v>
      </c>
      <c r="P37">
        <f>'[1]Lengua Francesa'!P42</f>
        <v>0</v>
      </c>
      <c r="Q37">
        <f>'[1]Lengua Francesa'!Q42</f>
        <v>0</v>
      </c>
    </row>
    <row r="38" spans="2:17">
      <c r="C38">
        <f>'[1]Lengua Francesa'!C43</f>
        <v>0</v>
      </c>
      <c r="D38">
        <f>'[1]Lengua Francesa'!D43</f>
        <v>0</v>
      </c>
      <c r="E38">
        <f>'[1]Lengua Francesa'!E43</f>
        <v>0</v>
      </c>
      <c r="F38">
        <f>'[1]Lengua Francesa'!F43</f>
        <v>0</v>
      </c>
      <c r="G38">
        <f>'[1]Lengua Francesa'!G43</f>
        <v>0</v>
      </c>
      <c r="H38">
        <f>'[1]Lengua Francesa'!H43</f>
        <v>0</v>
      </c>
      <c r="I38">
        <f>'[1]Lengua Francesa'!I43</f>
        <v>0</v>
      </c>
      <c r="J38">
        <f>'[1]Lengua Francesa'!J43</f>
        <v>0</v>
      </c>
      <c r="K38">
        <f>'[1]Lengua Francesa'!K43</f>
        <v>0</v>
      </c>
      <c r="L38">
        <f>'[1]Lengua Francesa'!L43</f>
        <v>0</v>
      </c>
      <c r="M38">
        <f>'[1]Lengua Francesa'!M43</f>
        <v>0</v>
      </c>
      <c r="N38">
        <f>'[1]Lengua Francesa'!N43</f>
        <v>0</v>
      </c>
      <c r="O38">
        <f>'[1]Lengua Francesa'!O43</f>
        <v>0</v>
      </c>
      <c r="P38">
        <f>'[1]Lengua Francesa'!P43</f>
        <v>0</v>
      </c>
      <c r="Q38">
        <f>'[1]Lengua Francesa'!Q43</f>
        <v>0</v>
      </c>
    </row>
    <row r="39" spans="2:17">
      <c r="C39">
        <f>'[1]Lengua Francesa'!C44</f>
        <v>0</v>
      </c>
      <c r="D39">
        <f>'[1]Lengua Francesa'!D44</f>
        <v>0</v>
      </c>
      <c r="E39">
        <f>'[1]Lengua Francesa'!E44</f>
        <v>0</v>
      </c>
      <c r="F39">
        <f>'[1]Lengua Francesa'!F44</f>
        <v>0</v>
      </c>
      <c r="G39">
        <f>'[1]Lengua Francesa'!G44</f>
        <v>0</v>
      </c>
      <c r="H39">
        <f>'[1]Lengua Francesa'!H44</f>
        <v>0</v>
      </c>
      <c r="I39">
        <f>'[1]Lengua Francesa'!I44</f>
        <v>0</v>
      </c>
      <c r="J39">
        <f>'[1]Lengua Francesa'!J44</f>
        <v>0</v>
      </c>
      <c r="K39">
        <f>'[1]Lengua Francesa'!K44</f>
        <v>0</v>
      </c>
      <c r="L39">
        <f>'[1]Lengua Francesa'!L44</f>
        <v>0</v>
      </c>
      <c r="M39">
        <f>'[1]Lengua Francesa'!M44</f>
        <v>0</v>
      </c>
      <c r="N39">
        <f>'[1]Lengua Francesa'!N44</f>
        <v>0</v>
      </c>
      <c r="O39">
        <f>'[1]Lengua Francesa'!O44</f>
        <v>0</v>
      </c>
      <c r="P39">
        <f>'[1]Lengua Francesa'!P44</f>
        <v>0</v>
      </c>
      <c r="Q39">
        <f>'[1]Lengua Francesa'!Q44</f>
        <v>0</v>
      </c>
    </row>
    <row r="40" spans="2:17">
      <c r="C40">
        <f>'[1]Lengua Francesa'!C45</f>
        <v>0</v>
      </c>
      <c r="D40">
        <f>'[1]Lengua Francesa'!D45</f>
        <v>0</v>
      </c>
      <c r="E40">
        <f>'[1]Lengua Francesa'!E45</f>
        <v>0</v>
      </c>
      <c r="F40">
        <f>'[1]Lengua Francesa'!F45</f>
        <v>0</v>
      </c>
      <c r="G40">
        <f>'[1]Lengua Francesa'!G45</f>
        <v>0</v>
      </c>
      <c r="H40">
        <f>'[1]Lengua Francesa'!H45</f>
        <v>0</v>
      </c>
      <c r="I40">
        <f>'[1]Lengua Francesa'!I45</f>
        <v>0</v>
      </c>
      <c r="J40">
        <f>'[1]Lengua Francesa'!J45</f>
        <v>0</v>
      </c>
      <c r="K40">
        <f>'[1]Lengua Francesa'!K45</f>
        <v>0</v>
      </c>
      <c r="L40">
        <f>'[1]Lengua Francesa'!L45</f>
        <v>0</v>
      </c>
      <c r="M40">
        <f>'[1]Lengua Francesa'!M45</f>
        <v>0</v>
      </c>
      <c r="N40">
        <f>'[1]Lengua Francesa'!N45</f>
        <v>0</v>
      </c>
      <c r="O40">
        <f>'[1]Lengua Francesa'!O45</f>
        <v>0</v>
      </c>
      <c r="P40">
        <f>'[1]Lengua Francesa'!P45</f>
        <v>0</v>
      </c>
      <c r="Q40">
        <f>'[1]Lengua Francesa'!Q45</f>
        <v>0</v>
      </c>
    </row>
    <row r="41" spans="2:17">
      <c r="C41">
        <f>'[1]Lengua Francesa'!C46</f>
        <v>0</v>
      </c>
      <c r="D41">
        <f>'[1]Lengua Francesa'!D46</f>
        <v>0</v>
      </c>
      <c r="E41">
        <f>'[1]Lengua Francesa'!E46</f>
        <v>0</v>
      </c>
      <c r="F41">
        <f>'[1]Lengua Francesa'!F46</f>
        <v>0</v>
      </c>
      <c r="G41">
        <f>'[1]Lengua Francesa'!G46</f>
        <v>0</v>
      </c>
      <c r="H41">
        <f>'[1]Lengua Francesa'!H46</f>
        <v>0</v>
      </c>
      <c r="I41">
        <f>'[1]Lengua Francesa'!I46</f>
        <v>0</v>
      </c>
      <c r="J41">
        <f>'[1]Lengua Francesa'!J46</f>
        <v>0</v>
      </c>
      <c r="K41">
        <f>'[1]Lengua Francesa'!K46</f>
        <v>0</v>
      </c>
      <c r="L41">
        <f>'[1]Lengua Francesa'!L46</f>
        <v>0</v>
      </c>
      <c r="M41">
        <f>'[1]Lengua Francesa'!M46</f>
        <v>0</v>
      </c>
      <c r="N41">
        <f>'[1]Lengua Francesa'!N46</f>
        <v>0</v>
      </c>
      <c r="O41">
        <f>'[1]Lengua Francesa'!O46</f>
        <v>0</v>
      </c>
      <c r="P41">
        <f>'[1]Lengua Francesa'!P46</f>
        <v>0</v>
      </c>
      <c r="Q41">
        <f>'[1]Lengua Francesa'!Q46</f>
        <v>0</v>
      </c>
    </row>
    <row r="42" spans="2:17">
      <c r="C42">
        <f>'[1]Lengua Francesa'!C47</f>
        <v>0</v>
      </c>
      <c r="D42">
        <f>'[1]Lengua Francesa'!D47</f>
        <v>0</v>
      </c>
      <c r="E42">
        <f>'[1]Lengua Francesa'!E47</f>
        <v>0</v>
      </c>
      <c r="F42">
        <f>'[1]Lengua Francesa'!F47</f>
        <v>0</v>
      </c>
      <c r="G42">
        <f>'[1]Lengua Francesa'!G47</f>
        <v>0</v>
      </c>
      <c r="H42">
        <f>'[1]Lengua Francesa'!H47</f>
        <v>0</v>
      </c>
      <c r="I42">
        <f>'[1]Lengua Francesa'!I47</f>
        <v>0</v>
      </c>
      <c r="J42">
        <f>'[1]Lengua Francesa'!J47</f>
        <v>0</v>
      </c>
      <c r="K42">
        <f>'[1]Lengua Francesa'!K47</f>
        <v>0</v>
      </c>
      <c r="L42">
        <f>'[1]Lengua Francesa'!L47</f>
        <v>0</v>
      </c>
      <c r="M42">
        <f>'[1]Lengua Francesa'!M47</f>
        <v>0</v>
      </c>
      <c r="N42">
        <f>'[1]Lengua Francesa'!N47</f>
        <v>0</v>
      </c>
      <c r="O42">
        <f>'[1]Lengua Francesa'!O47</f>
        <v>0</v>
      </c>
      <c r="P42">
        <f>'[1]Lengua Francesa'!P47</f>
        <v>0</v>
      </c>
      <c r="Q42">
        <f>'[1]Lengua Francesa'!Q47</f>
        <v>0</v>
      </c>
    </row>
    <row r="43" spans="2:17">
      <c r="C43">
        <f>'[1]Lengua Francesa'!C48</f>
        <v>0</v>
      </c>
      <c r="D43">
        <f>'[1]Lengua Francesa'!D48</f>
        <v>0</v>
      </c>
      <c r="E43">
        <f>'[1]Lengua Francesa'!E48</f>
        <v>0</v>
      </c>
      <c r="F43">
        <f>'[1]Lengua Francesa'!F48</f>
        <v>0</v>
      </c>
      <c r="G43">
        <f>'[1]Lengua Francesa'!G48</f>
        <v>0</v>
      </c>
      <c r="H43">
        <f>'[1]Lengua Francesa'!H48</f>
        <v>0</v>
      </c>
      <c r="I43">
        <f>'[1]Lengua Francesa'!I48</f>
        <v>0</v>
      </c>
      <c r="J43">
        <f>'[1]Lengua Francesa'!J48</f>
        <v>0</v>
      </c>
      <c r="K43">
        <f>'[1]Lengua Francesa'!K48</f>
        <v>0</v>
      </c>
      <c r="L43">
        <f>'[1]Lengua Francesa'!L48</f>
        <v>0</v>
      </c>
      <c r="M43">
        <f>'[1]Lengua Francesa'!M48</f>
        <v>0</v>
      </c>
      <c r="N43">
        <f>'[1]Lengua Francesa'!N48</f>
        <v>0</v>
      </c>
      <c r="O43">
        <f>'[1]Lengua Francesa'!O48</f>
        <v>0</v>
      </c>
      <c r="P43">
        <f>'[1]Lengua Francesa'!P48</f>
        <v>0</v>
      </c>
      <c r="Q43">
        <f>'[1]Lengua Francesa'!Q48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3</v>
      </c>
      <c r="E46" t="str">
        <f t="shared" si="0"/>
        <v>NO</v>
      </c>
      <c r="F46">
        <f t="shared" si="0"/>
        <v>5</v>
      </c>
      <c r="G46">
        <f t="shared" si="0"/>
        <v>4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3</v>
      </c>
      <c r="N46">
        <f t="shared" si="0"/>
        <v>4</v>
      </c>
      <c r="O46" t="str">
        <f t="shared" si="0"/>
        <v>NO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5</v>
      </c>
      <c r="E47" t="str">
        <f t="shared" si="1"/>
        <v>NO</v>
      </c>
      <c r="F47">
        <f t="shared" si="1"/>
        <v>5</v>
      </c>
      <c r="G47">
        <f t="shared" si="1"/>
        <v>3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5</v>
      </c>
      <c r="N47">
        <f t="shared" si="1"/>
        <v>4</v>
      </c>
      <c r="O47" t="str">
        <f t="shared" si="1"/>
        <v>NO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 t="str">
        <f t="shared" si="1"/>
        <v>NO</v>
      </c>
      <c r="F48">
        <f t="shared" si="1"/>
        <v>5</v>
      </c>
      <c r="G48">
        <f t="shared" si="1"/>
        <v>4</v>
      </c>
      <c r="I48">
        <f t="shared" si="1"/>
        <v>4</v>
      </c>
      <c r="J48" t="str">
        <f t="shared" si="1"/>
        <v>NO</v>
      </c>
      <c r="K48">
        <f t="shared" si="1"/>
        <v>5</v>
      </c>
      <c r="M48">
        <f t="shared" si="1"/>
        <v>4</v>
      </c>
      <c r="N48">
        <f t="shared" si="1"/>
        <v>4</v>
      </c>
      <c r="O48" t="str">
        <f t="shared" si="1"/>
        <v>NO</v>
      </c>
      <c r="P48">
        <f t="shared" si="1"/>
        <v>5</v>
      </c>
    </row>
    <row r="49" spans="3:16">
      <c r="C49">
        <f t="shared" si="1"/>
        <v>5</v>
      </c>
      <c r="D49">
        <f t="shared" si="1"/>
        <v>4</v>
      </c>
      <c r="E49" t="str">
        <f t="shared" si="1"/>
        <v>NO</v>
      </c>
      <c r="F49">
        <f t="shared" si="1"/>
        <v>5</v>
      </c>
      <c r="G49">
        <f t="shared" si="1"/>
        <v>3</v>
      </c>
      <c r="I49">
        <f t="shared" si="1"/>
        <v>5</v>
      </c>
      <c r="J49" t="str">
        <f t="shared" si="1"/>
        <v>NO</v>
      </c>
      <c r="K49">
        <f t="shared" si="1"/>
        <v>5</v>
      </c>
      <c r="M49">
        <f t="shared" si="1"/>
        <v>4</v>
      </c>
      <c r="N49">
        <f t="shared" si="1"/>
        <v>4</v>
      </c>
      <c r="O49" t="str">
        <f t="shared" si="1"/>
        <v>NO</v>
      </c>
      <c r="P49">
        <f t="shared" si="1"/>
        <v>5</v>
      </c>
    </row>
    <row r="50" spans="3:16">
      <c r="C50">
        <f t="shared" si="1"/>
        <v>5</v>
      </c>
      <c r="D50">
        <f t="shared" si="1"/>
        <v>5</v>
      </c>
      <c r="E50" t="str">
        <f t="shared" si="1"/>
        <v>NO</v>
      </c>
      <c r="F50">
        <f t="shared" si="1"/>
        <v>5</v>
      </c>
      <c r="G50">
        <f t="shared" si="1"/>
        <v>5</v>
      </c>
      <c r="I50">
        <f t="shared" si="1"/>
        <v>5</v>
      </c>
      <c r="J50" t="str">
        <f t="shared" si="1"/>
        <v>NO</v>
      </c>
      <c r="K50">
        <f t="shared" si="1"/>
        <v>4</v>
      </c>
      <c r="M50">
        <f t="shared" si="1"/>
        <v>4</v>
      </c>
      <c r="N50">
        <f t="shared" si="1"/>
        <v>3</v>
      </c>
      <c r="O50" t="str">
        <f t="shared" si="1"/>
        <v>NO</v>
      </c>
      <c r="P50">
        <f t="shared" si="1"/>
        <v>4</v>
      </c>
    </row>
    <row r="51" spans="3:16">
      <c r="C51">
        <f t="shared" si="1"/>
        <v>5</v>
      </c>
      <c r="D51">
        <f t="shared" si="1"/>
        <v>4</v>
      </c>
      <c r="E51" t="str">
        <f t="shared" si="1"/>
        <v>NO</v>
      </c>
      <c r="F51">
        <f t="shared" si="1"/>
        <v>5</v>
      </c>
      <c r="G51">
        <f t="shared" si="1"/>
        <v>3</v>
      </c>
      <c r="I51">
        <f t="shared" si="1"/>
        <v>5</v>
      </c>
      <c r="J51" t="str">
        <f t="shared" si="1"/>
        <v>NO</v>
      </c>
      <c r="K51">
        <f t="shared" si="1"/>
        <v>5</v>
      </c>
      <c r="M51">
        <f t="shared" si="1"/>
        <v>5</v>
      </c>
      <c r="N51">
        <f t="shared" si="1"/>
        <v>4</v>
      </c>
      <c r="O51" t="str">
        <f t="shared" si="1"/>
        <v>NO</v>
      </c>
      <c r="P51">
        <f t="shared" si="1"/>
        <v>3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4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4</v>
      </c>
      <c r="N52">
        <f t="shared" si="1"/>
        <v>5</v>
      </c>
      <c r="O52" t="str">
        <f t="shared" si="1"/>
        <v>NO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 t="str">
        <f t="shared" si="1"/>
        <v>NO</v>
      </c>
      <c r="F53">
        <f t="shared" si="1"/>
        <v>5</v>
      </c>
      <c r="G53">
        <f t="shared" si="1"/>
        <v>3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3</v>
      </c>
      <c r="N53">
        <f t="shared" si="1"/>
        <v>4</v>
      </c>
      <c r="O53" t="str">
        <f t="shared" si="1"/>
        <v>NO</v>
      </c>
      <c r="P53">
        <f t="shared" si="1"/>
        <v>3</v>
      </c>
    </row>
    <row r="54" spans="3:16">
      <c r="C54">
        <f t="shared" si="1"/>
        <v>5</v>
      </c>
      <c r="D54">
        <f t="shared" si="1"/>
        <v>5</v>
      </c>
      <c r="E54" t="str">
        <f t="shared" si="1"/>
        <v>NO</v>
      </c>
      <c r="F54">
        <f t="shared" si="1"/>
        <v>5</v>
      </c>
      <c r="G54">
        <f t="shared" si="1"/>
        <v>3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5</v>
      </c>
      <c r="N54">
        <f t="shared" si="1"/>
        <v>3</v>
      </c>
      <c r="O54" t="str">
        <f t="shared" si="1"/>
        <v>NO</v>
      </c>
      <c r="P54">
        <f t="shared" si="1"/>
        <v>3</v>
      </c>
    </row>
    <row r="55" spans="3:16">
      <c r="C55">
        <f t="shared" si="1"/>
        <v>5</v>
      </c>
      <c r="D55">
        <f t="shared" si="1"/>
        <v>4</v>
      </c>
      <c r="E55" t="str">
        <f t="shared" si="1"/>
        <v>NO</v>
      </c>
      <c r="F55">
        <f t="shared" si="1"/>
        <v>5</v>
      </c>
      <c r="G55">
        <f t="shared" si="1"/>
        <v>3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5</v>
      </c>
      <c r="N55">
        <f t="shared" si="1"/>
        <v>3</v>
      </c>
      <c r="O55" t="str">
        <f t="shared" si="1"/>
        <v>NO</v>
      </c>
      <c r="P55">
        <f t="shared" si="1"/>
        <v>4</v>
      </c>
    </row>
    <row r="56" spans="3:16">
      <c r="C56">
        <f t="shared" si="1"/>
        <v>5</v>
      </c>
      <c r="D56">
        <f t="shared" si="1"/>
        <v>4</v>
      </c>
      <c r="E56" t="str">
        <f t="shared" si="1"/>
        <v>NO</v>
      </c>
      <c r="F56">
        <f t="shared" si="1"/>
        <v>5</v>
      </c>
      <c r="G56">
        <f t="shared" si="1"/>
        <v>3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3</v>
      </c>
      <c r="N56">
        <f t="shared" si="1"/>
        <v>3</v>
      </c>
      <c r="O56" t="str">
        <f t="shared" si="1"/>
        <v>NO</v>
      </c>
      <c r="P56">
        <f t="shared" si="1"/>
        <v>4</v>
      </c>
    </row>
    <row r="57" spans="3:16">
      <c r="C57">
        <f t="shared" si="1"/>
        <v>3</v>
      </c>
      <c r="D57">
        <f t="shared" si="1"/>
        <v>3</v>
      </c>
      <c r="E57" t="str">
        <f t="shared" si="1"/>
        <v>NO</v>
      </c>
      <c r="F57">
        <f t="shared" si="1"/>
        <v>4</v>
      </c>
      <c r="G57">
        <f t="shared" si="1"/>
        <v>4</v>
      </c>
      <c r="I57">
        <f t="shared" si="1"/>
        <v>4</v>
      </c>
      <c r="J57" t="str">
        <f t="shared" si="1"/>
        <v>NO</v>
      </c>
      <c r="K57">
        <f t="shared" si="1"/>
        <v>4</v>
      </c>
      <c r="M57">
        <f t="shared" si="1"/>
        <v>3</v>
      </c>
      <c r="N57">
        <f t="shared" si="1"/>
        <v>3</v>
      </c>
      <c r="O57" t="str">
        <f t="shared" si="1"/>
        <v>NO</v>
      </c>
      <c r="P57">
        <f t="shared" si="1"/>
        <v>3</v>
      </c>
    </row>
    <row r="58" spans="3:16">
      <c r="C58">
        <f t="shared" si="1"/>
        <v>5</v>
      </c>
      <c r="D58">
        <f t="shared" si="1"/>
        <v>3</v>
      </c>
      <c r="E58" t="str">
        <f t="shared" si="1"/>
        <v>NO</v>
      </c>
      <c r="F58">
        <f t="shared" si="1"/>
        <v>5</v>
      </c>
      <c r="G58">
        <f t="shared" si="1"/>
        <v>3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4</v>
      </c>
      <c r="N58">
        <f t="shared" si="1"/>
        <v>4</v>
      </c>
      <c r="O58" t="str">
        <f t="shared" si="1"/>
        <v>NO</v>
      </c>
      <c r="P58">
        <f t="shared" si="1"/>
        <v>5</v>
      </c>
    </row>
    <row r="59" spans="3:16">
      <c r="C59">
        <f t="shared" si="1"/>
        <v>5</v>
      </c>
      <c r="D59">
        <f t="shared" si="1"/>
        <v>2</v>
      </c>
      <c r="E59" t="str">
        <f t="shared" si="1"/>
        <v>NO</v>
      </c>
      <c r="F59">
        <f t="shared" si="1"/>
        <v>5</v>
      </c>
      <c r="G59">
        <f t="shared" si="1"/>
        <v>2</v>
      </c>
      <c r="I59">
        <f t="shared" si="1"/>
        <v>5</v>
      </c>
      <c r="J59" t="str">
        <f t="shared" si="1"/>
        <v>NO</v>
      </c>
      <c r="K59">
        <f t="shared" si="1"/>
        <v>3</v>
      </c>
      <c r="M59">
        <f t="shared" si="1"/>
        <v>4</v>
      </c>
      <c r="N59">
        <f t="shared" si="1"/>
        <v>4</v>
      </c>
      <c r="O59" t="str">
        <f t="shared" si="1"/>
        <v>NO</v>
      </c>
      <c r="P59">
        <f t="shared" si="1"/>
        <v>4</v>
      </c>
    </row>
    <row r="60" spans="3:16">
      <c r="C60">
        <f t="shared" si="1"/>
        <v>5</v>
      </c>
      <c r="D60">
        <f t="shared" si="1"/>
        <v>4</v>
      </c>
      <c r="E60" t="str">
        <f t="shared" si="1"/>
        <v>NO</v>
      </c>
      <c r="F60">
        <f t="shared" si="1"/>
        <v>5</v>
      </c>
      <c r="G60">
        <f t="shared" si="1"/>
        <v>3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3</v>
      </c>
      <c r="N60">
        <f t="shared" si="1"/>
        <v>3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5</v>
      </c>
      <c r="G61">
        <f t="shared" si="1"/>
        <v>5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5</v>
      </c>
      <c r="N61">
        <f t="shared" si="1"/>
        <v>4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5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2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3</v>
      </c>
      <c r="N62">
        <f t="shared" si="1"/>
        <v>3</v>
      </c>
      <c r="O62" t="str">
        <f t="shared" si="1"/>
        <v>NO</v>
      </c>
      <c r="P62">
        <f t="shared" si="1"/>
        <v>3</v>
      </c>
    </row>
    <row r="63" spans="3:16">
      <c r="C63">
        <f t="shared" ref="C63:P67" si="2">IF(C23&gt;0,C23,"NO")</f>
        <v>4</v>
      </c>
      <c r="D63">
        <f t="shared" si="2"/>
        <v>3</v>
      </c>
      <c r="E63" t="str">
        <f t="shared" si="2"/>
        <v>NO</v>
      </c>
      <c r="F63">
        <f t="shared" si="2"/>
        <v>3</v>
      </c>
      <c r="G63">
        <f t="shared" si="2"/>
        <v>2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5</v>
      </c>
      <c r="N63">
        <f t="shared" si="2"/>
        <v>3</v>
      </c>
      <c r="O63" t="str">
        <f t="shared" si="2"/>
        <v>NO</v>
      </c>
      <c r="P63">
        <f t="shared" si="2"/>
        <v>5</v>
      </c>
    </row>
    <row r="64" spans="3:16">
      <c r="C64">
        <f t="shared" si="2"/>
        <v>5</v>
      </c>
      <c r="D64">
        <f t="shared" si="2"/>
        <v>4</v>
      </c>
      <c r="E64" t="str">
        <f t="shared" si="2"/>
        <v>NO</v>
      </c>
      <c r="F64">
        <f t="shared" si="2"/>
        <v>4</v>
      </c>
      <c r="G64">
        <f t="shared" si="2"/>
        <v>3</v>
      </c>
      <c r="I64">
        <f t="shared" si="2"/>
        <v>5</v>
      </c>
      <c r="J64" t="str">
        <f t="shared" si="2"/>
        <v>NO</v>
      </c>
      <c r="K64">
        <f t="shared" si="2"/>
        <v>5</v>
      </c>
      <c r="M64">
        <f t="shared" si="2"/>
        <v>4</v>
      </c>
      <c r="N64">
        <f t="shared" si="2"/>
        <v>3</v>
      </c>
      <c r="O64" t="str">
        <f t="shared" si="2"/>
        <v>NO</v>
      </c>
      <c r="P64">
        <f t="shared" si="2"/>
        <v>3</v>
      </c>
    </row>
    <row r="65" spans="3:16">
      <c r="C65">
        <f t="shared" si="2"/>
        <v>5</v>
      </c>
      <c r="D65">
        <f t="shared" si="2"/>
        <v>4</v>
      </c>
      <c r="E65" t="str">
        <f t="shared" si="2"/>
        <v>NO</v>
      </c>
      <c r="F65">
        <f t="shared" si="2"/>
        <v>4</v>
      </c>
      <c r="G65">
        <f t="shared" si="2"/>
        <v>3</v>
      </c>
      <c r="I65">
        <f t="shared" si="2"/>
        <v>4</v>
      </c>
      <c r="J65" t="str">
        <f t="shared" si="2"/>
        <v>NO</v>
      </c>
      <c r="K65">
        <f t="shared" si="2"/>
        <v>5</v>
      </c>
      <c r="M65">
        <f t="shared" si="2"/>
        <v>3</v>
      </c>
      <c r="N65">
        <f t="shared" si="2"/>
        <v>2</v>
      </c>
      <c r="O65" t="str">
        <f t="shared" si="2"/>
        <v>NO</v>
      </c>
      <c r="P65">
        <f t="shared" si="2"/>
        <v>4</v>
      </c>
    </row>
    <row r="66" spans="3:16">
      <c r="C66">
        <f t="shared" si="2"/>
        <v>5</v>
      </c>
      <c r="D66">
        <f t="shared" si="2"/>
        <v>3</v>
      </c>
      <c r="E66" t="str">
        <f t="shared" si="2"/>
        <v>NO</v>
      </c>
      <c r="F66">
        <f t="shared" si="2"/>
        <v>4</v>
      </c>
      <c r="G66">
        <f t="shared" si="2"/>
        <v>2</v>
      </c>
      <c r="I66">
        <f t="shared" si="2"/>
        <v>5</v>
      </c>
      <c r="J66" t="str">
        <f t="shared" si="2"/>
        <v>NO</v>
      </c>
      <c r="K66">
        <f t="shared" si="2"/>
        <v>5</v>
      </c>
      <c r="M66">
        <f t="shared" si="2"/>
        <v>5</v>
      </c>
      <c r="N66">
        <f t="shared" si="2"/>
        <v>3</v>
      </c>
      <c r="O66" t="str">
        <f t="shared" si="2"/>
        <v>NO</v>
      </c>
      <c r="P66">
        <f t="shared" si="2"/>
        <v>5</v>
      </c>
    </row>
    <row r="67" spans="3:16">
      <c r="C67">
        <f>IF(C27&gt;0,C27,"NO")</f>
        <v>5</v>
      </c>
      <c r="D67">
        <f t="shared" si="2"/>
        <v>4</v>
      </c>
      <c r="E67" t="str">
        <f t="shared" si="2"/>
        <v>NO</v>
      </c>
      <c r="F67">
        <f t="shared" si="2"/>
        <v>5</v>
      </c>
      <c r="G67">
        <f t="shared" si="2"/>
        <v>4</v>
      </c>
      <c r="I67">
        <f t="shared" si="2"/>
        <v>5</v>
      </c>
      <c r="J67" t="str">
        <f t="shared" si="2"/>
        <v>NO</v>
      </c>
      <c r="K67">
        <f t="shared" si="2"/>
        <v>4</v>
      </c>
      <c r="M67">
        <f t="shared" si="2"/>
        <v>2</v>
      </c>
      <c r="N67">
        <f t="shared" si="2"/>
        <v>2</v>
      </c>
      <c r="O67" t="str">
        <f t="shared" si="2"/>
        <v>NO</v>
      </c>
      <c r="P67">
        <f t="shared" si="2"/>
        <v>4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 t="e">
        <f t="shared" si="4"/>
        <v>#NUM!</v>
      </c>
      <c r="F84">
        <f t="shared" si="4"/>
        <v>5</v>
      </c>
      <c r="G84">
        <f t="shared" si="4"/>
        <v>3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4</v>
      </c>
      <c r="N84">
        <f t="shared" si="4"/>
        <v>3</v>
      </c>
      <c r="O84" t="e">
        <f t="shared" si="4"/>
        <v>#NUM!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3.25</v>
      </c>
      <c r="E85" t="e">
        <f t="shared" si="5"/>
        <v>#NUM!</v>
      </c>
      <c r="F85">
        <f t="shared" si="5"/>
        <v>5</v>
      </c>
      <c r="G85">
        <f t="shared" si="5"/>
        <v>3</v>
      </c>
      <c r="I85">
        <f t="shared" si="5"/>
        <v>5</v>
      </c>
      <c r="J85" t="e">
        <f t="shared" si="5"/>
        <v>#NUM!</v>
      </c>
      <c r="K85">
        <f t="shared" si="5"/>
        <v>5</v>
      </c>
      <c r="M85">
        <f t="shared" si="5"/>
        <v>3</v>
      </c>
      <c r="N85">
        <f t="shared" si="5"/>
        <v>3</v>
      </c>
      <c r="O85" t="e">
        <f t="shared" si="5"/>
        <v>#NUM!</v>
      </c>
      <c r="P85">
        <f t="shared" si="5"/>
        <v>3.25</v>
      </c>
    </row>
    <row r="86" spans="2:17">
      <c r="B86" t="s">
        <v>73</v>
      </c>
      <c r="C86">
        <f>AVERAGE(C46:C83)</f>
        <v>4.8636363636363633</v>
      </c>
      <c r="D86">
        <f t="shared" ref="D86:P86" si="6">AVERAGE(D46:D83)</f>
        <v>4</v>
      </c>
      <c r="E86" t="e">
        <f t="shared" si="6"/>
        <v>#DIV/0!</v>
      </c>
      <c r="F86">
        <f t="shared" si="6"/>
        <v>4.7272727272727275</v>
      </c>
      <c r="G86">
        <f t="shared" si="6"/>
        <v>3.2272727272727271</v>
      </c>
      <c r="I86">
        <f t="shared" si="6"/>
        <v>4.8636363636363633</v>
      </c>
      <c r="J86" t="e">
        <f t="shared" si="6"/>
        <v>#DIV/0!</v>
      </c>
      <c r="K86">
        <f t="shared" si="6"/>
        <v>4.7727272727272725</v>
      </c>
      <c r="M86">
        <f t="shared" si="6"/>
        <v>3.9090909090909092</v>
      </c>
      <c r="N86">
        <f t="shared" si="6"/>
        <v>3.4090909090909092</v>
      </c>
      <c r="O86" t="e">
        <f t="shared" si="6"/>
        <v>#DIV/0!</v>
      </c>
      <c r="P86">
        <f t="shared" si="6"/>
        <v>4.0909090909090908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22</v>
      </c>
      <c r="D89">
        <f t="shared" ref="D89:Q89" si="7">COUNTIF(D6:D43,"&gt;0")</f>
        <v>22</v>
      </c>
      <c r="E89">
        <f t="shared" si="7"/>
        <v>0</v>
      </c>
      <c r="F89">
        <f t="shared" si="7"/>
        <v>22</v>
      </c>
      <c r="G89">
        <f t="shared" si="7"/>
        <v>22</v>
      </c>
      <c r="H89">
        <f>COUNTIF($H$6:$H$43,OR("=A","=D"))</f>
        <v>0</v>
      </c>
      <c r="I89">
        <f t="shared" si="7"/>
        <v>22</v>
      </c>
      <c r="J89">
        <f t="shared" si="7"/>
        <v>0</v>
      </c>
      <c r="K89">
        <f t="shared" si="7"/>
        <v>22</v>
      </c>
      <c r="L89">
        <f t="shared" si="7"/>
        <v>0</v>
      </c>
      <c r="M89">
        <f t="shared" si="7"/>
        <v>22</v>
      </c>
      <c r="N89">
        <f t="shared" si="7"/>
        <v>22</v>
      </c>
      <c r="O89">
        <f t="shared" si="7"/>
        <v>0</v>
      </c>
      <c r="P89">
        <f t="shared" si="7"/>
        <v>22</v>
      </c>
      <c r="Q89">
        <f t="shared" si="7"/>
        <v>0</v>
      </c>
    </row>
    <row r="90" spans="2:17">
      <c r="B90">
        <v>5</v>
      </c>
      <c r="C90">
        <f>COUNTIF(C6:C43,"=5")</f>
        <v>20</v>
      </c>
      <c r="D90">
        <f t="shared" ref="D90:P90" si="8">COUNTIF(D6:D43,"=5")</f>
        <v>7</v>
      </c>
      <c r="E90">
        <f t="shared" si="8"/>
        <v>0</v>
      </c>
      <c r="F90">
        <f t="shared" si="8"/>
        <v>17</v>
      </c>
      <c r="G90">
        <f t="shared" si="8"/>
        <v>2</v>
      </c>
      <c r="H90">
        <f>COUNTIF(H6:H43,"=A")</f>
        <v>21</v>
      </c>
      <c r="I90">
        <f t="shared" si="8"/>
        <v>19</v>
      </c>
      <c r="J90">
        <f t="shared" si="8"/>
        <v>0</v>
      </c>
      <c r="K90">
        <f t="shared" si="8"/>
        <v>18</v>
      </c>
      <c r="L90">
        <f>COUNTIF(L6:L43,"=A")</f>
        <v>21</v>
      </c>
      <c r="M90">
        <f t="shared" si="8"/>
        <v>7</v>
      </c>
      <c r="N90">
        <f t="shared" si="8"/>
        <v>1</v>
      </c>
      <c r="O90">
        <f t="shared" si="8"/>
        <v>0</v>
      </c>
      <c r="P90">
        <f t="shared" si="8"/>
        <v>8</v>
      </c>
      <c r="Q90">
        <f>COUNTIF(Q6:Q43,"=A")</f>
        <v>20</v>
      </c>
    </row>
    <row r="91" spans="2:17">
      <c r="B91">
        <v>4</v>
      </c>
      <c r="C91">
        <f>COUNTIF(C6:C43,"=4")</f>
        <v>1</v>
      </c>
      <c r="D91">
        <f t="shared" ref="D91:P91" si="9">COUNTIF(D6:D43,"=4")</f>
        <v>9</v>
      </c>
      <c r="E91">
        <f t="shared" si="9"/>
        <v>0</v>
      </c>
      <c r="F91">
        <f t="shared" si="9"/>
        <v>4</v>
      </c>
      <c r="G91">
        <f t="shared" si="9"/>
        <v>5</v>
      </c>
      <c r="I91">
        <f t="shared" si="9"/>
        <v>3</v>
      </c>
      <c r="J91">
        <f t="shared" si="9"/>
        <v>0</v>
      </c>
      <c r="K91">
        <f t="shared" si="9"/>
        <v>3</v>
      </c>
      <c r="M91">
        <f t="shared" si="9"/>
        <v>7</v>
      </c>
      <c r="N91">
        <f t="shared" si="9"/>
        <v>9</v>
      </c>
      <c r="O91">
        <f t="shared" si="9"/>
        <v>0</v>
      </c>
      <c r="P91">
        <f t="shared" si="9"/>
        <v>8</v>
      </c>
    </row>
    <row r="92" spans="2:17">
      <c r="B92">
        <v>3</v>
      </c>
      <c r="C92">
        <f>COUNTIF(C6:C43,"=3")</f>
        <v>1</v>
      </c>
      <c r="D92">
        <f t="shared" ref="D92:P92" si="10">COUNTIF(D6:D43,"=3")</f>
        <v>5</v>
      </c>
      <c r="E92">
        <f t="shared" si="10"/>
        <v>0</v>
      </c>
      <c r="F92">
        <f t="shared" si="10"/>
        <v>1</v>
      </c>
      <c r="G92">
        <f t="shared" si="10"/>
        <v>11</v>
      </c>
      <c r="H92">
        <f>COUNTIF($H$6:$H$43,"=A")</f>
        <v>21</v>
      </c>
      <c r="I92">
        <f t="shared" si="10"/>
        <v>0</v>
      </c>
      <c r="J92">
        <f t="shared" si="10"/>
        <v>0</v>
      </c>
      <c r="K92">
        <f t="shared" si="10"/>
        <v>1</v>
      </c>
      <c r="M92">
        <f t="shared" si="10"/>
        <v>7</v>
      </c>
      <c r="N92">
        <f t="shared" si="10"/>
        <v>10</v>
      </c>
      <c r="O92">
        <f t="shared" si="10"/>
        <v>0</v>
      </c>
      <c r="P92">
        <f t="shared" si="10"/>
        <v>6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1</v>
      </c>
      <c r="E93">
        <f t="shared" si="11"/>
        <v>0</v>
      </c>
      <c r="F93">
        <f t="shared" si="11"/>
        <v>0</v>
      </c>
      <c r="G93">
        <f t="shared" si="11"/>
        <v>4</v>
      </c>
      <c r="H93">
        <f>COUNTIF($H$6:$H$43,"=D")</f>
        <v>1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1</v>
      </c>
      <c r="N93">
        <f t="shared" si="11"/>
        <v>2</v>
      </c>
      <c r="O93">
        <f t="shared" si="11"/>
        <v>0</v>
      </c>
      <c r="P93">
        <f t="shared" si="11"/>
        <v>0</v>
      </c>
    </row>
    <row r="94" spans="2:17">
      <c r="H94">
        <f>SUM(H92:H93)</f>
        <v>22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J9" sqref="J9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'[1]Lengua Rusa'!C11</f>
        <v>5</v>
      </c>
      <c r="D6">
        <f>'[1]Lengua Rusa'!D11</f>
        <v>4</v>
      </c>
      <c r="E6">
        <f>'[1]Lengua Rusa'!E11</f>
        <v>0</v>
      </c>
      <c r="F6">
        <f>'[1]Lengua Rusa'!F11</f>
        <v>4</v>
      </c>
      <c r="G6">
        <f>'[1]Lengua Rusa'!G11</f>
        <v>3</v>
      </c>
      <c r="H6" t="str">
        <f>'[1]Lengua Rusa'!H11</f>
        <v>A</v>
      </c>
      <c r="I6">
        <f>'[1]Lengua Rusa'!I11</f>
        <v>5</v>
      </c>
      <c r="J6">
        <f>'[1]Lengua Rusa'!J11</f>
        <v>0</v>
      </c>
      <c r="K6">
        <f>'[1]Lengua Rusa'!K11</f>
        <v>5</v>
      </c>
      <c r="L6" t="str">
        <f>'[1]Lengua Rusa'!L11</f>
        <v>A</v>
      </c>
      <c r="M6">
        <f>'[1]Lengua Rusa'!M11</f>
        <v>3</v>
      </c>
      <c r="N6">
        <f>'[1]Lengua Rusa'!N11</f>
        <v>3</v>
      </c>
      <c r="O6">
        <f>'[1]Lengua Rusa'!O11</f>
        <v>0</v>
      </c>
      <c r="P6">
        <f>'[1]Lengua Rusa'!P11</f>
        <v>2</v>
      </c>
      <c r="Q6" t="str">
        <f>'[1]Lengua Rusa'!Q11</f>
        <v>A</v>
      </c>
    </row>
    <row r="7" spans="3:17">
      <c r="C7">
        <f>'[1]Lengua Rusa'!C12</f>
        <v>5</v>
      </c>
      <c r="D7">
        <f>'[1]Lengua Rusa'!D12</f>
        <v>3</v>
      </c>
      <c r="E7">
        <f>'[1]Lengua Rusa'!E12</f>
        <v>0</v>
      </c>
      <c r="F7">
        <f>'[1]Lengua Rusa'!F12</f>
        <v>5</v>
      </c>
      <c r="G7">
        <f>'[1]Lengua Rusa'!G12</f>
        <v>2</v>
      </c>
      <c r="H7" t="str">
        <f>'[1]Lengua Rusa'!H12</f>
        <v>A</v>
      </c>
      <c r="I7">
        <f>'[1]Lengua Rusa'!I12</f>
        <v>5</v>
      </c>
      <c r="J7">
        <f>'[1]Lengua Rusa'!J12</f>
        <v>0</v>
      </c>
      <c r="K7">
        <f>'[1]Lengua Rusa'!K12</f>
        <v>5</v>
      </c>
      <c r="L7" t="str">
        <f>'[1]Lengua Rusa'!L12</f>
        <v>A</v>
      </c>
      <c r="M7">
        <f>'[1]Lengua Rusa'!M12</f>
        <v>3</v>
      </c>
      <c r="N7">
        <f>'[1]Lengua Rusa'!N12</f>
        <v>3</v>
      </c>
      <c r="O7">
        <f>'[1]Lengua Rusa'!O12</f>
        <v>0</v>
      </c>
      <c r="P7">
        <f>'[1]Lengua Rusa'!P12</f>
        <v>2</v>
      </c>
      <c r="Q7" t="str">
        <f>'[1]Lengua Rusa'!Q12</f>
        <v>A</v>
      </c>
    </row>
    <row r="8" spans="3:17">
      <c r="C8">
        <f>'[1]Lengua Rusa'!C13</f>
        <v>4</v>
      </c>
      <c r="D8">
        <f>'[1]Lengua Rusa'!D13</f>
        <v>4</v>
      </c>
      <c r="E8">
        <f>'[1]Lengua Rusa'!E13</f>
        <v>0</v>
      </c>
      <c r="F8">
        <f>'[1]Lengua Rusa'!F13</f>
        <v>3</v>
      </c>
      <c r="G8">
        <f>'[1]Lengua Rusa'!G13</f>
        <v>2</v>
      </c>
      <c r="H8" t="str">
        <f>'[1]Lengua Rusa'!H13</f>
        <v>A</v>
      </c>
      <c r="I8">
        <f>'[1]Lengua Rusa'!I13</f>
        <v>5</v>
      </c>
      <c r="J8">
        <f>'[1]Lengua Rusa'!J13</f>
        <v>0</v>
      </c>
      <c r="K8">
        <f>'[1]Lengua Rusa'!K13</f>
        <v>3</v>
      </c>
      <c r="L8" t="str">
        <f>'[1]Lengua Rusa'!L13</f>
        <v>A</v>
      </c>
      <c r="M8">
        <f>'[1]Lengua Rusa'!M13</f>
        <v>2</v>
      </c>
      <c r="N8">
        <f>'[1]Lengua Rusa'!N13</f>
        <v>3</v>
      </c>
      <c r="O8">
        <f>'[1]Lengua Rusa'!O13</f>
        <v>0</v>
      </c>
      <c r="P8">
        <f>'[1]Lengua Rusa'!P13</f>
        <v>4</v>
      </c>
      <c r="Q8" t="str">
        <f>'[1]Lengua Rusa'!Q13</f>
        <v>A</v>
      </c>
    </row>
    <row r="9" spans="3:17">
      <c r="C9">
        <f>'[1]Lengua Rusa'!C14</f>
        <v>5</v>
      </c>
      <c r="D9">
        <f>'[1]Lengua Rusa'!D14</f>
        <v>4</v>
      </c>
      <c r="E9">
        <f>'[1]Lengua Rusa'!E14</f>
        <v>0</v>
      </c>
      <c r="F9">
        <f>'[1]Lengua Rusa'!F14</f>
        <v>5</v>
      </c>
      <c r="G9">
        <f>'[1]Lengua Rusa'!G14</f>
        <v>2</v>
      </c>
      <c r="H9" t="str">
        <f>'[1]Lengua Rusa'!H14</f>
        <v>A</v>
      </c>
      <c r="I9">
        <f>'[1]Lengua Rusa'!I14</f>
        <v>5</v>
      </c>
      <c r="J9">
        <f>'[1]Lengua Rusa'!J14</f>
        <v>0</v>
      </c>
      <c r="K9">
        <f>'[1]Lengua Rusa'!K14</f>
        <v>3</v>
      </c>
      <c r="L9" t="str">
        <f>'[1]Lengua Rusa'!L14</f>
        <v>A</v>
      </c>
      <c r="M9">
        <f>'[1]Lengua Rusa'!M14</f>
        <v>2</v>
      </c>
      <c r="N9">
        <f>'[1]Lengua Rusa'!N14</f>
        <v>2</v>
      </c>
      <c r="O9">
        <f>'[1]Lengua Rusa'!O14</f>
        <v>0</v>
      </c>
      <c r="P9">
        <f>'[1]Lengua Rusa'!P14</f>
        <v>5</v>
      </c>
      <c r="Q9" t="str">
        <f>'[1]Lengua Rusa'!Q14</f>
        <v>D</v>
      </c>
    </row>
    <row r="10" spans="3:17">
      <c r="C10">
        <f>'[1]Lengua Rusa'!C15</f>
        <v>5</v>
      </c>
      <c r="D10">
        <f>'[1]Lengua Rusa'!D15</f>
        <v>3</v>
      </c>
      <c r="E10">
        <f>'[1]Lengua Rusa'!E15</f>
        <v>0</v>
      </c>
      <c r="F10">
        <f>'[1]Lengua Rusa'!F15</f>
        <v>5</v>
      </c>
      <c r="G10">
        <f>'[1]Lengua Rusa'!G15</f>
        <v>3</v>
      </c>
      <c r="H10" t="str">
        <f>'[1]Lengua Rusa'!H15</f>
        <v>A</v>
      </c>
      <c r="I10">
        <f>'[1]Lengua Rusa'!I15</f>
        <v>5</v>
      </c>
      <c r="J10">
        <f>'[1]Lengua Rusa'!J15</f>
        <v>0</v>
      </c>
      <c r="K10">
        <f>'[1]Lengua Rusa'!K15</f>
        <v>4</v>
      </c>
      <c r="L10" t="str">
        <f>'[1]Lengua Rusa'!L15</f>
        <v>A</v>
      </c>
      <c r="M10">
        <f>'[1]Lengua Rusa'!M15</f>
        <v>3</v>
      </c>
      <c r="N10">
        <f>'[1]Lengua Rusa'!N15</f>
        <v>4</v>
      </c>
      <c r="O10">
        <f>'[1]Lengua Rusa'!O15</f>
        <v>0</v>
      </c>
      <c r="P10">
        <f>'[1]Lengua Rusa'!P15</f>
        <v>4</v>
      </c>
      <c r="Q10" t="str">
        <f>'[1]Lengua Rusa'!Q15</f>
        <v>A</v>
      </c>
    </row>
    <row r="11" spans="3:17">
      <c r="C11">
        <f>'[1]Lengua Rusa'!C16</f>
        <v>5</v>
      </c>
      <c r="D11">
        <f>'[1]Lengua Rusa'!D16</f>
        <v>3</v>
      </c>
      <c r="E11">
        <f>'[1]Lengua Rusa'!E16</f>
        <v>0</v>
      </c>
      <c r="F11">
        <f>'[1]Lengua Rusa'!F16</f>
        <v>5</v>
      </c>
      <c r="G11">
        <f>'[1]Lengua Rusa'!G16</f>
        <v>2</v>
      </c>
      <c r="H11" t="str">
        <f>'[1]Lengua Rusa'!H16</f>
        <v>A</v>
      </c>
      <c r="I11">
        <f>'[1]Lengua Rusa'!I16</f>
        <v>5</v>
      </c>
      <c r="J11">
        <f>'[1]Lengua Rusa'!J16</f>
        <v>0</v>
      </c>
      <c r="K11">
        <f>'[1]Lengua Rusa'!K16</f>
        <v>5</v>
      </c>
      <c r="L11" t="str">
        <f>'[1]Lengua Rusa'!L16</f>
        <v>A</v>
      </c>
      <c r="M11">
        <f>'[1]Lengua Rusa'!M16</f>
        <v>5</v>
      </c>
      <c r="N11">
        <f>'[1]Lengua Rusa'!N16</f>
        <v>3</v>
      </c>
      <c r="O11">
        <f>'[1]Lengua Rusa'!O16</f>
        <v>0</v>
      </c>
      <c r="P11">
        <f>'[1]Lengua Rusa'!P16</f>
        <v>5</v>
      </c>
      <c r="Q11" t="str">
        <f>'[1]Lengua Rusa'!Q16</f>
        <v>A</v>
      </c>
    </row>
    <row r="12" spans="3:17">
      <c r="C12">
        <f>'[1]Lengua Rusa'!C17</f>
        <v>5</v>
      </c>
      <c r="D12">
        <f>'[1]Lengua Rusa'!D17</f>
        <v>4</v>
      </c>
      <c r="E12">
        <f>'[1]Lengua Rusa'!E17</f>
        <v>0</v>
      </c>
      <c r="F12">
        <f>'[1]Lengua Rusa'!F17</f>
        <v>5</v>
      </c>
      <c r="G12">
        <f>'[1]Lengua Rusa'!G17</f>
        <v>3</v>
      </c>
      <c r="H12" t="str">
        <f>'[1]Lengua Rusa'!H17</f>
        <v>A</v>
      </c>
      <c r="I12">
        <f>'[1]Lengua Rusa'!I17</f>
        <v>5</v>
      </c>
      <c r="J12">
        <f>'[1]Lengua Rusa'!J17</f>
        <v>0</v>
      </c>
      <c r="K12">
        <f>'[1]Lengua Rusa'!K17</f>
        <v>4</v>
      </c>
      <c r="L12" t="str">
        <f>'[1]Lengua Rusa'!L17</f>
        <v>A</v>
      </c>
      <c r="M12">
        <f>'[1]Lengua Rusa'!M17</f>
        <v>3</v>
      </c>
      <c r="N12">
        <f>'[1]Lengua Rusa'!N17</f>
        <v>3</v>
      </c>
      <c r="O12">
        <f>'[1]Lengua Rusa'!O17</f>
        <v>0</v>
      </c>
      <c r="P12">
        <f>'[1]Lengua Rusa'!P17</f>
        <v>2</v>
      </c>
      <c r="Q12" t="str">
        <f>'[1]Lengua Rusa'!Q17</f>
        <v>A</v>
      </c>
    </row>
    <row r="13" spans="3:17">
      <c r="C13">
        <f>'[1]Lengua Rusa'!C18</f>
        <v>5</v>
      </c>
      <c r="D13">
        <f>'[1]Lengua Rusa'!D18</f>
        <v>3</v>
      </c>
      <c r="E13">
        <f>'[1]Lengua Rusa'!E18</f>
        <v>0</v>
      </c>
      <c r="F13">
        <f>'[1]Lengua Rusa'!F18</f>
        <v>5</v>
      </c>
      <c r="G13">
        <f>'[1]Lengua Rusa'!G18</f>
        <v>3</v>
      </c>
      <c r="H13" t="str">
        <f>'[1]Lengua Rusa'!H18</f>
        <v>A</v>
      </c>
      <c r="I13">
        <f>'[1]Lengua Rusa'!I18</f>
        <v>5</v>
      </c>
      <c r="J13">
        <f>'[1]Lengua Rusa'!J18</f>
        <v>0</v>
      </c>
      <c r="K13">
        <f>'[1]Lengua Rusa'!K18</f>
        <v>5</v>
      </c>
      <c r="L13" t="str">
        <f>'[1]Lengua Rusa'!L18</f>
        <v>A</v>
      </c>
      <c r="M13">
        <f>'[1]Lengua Rusa'!M18</f>
        <v>3</v>
      </c>
      <c r="N13">
        <f>'[1]Lengua Rusa'!N18</f>
        <v>4</v>
      </c>
      <c r="O13">
        <f>'[1]Lengua Rusa'!O18</f>
        <v>0</v>
      </c>
      <c r="P13">
        <f>'[1]Lengua Rusa'!P18</f>
        <v>3</v>
      </c>
      <c r="Q13" t="str">
        <f>'[1]Lengua Rusa'!Q18</f>
        <v>A</v>
      </c>
    </row>
    <row r="14" spans="3:17">
      <c r="C14">
        <f>'[1]Lengua Rusa'!C19</f>
        <v>5</v>
      </c>
      <c r="D14">
        <f>'[1]Lengua Rusa'!D19</f>
        <v>3</v>
      </c>
      <c r="E14">
        <f>'[1]Lengua Rusa'!E19</f>
        <v>0</v>
      </c>
      <c r="F14">
        <f>'[1]Lengua Rusa'!F19</f>
        <v>5</v>
      </c>
      <c r="G14">
        <f>'[1]Lengua Rusa'!G19</f>
        <v>4</v>
      </c>
      <c r="H14" t="str">
        <f>'[1]Lengua Rusa'!H19</f>
        <v>A</v>
      </c>
      <c r="I14">
        <f>'[1]Lengua Rusa'!I19</f>
        <v>5</v>
      </c>
      <c r="J14">
        <f>'[1]Lengua Rusa'!J19</f>
        <v>0</v>
      </c>
      <c r="K14">
        <f>'[1]Lengua Rusa'!K19</f>
        <v>5</v>
      </c>
      <c r="L14" t="str">
        <f>'[1]Lengua Rusa'!L19</f>
        <v>A</v>
      </c>
      <c r="M14">
        <f>'[1]Lengua Rusa'!M19</f>
        <v>2</v>
      </c>
      <c r="N14">
        <f>'[1]Lengua Rusa'!N19</f>
        <v>4</v>
      </c>
      <c r="O14">
        <f>'[1]Lengua Rusa'!O19</f>
        <v>0</v>
      </c>
      <c r="P14">
        <f>'[1]Lengua Rusa'!P19</f>
        <v>5</v>
      </c>
      <c r="Q14" t="str">
        <f>'[1]Lengua Rusa'!Q19</f>
        <v>A</v>
      </c>
    </row>
    <row r="15" spans="3:17">
      <c r="C15">
        <f>'[1]Lengua Rusa'!C20</f>
        <v>5</v>
      </c>
      <c r="D15">
        <f>'[1]Lengua Rusa'!D20</f>
        <v>3</v>
      </c>
      <c r="E15">
        <f>'[1]Lengua Rusa'!E20</f>
        <v>0</v>
      </c>
      <c r="F15">
        <f>'[1]Lengua Rusa'!F20</f>
        <v>5</v>
      </c>
      <c r="G15">
        <f>'[1]Lengua Rusa'!G20</f>
        <v>2</v>
      </c>
      <c r="H15" t="str">
        <f>'[1]Lengua Rusa'!H20</f>
        <v>A</v>
      </c>
      <c r="I15">
        <f>'[1]Lengua Rusa'!I20</f>
        <v>5</v>
      </c>
      <c r="J15">
        <f>'[1]Lengua Rusa'!J20</f>
        <v>0</v>
      </c>
      <c r="K15">
        <f>'[1]Lengua Rusa'!K20</f>
        <v>5</v>
      </c>
      <c r="L15" t="str">
        <f>'[1]Lengua Rusa'!L20</f>
        <v>A</v>
      </c>
      <c r="M15">
        <f>'[1]Lengua Rusa'!M20</f>
        <v>2</v>
      </c>
      <c r="N15">
        <f>'[1]Lengua Rusa'!N20</f>
        <v>3</v>
      </c>
      <c r="O15">
        <f>'[1]Lengua Rusa'!O20</f>
        <v>0</v>
      </c>
      <c r="P15">
        <f>'[1]Lengua Rusa'!P20</f>
        <v>5</v>
      </c>
      <c r="Q15" t="str">
        <f>'[1]Lengua Rusa'!Q20</f>
        <v>A</v>
      </c>
    </row>
    <row r="16" spans="3:17">
      <c r="C16">
        <f>'[1]Lengua Rusa'!C21</f>
        <v>5</v>
      </c>
      <c r="D16">
        <f>'[1]Lengua Rusa'!D21</f>
        <v>3</v>
      </c>
      <c r="E16">
        <f>'[1]Lengua Rusa'!E21</f>
        <v>0</v>
      </c>
      <c r="F16">
        <f>'[1]Lengua Rusa'!F21</f>
        <v>5</v>
      </c>
      <c r="G16">
        <f>'[1]Lengua Rusa'!G21</f>
        <v>3</v>
      </c>
      <c r="H16" t="str">
        <f>'[1]Lengua Rusa'!H21</f>
        <v>A</v>
      </c>
      <c r="I16">
        <f>'[1]Lengua Rusa'!I21</f>
        <v>5</v>
      </c>
      <c r="J16">
        <f>'[1]Lengua Rusa'!J21</f>
        <v>0</v>
      </c>
      <c r="K16">
        <f>'[1]Lengua Rusa'!K21</f>
        <v>5</v>
      </c>
      <c r="L16" t="str">
        <f>'[1]Lengua Rusa'!L21</f>
        <v>A</v>
      </c>
      <c r="M16">
        <f>'[1]Lengua Rusa'!M21</f>
        <v>5</v>
      </c>
      <c r="N16">
        <f>'[1]Lengua Rusa'!N21</f>
        <v>3</v>
      </c>
      <c r="O16">
        <f>'[1]Lengua Rusa'!O21</f>
        <v>0</v>
      </c>
      <c r="P16">
        <f>'[1]Lengua Rusa'!P21</f>
        <v>5</v>
      </c>
      <c r="Q16" t="str">
        <f>'[1]Lengua Rusa'!Q21</f>
        <v>A</v>
      </c>
    </row>
    <row r="17" spans="3:17">
      <c r="C17">
        <f>'[1]Lengua Rusa'!C22</f>
        <v>5</v>
      </c>
      <c r="D17">
        <f>'[1]Lengua Rusa'!D22</f>
        <v>3</v>
      </c>
      <c r="E17">
        <f>'[1]Lengua Rusa'!E22</f>
        <v>0</v>
      </c>
      <c r="F17">
        <f>'[1]Lengua Rusa'!F22</f>
        <v>5</v>
      </c>
      <c r="G17">
        <f>'[1]Lengua Rusa'!G22</f>
        <v>2</v>
      </c>
      <c r="H17" t="str">
        <f>'[1]Lengua Rusa'!H22</f>
        <v>A</v>
      </c>
      <c r="I17">
        <f>'[1]Lengua Rusa'!I22</f>
        <v>5</v>
      </c>
      <c r="J17">
        <f>'[1]Lengua Rusa'!J22</f>
        <v>0</v>
      </c>
      <c r="K17">
        <f>'[1]Lengua Rusa'!K22</f>
        <v>5</v>
      </c>
      <c r="L17" t="str">
        <f>'[1]Lengua Rusa'!L22</f>
        <v>A</v>
      </c>
      <c r="M17">
        <f>'[1]Lengua Rusa'!M22</f>
        <v>2</v>
      </c>
      <c r="N17">
        <f>'[1]Lengua Rusa'!N22</f>
        <v>2</v>
      </c>
      <c r="O17">
        <f>'[1]Lengua Rusa'!O22</f>
        <v>0</v>
      </c>
      <c r="P17">
        <f>'[1]Lengua Rusa'!P22</f>
        <v>4</v>
      </c>
      <c r="Q17" t="str">
        <f>'[1]Lengua Rusa'!Q22</f>
        <v>D</v>
      </c>
    </row>
    <row r="18" spans="3:17">
      <c r="C18">
        <f>'[1]Lengua Rusa'!C23</f>
        <v>0</v>
      </c>
      <c r="D18">
        <f>'[1]Lengua Rusa'!D23</f>
        <v>0</v>
      </c>
      <c r="E18">
        <f>'[1]Lengua Rusa'!E23</f>
        <v>0</v>
      </c>
      <c r="F18">
        <f>'[1]Lengua Rusa'!F23</f>
        <v>0</v>
      </c>
      <c r="G18">
        <f>'[1]Lengua Rusa'!G23</f>
        <v>0</v>
      </c>
      <c r="H18">
        <f>'[1]Lengua Rusa'!H23</f>
        <v>0</v>
      </c>
      <c r="I18">
        <f>'[1]Lengua Rusa'!I23</f>
        <v>0</v>
      </c>
      <c r="J18">
        <f>'[1]Lengua Rusa'!J23</f>
        <v>0</v>
      </c>
      <c r="K18">
        <f>'[1]Lengua Rusa'!K23</f>
        <v>0</v>
      </c>
      <c r="L18">
        <f>'[1]Lengua Rusa'!L23</f>
        <v>0</v>
      </c>
      <c r="M18">
        <f>'[1]Lengua Rusa'!M23</f>
        <v>0</v>
      </c>
      <c r="N18">
        <f>'[1]Lengua Rusa'!N23</f>
        <v>0</v>
      </c>
      <c r="O18">
        <f>'[1]Lengua Rusa'!O23</f>
        <v>0</v>
      </c>
      <c r="P18">
        <f>'[1]Lengua Rusa'!P23</f>
        <v>0</v>
      </c>
      <c r="Q18">
        <f>'[1]Lengua Rusa'!Q23</f>
        <v>0</v>
      </c>
    </row>
    <row r="19" spans="3:17">
      <c r="C19">
        <f>'[1]Lengua Rusa'!C24</f>
        <v>0</v>
      </c>
      <c r="D19">
        <f>'[1]Lengua Rusa'!D24</f>
        <v>0</v>
      </c>
      <c r="E19">
        <f>'[1]Lengua Rusa'!E24</f>
        <v>0</v>
      </c>
      <c r="F19">
        <f>'[1]Lengua Rusa'!F24</f>
        <v>0</v>
      </c>
      <c r="G19">
        <f>'[1]Lengua Rusa'!G24</f>
        <v>0</v>
      </c>
      <c r="H19">
        <f>'[1]Lengua Rusa'!H24</f>
        <v>0</v>
      </c>
      <c r="I19">
        <f>'[1]Lengua Rusa'!I24</f>
        <v>0</v>
      </c>
      <c r="J19">
        <f>'[1]Lengua Rusa'!J24</f>
        <v>0</v>
      </c>
      <c r="K19">
        <f>'[1]Lengua Rusa'!K24</f>
        <v>0</v>
      </c>
      <c r="L19">
        <f>'[1]Lengua Rusa'!L24</f>
        <v>0</v>
      </c>
      <c r="M19">
        <f>'[1]Lengua Rusa'!M24</f>
        <v>0</v>
      </c>
      <c r="N19">
        <f>'[1]Lengua Rusa'!N24</f>
        <v>0</v>
      </c>
      <c r="O19">
        <f>'[1]Lengua Rusa'!O24</f>
        <v>0</v>
      </c>
      <c r="P19">
        <f>'[1]Lengua Rusa'!P24</f>
        <v>0</v>
      </c>
      <c r="Q19">
        <f>'[1]Lengua Rusa'!Q24</f>
        <v>0</v>
      </c>
    </row>
    <row r="20" spans="3:17">
      <c r="C20">
        <f>'[1]Lengua Rusa'!C25</f>
        <v>0</v>
      </c>
      <c r="D20">
        <f>'[1]Lengua Rusa'!D25</f>
        <v>0</v>
      </c>
      <c r="E20">
        <f>'[1]Lengua Rusa'!E25</f>
        <v>0</v>
      </c>
      <c r="F20">
        <f>'[1]Lengua Rusa'!F25</f>
        <v>0</v>
      </c>
      <c r="G20">
        <f>'[1]Lengua Rusa'!G25</f>
        <v>0</v>
      </c>
      <c r="H20">
        <f>'[1]Lengua Rusa'!H25</f>
        <v>0</v>
      </c>
      <c r="I20">
        <f>'[1]Lengua Rusa'!I25</f>
        <v>0</v>
      </c>
      <c r="J20">
        <f>'[1]Lengua Rusa'!J25</f>
        <v>0</v>
      </c>
      <c r="K20">
        <f>'[1]Lengua Rusa'!K25</f>
        <v>0</v>
      </c>
      <c r="L20">
        <f>'[1]Lengua Rusa'!L25</f>
        <v>0</v>
      </c>
      <c r="M20">
        <f>'[1]Lengua Rusa'!M25</f>
        <v>0</v>
      </c>
      <c r="N20">
        <f>'[1]Lengua Rusa'!N25</f>
        <v>0</v>
      </c>
      <c r="O20">
        <f>'[1]Lengua Rusa'!O25</f>
        <v>0</v>
      </c>
      <c r="P20">
        <f>'[1]Lengua Rusa'!P25</f>
        <v>0</v>
      </c>
      <c r="Q20">
        <f>'[1]Lengua Rusa'!Q25</f>
        <v>0</v>
      </c>
    </row>
    <row r="21" spans="3:17">
      <c r="C21">
        <f>'[1]Lengua Rusa'!C26</f>
        <v>0</v>
      </c>
      <c r="D21">
        <f>'[1]Lengua Rusa'!D26</f>
        <v>0</v>
      </c>
      <c r="E21">
        <f>'[1]Lengua Rusa'!E26</f>
        <v>0</v>
      </c>
      <c r="F21">
        <f>'[1]Lengua Rusa'!F26</f>
        <v>0</v>
      </c>
      <c r="G21">
        <f>'[1]Lengua Rusa'!G26</f>
        <v>0</v>
      </c>
      <c r="H21">
        <f>'[1]Lengua Rusa'!H26</f>
        <v>0</v>
      </c>
      <c r="I21">
        <f>'[1]Lengua Rusa'!I26</f>
        <v>0</v>
      </c>
      <c r="J21">
        <f>'[1]Lengua Rusa'!J26</f>
        <v>0</v>
      </c>
      <c r="K21">
        <f>'[1]Lengua Rusa'!K26</f>
        <v>0</v>
      </c>
      <c r="L21">
        <f>'[1]Lengua Rusa'!L26</f>
        <v>0</v>
      </c>
      <c r="M21">
        <f>'[1]Lengua Rusa'!M26</f>
        <v>0</v>
      </c>
      <c r="N21">
        <f>'[1]Lengua Rusa'!N26</f>
        <v>0</v>
      </c>
      <c r="O21">
        <f>'[1]Lengua Rusa'!O26</f>
        <v>0</v>
      </c>
      <c r="P21">
        <f>'[1]Lengua Rusa'!P26</f>
        <v>0</v>
      </c>
      <c r="Q21">
        <f>'[1]Lengua Rusa'!Q26</f>
        <v>0</v>
      </c>
    </row>
    <row r="22" spans="3:17">
      <c r="C22">
        <f>'[1]Lengua Rusa'!C27</f>
        <v>0</v>
      </c>
      <c r="D22">
        <f>'[1]Lengua Rusa'!D27</f>
        <v>0</v>
      </c>
      <c r="E22">
        <f>'[1]Lengua Rusa'!E27</f>
        <v>0</v>
      </c>
      <c r="F22">
        <f>'[1]Lengua Rusa'!F27</f>
        <v>0</v>
      </c>
      <c r="G22">
        <f>'[1]Lengua Rusa'!G27</f>
        <v>0</v>
      </c>
      <c r="H22">
        <f>'[1]Lengua Rusa'!H27</f>
        <v>0</v>
      </c>
      <c r="I22">
        <f>'[1]Lengua Rusa'!I27</f>
        <v>0</v>
      </c>
      <c r="J22">
        <f>'[1]Lengua Rusa'!J27</f>
        <v>0</v>
      </c>
      <c r="K22">
        <f>'[1]Lengua Rusa'!K27</f>
        <v>0</v>
      </c>
      <c r="L22">
        <f>'[1]Lengua Rusa'!L27</f>
        <v>0</v>
      </c>
      <c r="M22">
        <f>'[1]Lengua Rusa'!M27</f>
        <v>0</v>
      </c>
      <c r="N22">
        <f>'[1]Lengua Rusa'!N27</f>
        <v>0</v>
      </c>
      <c r="O22">
        <f>'[1]Lengua Rusa'!O27</f>
        <v>0</v>
      </c>
      <c r="P22">
        <f>'[1]Lengua Rusa'!P27</f>
        <v>0</v>
      </c>
      <c r="Q22">
        <f>'[1]Lengua Rusa'!Q27</f>
        <v>0</v>
      </c>
    </row>
    <row r="23" spans="3:17">
      <c r="C23">
        <f>'[1]Lengua Rusa'!C28</f>
        <v>0</v>
      </c>
      <c r="D23">
        <f>'[1]Lengua Rusa'!D28</f>
        <v>0</v>
      </c>
      <c r="E23">
        <f>'[1]Lengua Rusa'!E28</f>
        <v>0</v>
      </c>
      <c r="F23">
        <f>'[1]Lengua Rusa'!F28</f>
        <v>0</v>
      </c>
      <c r="G23">
        <f>'[1]Lengua Rusa'!G28</f>
        <v>0</v>
      </c>
      <c r="H23">
        <f>'[1]Lengua Rusa'!H28</f>
        <v>0</v>
      </c>
      <c r="I23">
        <f>'[1]Lengua Rusa'!I28</f>
        <v>0</v>
      </c>
      <c r="J23">
        <f>'[1]Lengua Rusa'!J28</f>
        <v>0</v>
      </c>
      <c r="K23">
        <f>'[1]Lengua Rusa'!K28</f>
        <v>0</v>
      </c>
      <c r="L23">
        <f>'[1]Lengua Rusa'!L28</f>
        <v>0</v>
      </c>
      <c r="M23">
        <f>'[1]Lengua Rusa'!M28</f>
        <v>0</v>
      </c>
      <c r="N23">
        <f>'[1]Lengua Rusa'!N28</f>
        <v>0</v>
      </c>
      <c r="O23">
        <f>'[1]Lengua Rusa'!O28</f>
        <v>0</v>
      </c>
      <c r="P23">
        <f>'[1]Lengua Rusa'!P28</f>
        <v>0</v>
      </c>
      <c r="Q23">
        <f>'[1]Lengua Rusa'!Q28</f>
        <v>0</v>
      </c>
    </row>
    <row r="24" spans="3:17">
      <c r="C24">
        <f>'[1]Lengua Rusa'!C29</f>
        <v>0</v>
      </c>
      <c r="D24">
        <f>'[1]Lengua Rusa'!D29</f>
        <v>0</v>
      </c>
      <c r="E24">
        <f>'[1]Lengua Rusa'!E29</f>
        <v>0</v>
      </c>
      <c r="F24">
        <f>'[1]Lengua Rusa'!F29</f>
        <v>0</v>
      </c>
      <c r="G24">
        <f>'[1]Lengua Rusa'!G29</f>
        <v>0</v>
      </c>
      <c r="H24">
        <f>'[1]Lengua Rusa'!H29</f>
        <v>0</v>
      </c>
      <c r="I24">
        <f>'[1]Lengua Rusa'!I29</f>
        <v>0</v>
      </c>
      <c r="J24">
        <f>'[1]Lengua Rusa'!J29</f>
        <v>0</v>
      </c>
      <c r="K24">
        <f>'[1]Lengua Rusa'!K29</f>
        <v>0</v>
      </c>
      <c r="L24">
        <f>'[1]Lengua Rusa'!L29</f>
        <v>0</v>
      </c>
      <c r="M24">
        <f>'[1]Lengua Rusa'!M29</f>
        <v>0</v>
      </c>
      <c r="N24">
        <f>'[1]Lengua Rusa'!N29</f>
        <v>0</v>
      </c>
      <c r="O24">
        <f>'[1]Lengua Rusa'!O29</f>
        <v>0</v>
      </c>
      <c r="P24">
        <f>'[1]Lengua Rusa'!P29</f>
        <v>0</v>
      </c>
      <c r="Q24">
        <f>'[1]Lengua Rusa'!Q29</f>
        <v>0</v>
      </c>
    </row>
    <row r="25" spans="3:17">
      <c r="C25">
        <f>'[1]Lengua Rusa'!C30</f>
        <v>0</v>
      </c>
      <c r="D25">
        <f>'[1]Lengua Rusa'!D30</f>
        <v>0</v>
      </c>
      <c r="E25">
        <f>'[1]Lengua Rusa'!E30</f>
        <v>0</v>
      </c>
      <c r="F25">
        <f>'[1]Lengua Rusa'!F30</f>
        <v>0</v>
      </c>
      <c r="G25">
        <f>'[1]Lengua Rusa'!G30</f>
        <v>0</v>
      </c>
      <c r="H25">
        <f>'[1]Lengua Rusa'!H30</f>
        <v>0</v>
      </c>
      <c r="I25">
        <f>'[1]Lengua Rusa'!I30</f>
        <v>0</v>
      </c>
      <c r="J25">
        <f>'[1]Lengua Rusa'!J30</f>
        <v>0</v>
      </c>
      <c r="K25">
        <f>'[1]Lengua Rusa'!K30</f>
        <v>0</v>
      </c>
      <c r="L25">
        <f>'[1]Lengua Rusa'!L30</f>
        <v>0</v>
      </c>
      <c r="M25">
        <f>'[1]Lengua Rusa'!M30</f>
        <v>0</v>
      </c>
      <c r="N25">
        <f>'[1]Lengua Rusa'!N30</f>
        <v>0</v>
      </c>
      <c r="O25">
        <f>'[1]Lengua Rusa'!O30</f>
        <v>0</v>
      </c>
      <c r="P25">
        <f>'[1]Lengua Rusa'!P30</f>
        <v>0</v>
      </c>
      <c r="Q25">
        <f>'[1]Lengua Rusa'!Q30</f>
        <v>0</v>
      </c>
    </row>
    <row r="26" spans="3:17">
      <c r="C26">
        <f>'[1]Lengua Rusa'!C31</f>
        <v>0</v>
      </c>
      <c r="D26">
        <f>'[1]Lengua Rusa'!D31</f>
        <v>0</v>
      </c>
      <c r="E26">
        <f>'[1]Lengua Rusa'!E31</f>
        <v>0</v>
      </c>
      <c r="F26">
        <f>'[1]Lengua Rusa'!F31</f>
        <v>0</v>
      </c>
      <c r="G26">
        <f>'[1]Lengua Rusa'!G31</f>
        <v>0</v>
      </c>
      <c r="H26">
        <f>'[1]Lengua Rusa'!H31</f>
        <v>0</v>
      </c>
      <c r="I26">
        <f>'[1]Lengua Rusa'!I31</f>
        <v>0</v>
      </c>
      <c r="J26">
        <f>'[1]Lengua Rusa'!J31</f>
        <v>0</v>
      </c>
      <c r="K26">
        <f>'[1]Lengua Rusa'!K31</f>
        <v>0</v>
      </c>
      <c r="L26">
        <f>'[1]Lengua Rusa'!L31</f>
        <v>0</v>
      </c>
      <c r="M26">
        <f>'[1]Lengua Rusa'!M31</f>
        <v>0</v>
      </c>
      <c r="N26">
        <f>'[1]Lengua Rusa'!N31</f>
        <v>0</v>
      </c>
      <c r="O26">
        <f>'[1]Lengua Rusa'!O31</f>
        <v>0</v>
      </c>
      <c r="P26">
        <f>'[1]Lengua Rusa'!P31</f>
        <v>0</v>
      </c>
      <c r="Q26">
        <f>'[1]Lengua Rusa'!Q31</f>
        <v>0</v>
      </c>
    </row>
    <row r="27" spans="3:17">
      <c r="C27">
        <f>'[1]Lengua Rusa'!C32</f>
        <v>0</v>
      </c>
      <c r="D27">
        <f>'[1]Lengua Rusa'!D32</f>
        <v>0</v>
      </c>
      <c r="E27">
        <f>'[1]Lengua Rusa'!E32</f>
        <v>0</v>
      </c>
      <c r="F27">
        <f>'[1]Lengua Rusa'!F32</f>
        <v>0</v>
      </c>
      <c r="G27">
        <f>'[1]Lengua Rusa'!G32</f>
        <v>0</v>
      </c>
      <c r="H27">
        <f>'[1]Lengua Rusa'!H32</f>
        <v>0</v>
      </c>
      <c r="I27">
        <f>'[1]Lengua Rusa'!I32</f>
        <v>0</v>
      </c>
      <c r="J27">
        <f>'[1]Lengua Rusa'!J32</f>
        <v>0</v>
      </c>
      <c r="K27">
        <f>'[1]Lengua Rusa'!K32</f>
        <v>0</v>
      </c>
      <c r="L27">
        <f>'[1]Lengua Rusa'!L32</f>
        <v>0</v>
      </c>
      <c r="M27">
        <f>'[1]Lengua Rusa'!M32</f>
        <v>0</v>
      </c>
      <c r="N27">
        <f>'[1]Lengua Rusa'!N32</f>
        <v>0</v>
      </c>
      <c r="O27">
        <f>'[1]Lengua Rusa'!O32</f>
        <v>0</v>
      </c>
      <c r="P27">
        <f>'[1]Lengua Rusa'!P32</f>
        <v>0</v>
      </c>
      <c r="Q27">
        <f>'[1]Lengua Rusa'!Q32</f>
        <v>0</v>
      </c>
    </row>
    <row r="28" spans="3:17">
      <c r="C28">
        <f>'[1]Lengua Rusa'!C33</f>
        <v>0</v>
      </c>
      <c r="D28">
        <f>'[1]Lengua Rusa'!D33</f>
        <v>0</v>
      </c>
      <c r="E28">
        <f>'[1]Lengua Rusa'!E33</f>
        <v>0</v>
      </c>
      <c r="F28">
        <f>'[1]Lengua Rusa'!F33</f>
        <v>0</v>
      </c>
      <c r="G28">
        <f>'[1]Lengua Rusa'!G33</f>
        <v>0</v>
      </c>
      <c r="H28">
        <f>'[1]Lengua Rusa'!H33</f>
        <v>0</v>
      </c>
      <c r="I28">
        <f>'[1]Lengua Rusa'!I33</f>
        <v>0</v>
      </c>
      <c r="J28">
        <f>'[1]Lengua Rusa'!J33</f>
        <v>0</v>
      </c>
      <c r="K28">
        <f>'[1]Lengua Rusa'!K33</f>
        <v>0</v>
      </c>
      <c r="L28">
        <f>'[1]Lengua Rusa'!L33</f>
        <v>0</v>
      </c>
      <c r="M28">
        <f>'[1]Lengua Rusa'!M33</f>
        <v>0</v>
      </c>
      <c r="N28">
        <f>'[1]Lengua Rusa'!N33</f>
        <v>0</v>
      </c>
      <c r="O28">
        <f>'[1]Lengua Rusa'!O33</f>
        <v>0</v>
      </c>
      <c r="P28">
        <f>'[1]Lengua Rusa'!P33</f>
        <v>0</v>
      </c>
      <c r="Q28">
        <f>'[1]Lengua Rusa'!Q33</f>
        <v>0</v>
      </c>
    </row>
    <row r="29" spans="3:17">
      <c r="C29">
        <f>'[1]Lengua Rusa'!C34</f>
        <v>0</v>
      </c>
      <c r="D29">
        <f>'[1]Lengua Rusa'!D34</f>
        <v>0</v>
      </c>
      <c r="E29">
        <f>'[1]Lengua Rusa'!E34</f>
        <v>0</v>
      </c>
      <c r="F29">
        <f>'[1]Lengua Rusa'!F34</f>
        <v>0</v>
      </c>
      <c r="G29">
        <f>'[1]Lengua Rusa'!G34</f>
        <v>0</v>
      </c>
      <c r="H29">
        <f>'[1]Lengua Rusa'!H34</f>
        <v>0</v>
      </c>
      <c r="I29">
        <f>'[1]Lengua Rusa'!I34</f>
        <v>0</v>
      </c>
      <c r="J29">
        <f>'[1]Lengua Rusa'!J34</f>
        <v>0</v>
      </c>
      <c r="K29">
        <f>'[1]Lengua Rusa'!K34</f>
        <v>0</v>
      </c>
      <c r="L29">
        <f>'[1]Lengua Rusa'!L34</f>
        <v>0</v>
      </c>
      <c r="M29">
        <f>'[1]Lengua Rusa'!M34</f>
        <v>0</v>
      </c>
      <c r="N29">
        <f>'[1]Lengua Rusa'!N34</f>
        <v>0</v>
      </c>
      <c r="O29">
        <f>'[1]Lengua Rusa'!O34</f>
        <v>0</v>
      </c>
      <c r="P29">
        <f>'[1]Lengua Rusa'!P34</f>
        <v>0</v>
      </c>
      <c r="Q29">
        <f>'[1]Lengua Rusa'!Q34</f>
        <v>0</v>
      </c>
    </row>
    <row r="30" spans="3:17">
      <c r="C30">
        <f>'[1]Lengua Rusa'!C35</f>
        <v>0</v>
      </c>
      <c r="D30">
        <f>'[1]Lengua Rusa'!D35</f>
        <v>0</v>
      </c>
      <c r="E30">
        <f>'[1]Lengua Rusa'!E35</f>
        <v>0</v>
      </c>
      <c r="F30">
        <f>'[1]Lengua Rusa'!F35</f>
        <v>0</v>
      </c>
      <c r="G30">
        <f>'[1]Lengua Rusa'!G35</f>
        <v>0</v>
      </c>
      <c r="H30">
        <f>'[1]Lengua Rusa'!H35</f>
        <v>0</v>
      </c>
      <c r="I30">
        <f>'[1]Lengua Rusa'!I35</f>
        <v>0</v>
      </c>
      <c r="J30">
        <f>'[1]Lengua Rusa'!J35</f>
        <v>0</v>
      </c>
      <c r="K30">
        <f>'[1]Lengua Rusa'!K35</f>
        <v>0</v>
      </c>
      <c r="L30">
        <f>'[1]Lengua Rusa'!L35</f>
        <v>0</v>
      </c>
      <c r="M30">
        <f>'[1]Lengua Rusa'!M35</f>
        <v>0</v>
      </c>
      <c r="N30">
        <f>'[1]Lengua Rusa'!N35</f>
        <v>0</v>
      </c>
      <c r="O30">
        <f>'[1]Lengua Rusa'!O35</f>
        <v>0</v>
      </c>
      <c r="P30">
        <f>'[1]Lengua Rusa'!P35</f>
        <v>0</v>
      </c>
      <c r="Q30">
        <f>'[1]Lengua Rusa'!Q35</f>
        <v>0</v>
      </c>
    </row>
    <row r="31" spans="3:17">
      <c r="C31">
        <f>'[1]Lengua Rusa'!C36</f>
        <v>0</v>
      </c>
      <c r="D31">
        <f>'[1]Lengua Rusa'!D36</f>
        <v>0</v>
      </c>
      <c r="E31">
        <f>'[1]Lengua Rusa'!E36</f>
        <v>0</v>
      </c>
      <c r="F31">
        <f>'[1]Lengua Rusa'!F36</f>
        <v>0</v>
      </c>
      <c r="G31">
        <f>'[1]Lengua Rusa'!G36</f>
        <v>0</v>
      </c>
      <c r="H31">
        <f>'[1]Lengua Rusa'!H36</f>
        <v>0</v>
      </c>
      <c r="I31">
        <f>'[1]Lengua Rusa'!I36</f>
        <v>0</v>
      </c>
      <c r="J31">
        <f>'[1]Lengua Rusa'!J36</f>
        <v>0</v>
      </c>
      <c r="K31">
        <f>'[1]Lengua Rusa'!K36</f>
        <v>0</v>
      </c>
      <c r="L31">
        <f>'[1]Lengua Rusa'!L36</f>
        <v>0</v>
      </c>
      <c r="M31">
        <f>'[1]Lengua Rusa'!M36</f>
        <v>0</v>
      </c>
      <c r="N31">
        <f>'[1]Lengua Rusa'!N36</f>
        <v>0</v>
      </c>
      <c r="O31">
        <f>'[1]Lengua Rusa'!O36</f>
        <v>0</v>
      </c>
      <c r="P31">
        <f>'[1]Lengua Rusa'!P36</f>
        <v>0</v>
      </c>
      <c r="Q31">
        <f>'[1]Lengua Rusa'!Q36</f>
        <v>0</v>
      </c>
    </row>
    <row r="32" spans="3:17">
      <c r="C32">
        <f>'[1]Lengua Rusa'!C37</f>
        <v>0</v>
      </c>
      <c r="D32">
        <f>'[1]Lengua Rusa'!D37</f>
        <v>0</v>
      </c>
      <c r="E32">
        <f>'[1]Lengua Rusa'!E37</f>
        <v>0</v>
      </c>
      <c r="F32">
        <f>'[1]Lengua Rusa'!F37</f>
        <v>0</v>
      </c>
      <c r="G32">
        <f>'[1]Lengua Rusa'!G37</f>
        <v>0</v>
      </c>
      <c r="H32">
        <f>'[1]Lengua Rusa'!H37</f>
        <v>0</v>
      </c>
      <c r="I32">
        <f>'[1]Lengua Rusa'!I37</f>
        <v>0</v>
      </c>
      <c r="J32">
        <f>'[1]Lengua Rusa'!J37</f>
        <v>0</v>
      </c>
      <c r="K32">
        <f>'[1]Lengua Rusa'!K37</f>
        <v>0</v>
      </c>
      <c r="L32">
        <f>'[1]Lengua Rusa'!L37</f>
        <v>0</v>
      </c>
      <c r="M32">
        <f>'[1]Lengua Rusa'!M37</f>
        <v>0</v>
      </c>
      <c r="N32">
        <f>'[1]Lengua Rusa'!N37</f>
        <v>0</v>
      </c>
      <c r="O32">
        <f>'[1]Lengua Rusa'!O37</f>
        <v>0</v>
      </c>
      <c r="P32">
        <f>'[1]Lengua Rusa'!P37</f>
        <v>0</v>
      </c>
      <c r="Q32">
        <f>'[1]Lengua Rusa'!Q37</f>
        <v>0</v>
      </c>
    </row>
    <row r="33" spans="2:17">
      <c r="C33">
        <f>'[1]Lengua Rusa'!C38</f>
        <v>0</v>
      </c>
      <c r="D33">
        <f>'[1]Lengua Rusa'!D38</f>
        <v>0</v>
      </c>
      <c r="E33">
        <f>'[1]Lengua Rusa'!E38</f>
        <v>0</v>
      </c>
      <c r="F33">
        <f>'[1]Lengua Rusa'!F38</f>
        <v>0</v>
      </c>
      <c r="G33">
        <f>'[1]Lengua Rusa'!G38</f>
        <v>0</v>
      </c>
      <c r="H33">
        <f>'[1]Lengua Rusa'!H38</f>
        <v>0</v>
      </c>
      <c r="I33">
        <f>'[1]Lengua Rusa'!I38</f>
        <v>0</v>
      </c>
      <c r="J33">
        <f>'[1]Lengua Rusa'!J38</f>
        <v>0</v>
      </c>
      <c r="K33">
        <f>'[1]Lengua Rusa'!K38</f>
        <v>0</v>
      </c>
      <c r="L33">
        <f>'[1]Lengua Rusa'!L38</f>
        <v>0</v>
      </c>
      <c r="M33">
        <f>'[1]Lengua Rusa'!M38</f>
        <v>0</v>
      </c>
      <c r="N33">
        <f>'[1]Lengua Rusa'!N38</f>
        <v>0</v>
      </c>
      <c r="O33">
        <f>'[1]Lengua Rusa'!O38</f>
        <v>0</v>
      </c>
      <c r="P33">
        <f>'[1]Lengua Rusa'!P38</f>
        <v>0</v>
      </c>
      <c r="Q33">
        <f>'[1]Lengua Rusa'!Q38</f>
        <v>0</v>
      </c>
    </row>
    <row r="34" spans="2:17">
      <c r="C34">
        <f>'[1]Lengua Rusa'!C39</f>
        <v>0</v>
      </c>
      <c r="D34">
        <f>'[1]Lengua Rusa'!D39</f>
        <v>0</v>
      </c>
      <c r="E34">
        <f>'[1]Lengua Rusa'!E39</f>
        <v>0</v>
      </c>
      <c r="F34">
        <f>'[1]Lengua Rusa'!F39</f>
        <v>0</v>
      </c>
      <c r="G34">
        <f>'[1]Lengua Rusa'!G39</f>
        <v>0</v>
      </c>
      <c r="H34">
        <f>'[1]Lengua Rusa'!H39</f>
        <v>0</v>
      </c>
      <c r="I34">
        <f>'[1]Lengua Rusa'!I39</f>
        <v>0</v>
      </c>
      <c r="J34">
        <f>'[1]Lengua Rusa'!J39</f>
        <v>0</v>
      </c>
      <c r="K34">
        <f>'[1]Lengua Rusa'!K39</f>
        <v>0</v>
      </c>
      <c r="L34">
        <f>'[1]Lengua Rusa'!L39</f>
        <v>0</v>
      </c>
      <c r="M34">
        <f>'[1]Lengua Rusa'!M39</f>
        <v>0</v>
      </c>
      <c r="N34">
        <f>'[1]Lengua Rusa'!N39</f>
        <v>0</v>
      </c>
      <c r="O34">
        <f>'[1]Lengua Rusa'!O39</f>
        <v>0</v>
      </c>
      <c r="P34">
        <f>'[1]Lengua Rusa'!P39</f>
        <v>0</v>
      </c>
      <c r="Q34">
        <f>'[1]Lengua Rusa'!Q39</f>
        <v>0</v>
      </c>
    </row>
    <row r="35" spans="2:17">
      <c r="C35">
        <f>'[1]Lengua Rusa'!C40</f>
        <v>0</v>
      </c>
      <c r="D35">
        <f>'[1]Lengua Rusa'!D40</f>
        <v>0</v>
      </c>
      <c r="E35">
        <f>'[1]Lengua Rusa'!E40</f>
        <v>0</v>
      </c>
      <c r="F35">
        <f>'[1]Lengua Rusa'!F40</f>
        <v>0</v>
      </c>
      <c r="G35">
        <f>'[1]Lengua Rusa'!G40</f>
        <v>0</v>
      </c>
      <c r="H35">
        <f>'[1]Lengua Rusa'!H40</f>
        <v>0</v>
      </c>
      <c r="I35">
        <f>'[1]Lengua Rusa'!I40</f>
        <v>0</v>
      </c>
      <c r="J35">
        <f>'[1]Lengua Rusa'!J40</f>
        <v>0</v>
      </c>
      <c r="K35">
        <f>'[1]Lengua Rusa'!K40</f>
        <v>0</v>
      </c>
      <c r="L35">
        <f>'[1]Lengua Rusa'!L40</f>
        <v>0</v>
      </c>
      <c r="M35">
        <f>'[1]Lengua Rusa'!M40</f>
        <v>0</v>
      </c>
      <c r="N35">
        <f>'[1]Lengua Rusa'!N40</f>
        <v>0</v>
      </c>
      <c r="O35">
        <f>'[1]Lengua Rusa'!O40</f>
        <v>0</v>
      </c>
      <c r="P35">
        <f>'[1]Lengua Rusa'!P40</f>
        <v>0</v>
      </c>
      <c r="Q35">
        <f>'[1]Lengua Rusa'!Q40</f>
        <v>0</v>
      </c>
    </row>
    <row r="36" spans="2:17">
      <c r="C36">
        <f>'[1]Lengua Rusa'!C41</f>
        <v>0</v>
      </c>
      <c r="D36">
        <f>'[1]Lengua Rusa'!D41</f>
        <v>0</v>
      </c>
      <c r="E36">
        <f>'[1]Lengua Rusa'!E41</f>
        <v>0</v>
      </c>
      <c r="F36">
        <f>'[1]Lengua Rusa'!F41</f>
        <v>0</v>
      </c>
      <c r="G36">
        <f>'[1]Lengua Rusa'!G41</f>
        <v>0</v>
      </c>
      <c r="H36">
        <f>'[1]Lengua Rusa'!H41</f>
        <v>0</v>
      </c>
      <c r="I36">
        <f>'[1]Lengua Rusa'!I41</f>
        <v>0</v>
      </c>
      <c r="J36">
        <f>'[1]Lengua Rusa'!J41</f>
        <v>0</v>
      </c>
      <c r="K36">
        <f>'[1]Lengua Rusa'!K41</f>
        <v>0</v>
      </c>
      <c r="L36">
        <f>'[1]Lengua Rusa'!L41</f>
        <v>0</v>
      </c>
      <c r="M36">
        <f>'[1]Lengua Rusa'!M41</f>
        <v>0</v>
      </c>
      <c r="N36">
        <f>'[1]Lengua Rusa'!N41</f>
        <v>0</v>
      </c>
      <c r="O36">
        <f>'[1]Lengua Rusa'!O41</f>
        <v>0</v>
      </c>
      <c r="P36">
        <f>'[1]Lengua Rusa'!P41</f>
        <v>0</v>
      </c>
      <c r="Q36">
        <f>'[1]Lengua Rusa'!Q41</f>
        <v>0</v>
      </c>
    </row>
    <row r="37" spans="2:17">
      <c r="C37">
        <f>'[1]Lengua Rusa'!C42</f>
        <v>0</v>
      </c>
      <c r="D37">
        <f>'[1]Lengua Rusa'!D42</f>
        <v>0</v>
      </c>
      <c r="E37">
        <f>'[1]Lengua Rusa'!E42</f>
        <v>0</v>
      </c>
      <c r="F37">
        <f>'[1]Lengua Rusa'!F42</f>
        <v>0</v>
      </c>
      <c r="G37">
        <f>'[1]Lengua Rusa'!G42</f>
        <v>0</v>
      </c>
      <c r="H37">
        <f>'[1]Lengua Rusa'!H42</f>
        <v>0</v>
      </c>
      <c r="I37">
        <f>'[1]Lengua Rusa'!I42</f>
        <v>0</v>
      </c>
      <c r="J37">
        <f>'[1]Lengua Rusa'!J42</f>
        <v>0</v>
      </c>
      <c r="K37">
        <f>'[1]Lengua Rusa'!K42</f>
        <v>0</v>
      </c>
      <c r="L37">
        <f>'[1]Lengua Rusa'!L42</f>
        <v>0</v>
      </c>
      <c r="M37">
        <f>'[1]Lengua Rusa'!M42</f>
        <v>0</v>
      </c>
      <c r="N37">
        <f>'[1]Lengua Rusa'!N42</f>
        <v>0</v>
      </c>
      <c r="O37">
        <f>'[1]Lengua Rusa'!O42</f>
        <v>0</v>
      </c>
      <c r="P37">
        <f>'[1]Lengua Rusa'!P42</f>
        <v>0</v>
      </c>
      <c r="Q37">
        <f>'[1]Lengua Rusa'!Q42</f>
        <v>0</v>
      </c>
    </row>
    <row r="38" spans="2:17">
      <c r="C38">
        <f>'[1]Lengua Rusa'!C43</f>
        <v>0</v>
      </c>
      <c r="D38">
        <f>'[1]Lengua Rusa'!D43</f>
        <v>0</v>
      </c>
      <c r="E38">
        <f>'[1]Lengua Rusa'!E43</f>
        <v>0</v>
      </c>
      <c r="F38">
        <f>'[1]Lengua Rusa'!F43</f>
        <v>0</v>
      </c>
      <c r="G38">
        <f>'[1]Lengua Rusa'!G43</f>
        <v>0</v>
      </c>
      <c r="H38">
        <f>'[1]Lengua Rusa'!H43</f>
        <v>0</v>
      </c>
      <c r="I38">
        <f>'[1]Lengua Rusa'!I43</f>
        <v>0</v>
      </c>
      <c r="J38">
        <f>'[1]Lengua Rusa'!J43</f>
        <v>0</v>
      </c>
      <c r="K38">
        <f>'[1]Lengua Rusa'!K43</f>
        <v>0</v>
      </c>
      <c r="L38">
        <f>'[1]Lengua Rusa'!L43</f>
        <v>0</v>
      </c>
      <c r="M38">
        <f>'[1]Lengua Rusa'!M43</f>
        <v>0</v>
      </c>
      <c r="N38">
        <f>'[1]Lengua Rusa'!N43</f>
        <v>0</v>
      </c>
      <c r="O38">
        <f>'[1]Lengua Rusa'!O43</f>
        <v>0</v>
      </c>
      <c r="P38">
        <f>'[1]Lengua Rusa'!P43</f>
        <v>0</v>
      </c>
      <c r="Q38">
        <f>'[1]Lengua Rusa'!Q43</f>
        <v>0</v>
      </c>
    </row>
    <row r="39" spans="2:17">
      <c r="C39">
        <f>'[1]Lengua Rusa'!C44</f>
        <v>0</v>
      </c>
      <c r="D39">
        <f>'[1]Lengua Rusa'!D44</f>
        <v>0</v>
      </c>
      <c r="E39">
        <f>'[1]Lengua Rusa'!E44</f>
        <v>0</v>
      </c>
      <c r="F39">
        <f>'[1]Lengua Rusa'!F44</f>
        <v>0</v>
      </c>
      <c r="G39">
        <f>'[1]Lengua Rusa'!G44</f>
        <v>0</v>
      </c>
      <c r="H39">
        <f>'[1]Lengua Rusa'!H44</f>
        <v>0</v>
      </c>
      <c r="I39">
        <f>'[1]Lengua Rusa'!I44</f>
        <v>0</v>
      </c>
      <c r="J39">
        <f>'[1]Lengua Rusa'!J44</f>
        <v>0</v>
      </c>
      <c r="K39">
        <f>'[1]Lengua Rusa'!K44</f>
        <v>0</v>
      </c>
      <c r="L39">
        <f>'[1]Lengua Rusa'!L44</f>
        <v>0</v>
      </c>
      <c r="M39">
        <f>'[1]Lengua Rusa'!M44</f>
        <v>0</v>
      </c>
      <c r="N39">
        <f>'[1]Lengua Rusa'!N44</f>
        <v>0</v>
      </c>
      <c r="O39">
        <f>'[1]Lengua Rusa'!O44</f>
        <v>0</v>
      </c>
      <c r="P39">
        <f>'[1]Lengua Rusa'!P44</f>
        <v>0</v>
      </c>
      <c r="Q39">
        <f>'[1]Lengua Rusa'!Q44</f>
        <v>0</v>
      </c>
    </row>
    <row r="40" spans="2:17">
      <c r="C40">
        <f>'[1]Lengua Rusa'!C45</f>
        <v>0</v>
      </c>
      <c r="D40">
        <f>'[1]Lengua Rusa'!D45</f>
        <v>0</v>
      </c>
      <c r="E40">
        <f>'[1]Lengua Rusa'!E45</f>
        <v>0</v>
      </c>
      <c r="F40">
        <f>'[1]Lengua Rusa'!F45</f>
        <v>0</v>
      </c>
      <c r="G40">
        <f>'[1]Lengua Rusa'!G45</f>
        <v>0</v>
      </c>
      <c r="H40">
        <f>'[1]Lengua Rusa'!H45</f>
        <v>0</v>
      </c>
      <c r="I40">
        <f>'[1]Lengua Rusa'!I45</f>
        <v>0</v>
      </c>
      <c r="J40">
        <f>'[1]Lengua Rusa'!J45</f>
        <v>0</v>
      </c>
      <c r="K40">
        <f>'[1]Lengua Rusa'!K45</f>
        <v>0</v>
      </c>
      <c r="L40">
        <f>'[1]Lengua Rusa'!L45</f>
        <v>0</v>
      </c>
      <c r="M40">
        <f>'[1]Lengua Rusa'!M45</f>
        <v>0</v>
      </c>
      <c r="N40">
        <f>'[1]Lengua Rusa'!N45</f>
        <v>0</v>
      </c>
      <c r="O40">
        <f>'[1]Lengua Rusa'!O45</f>
        <v>0</v>
      </c>
      <c r="P40">
        <f>'[1]Lengua Rusa'!P45</f>
        <v>0</v>
      </c>
      <c r="Q40">
        <f>'[1]Lengua Rusa'!Q45</f>
        <v>0</v>
      </c>
    </row>
    <row r="41" spans="2:17">
      <c r="C41">
        <f>'[1]Lengua Rusa'!C46</f>
        <v>0</v>
      </c>
      <c r="D41">
        <f>'[1]Lengua Rusa'!D46</f>
        <v>0</v>
      </c>
      <c r="E41">
        <f>'[1]Lengua Rusa'!E46</f>
        <v>0</v>
      </c>
      <c r="F41">
        <f>'[1]Lengua Rusa'!F46</f>
        <v>0</v>
      </c>
      <c r="G41">
        <f>'[1]Lengua Rusa'!G46</f>
        <v>0</v>
      </c>
      <c r="H41">
        <f>'[1]Lengua Rusa'!H46</f>
        <v>0</v>
      </c>
      <c r="I41">
        <f>'[1]Lengua Rusa'!I46</f>
        <v>0</v>
      </c>
      <c r="J41">
        <f>'[1]Lengua Rusa'!J46</f>
        <v>0</v>
      </c>
      <c r="K41">
        <f>'[1]Lengua Rusa'!K46</f>
        <v>0</v>
      </c>
      <c r="L41">
        <f>'[1]Lengua Rusa'!L46</f>
        <v>0</v>
      </c>
      <c r="M41">
        <f>'[1]Lengua Rusa'!M46</f>
        <v>0</v>
      </c>
      <c r="N41">
        <f>'[1]Lengua Rusa'!N46</f>
        <v>0</v>
      </c>
      <c r="O41">
        <f>'[1]Lengua Rusa'!O46</f>
        <v>0</v>
      </c>
      <c r="P41">
        <f>'[1]Lengua Rusa'!P46</f>
        <v>0</v>
      </c>
      <c r="Q41">
        <f>'[1]Lengua Rusa'!Q46</f>
        <v>0</v>
      </c>
    </row>
    <row r="42" spans="2:17">
      <c r="C42">
        <f>'[1]Lengua Rusa'!C47</f>
        <v>0</v>
      </c>
      <c r="D42">
        <f>'[1]Lengua Rusa'!D47</f>
        <v>0</v>
      </c>
      <c r="E42">
        <f>'[1]Lengua Rusa'!E47</f>
        <v>0</v>
      </c>
      <c r="F42">
        <f>'[1]Lengua Rusa'!F47</f>
        <v>0</v>
      </c>
      <c r="G42">
        <f>'[1]Lengua Rusa'!G47</f>
        <v>0</v>
      </c>
      <c r="H42">
        <f>'[1]Lengua Rusa'!H47</f>
        <v>0</v>
      </c>
      <c r="I42">
        <f>'[1]Lengua Rusa'!I47</f>
        <v>0</v>
      </c>
      <c r="J42">
        <f>'[1]Lengua Rusa'!J47</f>
        <v>0</v>
      </c>
      <c r="K42">
        <f>'[1]Lengua Rusa'!K47</f>
        <v>0</v>
      </c>
      <c r="L42">
        <f>'[1]Lengua Rusa'!L47</f>
        <v>0</v>
      </c>
      <c r="M42">
        <f>'[1]Lengua Rusa'!M47</f>
        <v>0</v>
      </c>
      <c r="N42">
        <f>'[1]Lengua Rusa'!N47</f>
        <v>0</v>
      </c>
      <c r="O42">
        <f>'[1]Lengua Rusa'!O47</f>
        <v>0</v>
      </c>
      <c r="P42">
        <f>'[1]Lengua Rusa'!P47</f>
        <v>0</v>
      </c>
      <c r="Q42">
        <f>'[1]Lengua Rusa'!Q47</f>
        <v>0</v>
      </c>
    </row>
    <row r="43" spans="2:17">
      <c r="C43">
        <f>'[1]Lengua Rusa'!C48</f>
        <v>0</v>
      </c>
      <c r="D43">
        <f>'[1]Lengua Rusa'!D48</f>
        <v>0</v>
      </c>
      <c r="E43">
        <f>'[1]Lengua Rusa'!E48</f>
        <v>0</v>
      </c>
      <c r="F43">
        <f>'[1]Lengua Rusa'!F48</f>
        <v>0</v>
      </c>
      <c r="G43">
        <f>'[1]Lengua Rusa'!G48</f>
        <v>0</v>
      </c>
      <c r="H43">
        <f>'[1]Lengua Rusa'!H48</f>
        <v>0</v>
      </c>
      <c r="I43">
        <f>'[1]Lengua Rusa'!I48</f>
        <v>0</v>
      </c>
      <c r="J43">
        <f>'[1]Lengua Rusa'!J48</f>
        <v>0</v>
      </c>
      <c r="K43">
        <f>'[1]Lengua Rusa'!K48</f>
        <v>0</v>
      </c>
      <c r="L43">
        <f>'[1]Lengua Rusa'!L48</f>
        <v>0</v>
      </c>
      <c r="M43">
        <f>'[1]Lengua Rusa'!M48</f>
        <v>0</v>
      </c>
      <c r="N43">
        <f>'[1]Lengua Rusa'!N48</f>
        <v>0</v>
      </c>
      <c r="O43">
        <f>'[1]Lengua Rusa'!O48</f>
        <v>0</v>
      </c>
      <c r="P43">
        <f>'[1]Lengua Rusa'!P48</f>
        <v>0</v>
      </c>
      <c r="Q43">
        <f>'[1]Lengua Rusa'!Q48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 t="str">
        <f t="shared" si="0"/>
        <v>NO</v>
      </c>
      <c r="F46">
        <f t="shared" si="0"/>
        <v>4</v>
      </c>
      <c r="G46">
        <f t="shared" si="0"/>
        <v>3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3</v>
      </c>
      <c r="N46">
        <f t="shared" si="0"/>
        <v>3</v>
      </c>
      <c r="O46" t="str">
        <f t="shared" si="0"/>
        <v>NO</v>
      </c>
      <c r="P46">
        <f t="shared" si="0"/>
        <v>2</v>
      </c>
    </row>
    <row r="47" spans="2:17">
      <c r="C47">
        <f t="shared" ref="C47:P62" si="1">IF(C7&gt;0,C7,"NO")</f>
        <v>5</v>
      </c>
      <c r="D47">
        <f t="shared" si="1"/>
        <v>3</v>
      </c>
      <c r="E47" t="str">
        <f t="shared" si="1"/>
        <v>NO</v>
      </c>
      <c r="F47">
        <f t="shared" si="1"/>
        <v>5</v>
      </c>
      <c r="G47">
        <f t="shared" si="1"/>
        <v>2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3</v>
      </c>
      <c r="N47">
        <f t="shared" si="1"/>
        <v>3</v>
      </c>
      <c r="O47" t="str">
        <f t="shared" si="1"/>
        <v>NO</v>
      </c>
      <c r="P47">
        <f t="shared" si="1"/>
        <v>2</v>
      </c>
    </row>
    <row r="48" spans="2:17">
      <c r="C48">
        <f t="shared" si="1"/>
        <v>4</v>
      </c>
      <c r="D48">
        <f t="shared" si="1"/>
        <v>4</v>
      </c>
      <c r="E48" t="str">
        <f t="shared" si="1"/>
        <v>NO</v>
      </c>
      <c r="F48">
        <f t="shared" si="1"/>
        <v>3</v>
      </c>
      <c r="G48">
        <f t="shared" si="1"/>
        <v>2</v>
      </c>
      <c r="I48">
        <f t="shared" si="1"/>
        <v>5</v>
      </c>
      <c r="J48" t="str">
        <f t="shared" si="1"/>
        <v>NO</v>
      </c>
      <c r="K48">
        <f t="shared" si="1"/>
        <v>3</v>
      </c>
      <c r="M48">
        <f t="shared" si="1"/>
        <v>2</v>
      </c>
      <c r="N48">
        <f t="shared" si="1"/>
        <v>3</v>
      </c>
      <c r="O48" t="str">
        <f t="shared" si="1"/>
        <v>NO</v>
      </c>
      <c r="P48">
        <f t="shared" si="1"/>
        <v>4</v>
      </c>
    </row>
    <row r="49" spans="3:16">
      <c r="C49">
        <f t="shared" si="1"/>
        <v>5</v>
      </c>
      <c r="D49">
        <f t="shared" si="1"/>
        <v>4</v>
      </c>
      <c r="E49" t="str">
        <f t="shared" si="1"/>
        <v>NO</v>
      </c>
      <c r="F49">
        <f t="shared" si="1"/>
        <v>5</v>
      </c>
      <c r="G49">
        <f t="shared" si="1"/>
        <v>2</v>
      </c>
      <c r="I49">
        <f t="shared" si="1"/>
        <v>5</v>
      </c>
      <c r="J49" t="str">
        <f t="shared" si="1"/>
        <v>NO</v>
      </c>
      <c r="K49">
        <f t="shared" si="1"/>
        <v>3</v>
      </c>
      <c r="M49">
        <f t="shared" si="1"/>
        <v>2</v>
      </c>
      <c r="N49">
        <f t="shared" si="1"/>
        <v>2</v>
      </c>
      <c r="O49" t="str">
        <f t="shared" si="1"/>
        <v>NO</v>
      </c>
      <c r="P49">
        <f t="shared" si="1"/>
        <v>5</v>
      </c>
    </row>
    <row r="50" spans="3:16">
      <c r="C50">
        <f t="shared" si="1"/>
        <v>5</v>
      </c>
      <c r="D50">
        <f t="shared" si="1"/>
        <v>3</v>
      </c>
      <c r="E50" t="str">
        <f t="shared" si="1"/>
        <v>NO</v>
      </c>
      <c r="F50">
        <f t="shared" si="1"/>
        <v>5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4</v>
      </c>
      <c r="M50">
        <f t="shared" si="1"/>
        <v>3</v>
      </c>
      <c r="N50">
        <f t="shared" si="1"/>
        <v>4</v>
      </c>
      <c r="O50" t="str">
        <f t="shared" si="1"/>
        <v>NO</v>
      </c>
      <c r="P50">
        <f t="shared" si="1"/>
        <v>4</v>
      </c>
    </row>
    <row r="51" spans="3:16">
      <c r="C51">
        <f t="shared" si="1"/>
        <v>5</v>
      </c>
      <c r="D51">
        <f t="shared" si="1"/>
        <v>3</v>
      </c>
      <c r="E51" t="str">
        <f t="shared" si="1"/>
        <v>NO</v>
      </c>
      <c r="F51">
        <f t="shared" si="1"/>
        <v>5</v>
      </c>
      <c r="G51">
        <f t="shared" si="1"/>
        <v>2</v>
      </c>
      <c r="I51">
        <f t="shared" si="1"/>
        <v>5</v>
      </c>
      <c r="J51" t="str">
        <f t="shared" si="1"/>
        <v>NO</v>
      </c>
      <c r="K51">
        <f t="shared" si="1"/>
        <v>5</v>
      </c>
      <c r="M51">
        <f t="shared" si="1"/>
        <v>5</v>
      </c>
      <c r="N51">
        <f t="shared" si="1"/>
        <v>3</v>
      </c>
      <c r="O51" t="str">
        <f t="shared" si="1"/>
        <v>NO</v>
      </c>
      <c r="P51">
        <f t="shared" si="1"/>
        <v>5</v>
      </c>
    </row>
    <row r="52" spans="3:16">
      <c r="C52">
        <f t="shared" si="1"/>
        <v>5</v>
      </c>
      <c r="D52">
        <f t="shared" si="1"/>
        <v>4</v>
      </c>
      <c r="E52" t="str">
        <f t="shared" si="1"/>
        <v>NO</v>
      </c>
      <c r="F52">
        <f t="shared" si="1"/>
        <v>5</v>
      </c>
      <c r="G52">
        <f t="shared" si="1"/>
        <v>3</v>
      </c>
      <c r="I52">
        <f t="shared" si="1"/>
        <v>5</v>
      </c>
      <c r="J52" t="str">
        <f t="shared" si="1"/>
        <v>NO</v>
      </c>
      <c r="K52">
        <f t="shared" si="1"/>
        <v>4</v>
      </c>
      <c r="M52">
        <f t="shared" si="1"/>
        <v>3</v>
      </c>
      <c r="N52">
        <f t="shared" si="1"/>
        <v>3</v>
      </c>
      <c r="O52" t="str">
        <f t="shared" si="1"/>
        <v>NO</v>
      </c>
      <c r="P52">
        <f t="shared" si="1"/>
        <v>2</v>
      </c>
    </row>
    <row r="53" spans="3:16">
      <c r="C53">
        <f t="shared" si="1"/>
        <v>5</v>
      </c>
      <c r="D53">
        <f t="shared" si="1"/>
        <v>3</v>
      </c>
      <c r="E53" t="str">
        <f t="shared" si="1"/>
        <v>NO</v>
      </c>
      <c r="F53">
        <f t="shared" si="1"/>
        <v>5</v>
      </c>
      <c r="G53">
        <f t="shared" si="1"/>
        <v>3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3</v>
      </c>
      <c r="N53">
        <f t="shared" si="1"/>
        <v>4</v>
      </c>
      <c r="O53" t="str">
        <f t="shared" si="1"/>
        <v>NO</v>
      </c>
      <c r="P53">
        <f t="shared" si="1"/>
        <v>3</v>
      </c>
    </row>
    <row r="54" spans="3:16">
      <c r="C54">
        <f t="shared" si="1"/>
        <v>5</v>
      </c>
      <c r="D54">
        <f t="shared" si="1"/>
        <v>3</v>
      </c>
      <c r="E54" t="str">
        <f t="shared" si="1"/>
        <v>NO</v>
      </c>
      <c r="F54">
        <f t="shared" si="1"/>
        <v>5</v>
      </c>
      <c r="G54">
        <f t="shared" si="1"/>
        <v>4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2</v>
      </c>
      <c r="N54">
        <f t="shared" si="1"/>
        <v>4</v>
      </c>
      <c r="O54" t="str">
        <f t="shared" si="1"/>
        <v>NO</v>
      </c>
      <c r="P54">
        <f t="shared" si="1"/>
        <v>5</v>
      </c>
    </row>
    <row r="55" spans="3:16">
      <c r="C55">
        <f t="shared" si="1"/>
        <v>5</v>
      </c>
      <c r="D55">
        <f t="shared" si="1"/>
        <v>3</v>
      </c>
      <c r="E55" t="str">
        <f t="shared" si="1"/>
        <v>NO</v>
      </c>
      <c r="F55">
        <f t="shared" si="1"/>
        <v>5</v>
      </c>
      <c r="G55">
        <f t="shared" si="1"/>
        <v>2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2</v>
      </c>
      <c r="N55">
        <f t="shared" si="1"/>
        <v>3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3</v>
      </c>
      <c r="E56" t="str">
        <f t="shared" si="1"/>
        <v>NO</v>
      </c>
      <c r="F56">
        <f t="shared" si="1"/>
        <v>5</v>
      </c>
      <c r="G56">
        <f t="shared" si="1"/>
        <v>3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3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5</v>
      </c>
      <c r="D57">
        <f t="shared" si="1"/>
        <v>3</v>
      </c>
      <c r="E57" t="str">
        <f t="shared" si="1"/>
        <v>NO</v>
      </c>
      <c r="F57">
        <f t="shared" si="1"/>
        <v>5</v>
      </c>
      <c r="G57">
        <f t="shared" si="1"/>
        <v>2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2</v>
      </c>
      <c r="N57">
        <f t="shared" si="1"/>
        <v>2</v>
      </c>
      <c r="O57" t="str">
        <f t="shared" si="1"/>
        <v>NO</v>
      </c>
      <c r="P57">
        <f t="shared" si="1"/>
        <v>4</v>
      </c>
    </row>
    <row r="58" spans="3:16">
      <c r="C58" t="str">
        <f t="shared" si="1"/>
        <v>NO</v>
      </c>
      <c r="D58" t="str">
        <f t="shared" si="1"/>
        <v>NO</v>
      </c>
      <c r="E58" t="str">
        <f t="shared" si="1"/>
        <v>NO</v>
      </c>
      <c r="F58" t="str">
        <f t="shared" si="1"/>
        <v>NO</v>
      </c>
      <c r="G58" t="str">
        <f t="shared" si="1"/>
        <v>NO</v>
      </c>
      <c r="I58" t="str">
        <f t="shared" si="1"/>
        <v>NO</v>
      </c>
      <c r="J58" t="str">
        <f t="shared" si="1"/>
        <v>NO</v>
      </c>
      <c r="K58" t="str">
        <f t="shared" si="1"/>
        <v>NO</v>
      </c>
      <c r="M58" t="str">
        <f t="shared" si="1"/>
        <v>NO</v>
      </c>
      <c r="N58" t="str">
        <f t="shared" si="1"/>
        <v>NO</v>
      </c>
      <c r="O58" t="str">
        <f t="shared" si="1"/>
        <v>NO</v>
      </c>
      <c r="P58" t="str">
        <f t="shared" si="1"/>
        <v>NO</v>
      </c>
    </row>
    <row r="59" spans="3:16">
      <c r="C59" t="str">
        <f t="shared" si="1"/>
        <v>NO</v>
      </c>
      <c r="D59" t="str">
        <f t="shared" si="1"/>
        <v>NO</v>
      </c>
      <c r="E59" t="str">
        <f t="shared" si="1"/>
        <v>NO</v>
      </c>
      <c r="F59" t="str">
        <f t="shared" si="1"/>
        <v>NO</v>
      </c>
      <c r="G59" t="str">
        <f t="shared" si="1"/>
        <v>NO</v>
      </c>
      <c r="I59" t="str">
        <f t="shared" si="1"/>
        <v>NO</v>
      </c>
      <c r="J59" t="str">
        <f t="shared" si="1"/>
        <v>NO</v>
      </c>
      <c r="K59" t="str">
        <f t="shared" si="1"/>
        <v>NO</v>
      </c>
      <c r="M59" t="str">
        <f t="shared" si="1"/>
        <v>NO</v>
      </c>
      <c r="N59" t="str">
        <f t="shared" si="1"/>
        <v>NO</v>
      </c>
      <c r="O59" t="str">
        <f t="shared" si="1"/>
        <v>NO</v>
      </c>
      <c r="P59" t="str">
        <f t="shared" si="1"/>
        <v>NO</v>
      </c>
    </row>
    <row r="60" spans="3:16">
      <c r="C60" t="str">
        <f t="shared" si="1"/>
        <v>NO</v>
      </c>
      <c r="D60" t="str">
        <f t="shared" si="1"/>
        <v>NO</v>
      </c>
      <c r="E60" t="str">
        <f t="shared" si="1"/>
        <v>NO</v>
      </c>
      <c r="F60" t="str">
        <f t="shared" si="1"/>
        <v>NO</v>
      </c>
      <c r="G60" t="str">
        <f t="shared" si="1"/>
        <v>NO</v>
      </c>
      <c r="I60" t="str">
        <f t="shared" si="1"/>
        <v>NO</v>
      </c>
      <c r="J60" t="str">
        <f t="shared" si="1"/>
        <v>NO</v>
      </c>
      <c r="K60" t="str">
        <f t="shared" si="1"/>
        <v>NO</v>
      </c>
      <c r="M60" t="str">
        <f t="shared" si="1"/>
        <v>NO</v>
      </c>
      <c r="N60" t="str">
        <f t="shared" si="1"/>
        <v>NO</v>
      </c>
      <c r="O60" t="str">
        <f t="shared" si="1"/>
        <v>NO</v>
      </c>
      <c r="P60" t="str">
        <f t="shared" si="1"/>
        <v>NO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3</v>
      </c>
      <c r="E84" t="e">
        <f t="shared" si="4"/>
        <v>#NUM!</v>
      </c>
      <c r="F84">
        <f t="shared" si="4"/>
        <v>5</v>
      </c>
      <c r="G84">
        <f t="shared" si="4"/>
        <v>2.5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3</v>
      </c>
      <c r="N84">
        <f t="shared" si="4"/>
        <v>3</v>
      </c>
      <c r="O84" t="e">
        <f t="shared" si="4"/>
        <v>#NUM!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3</v>
      </c>
      <c r="E85" t="e">
        <f t="shared" si="5"/>
        <v>#NUM!</v>
      </c>
      <c r="F85">
        <f t="shared" si="5"/>
        <v>5</v>
      </c>
      <c r="G85">
        <f t="shared" si="5"/>
        <v>2</v>
      </c>
      <c r="I85">
        <f t="shared" si="5"/>
        <v>5</v>
      </c>
      <c r="J85" t="e">
        <f t="shared" si="5"/>
        <v>#NUM!</v>
      </c>
      <c r="K85">
        <f t="shared" si="5"/>
        <v>4</v>
      </c>
      <c r="M85">
        <f t="shared" si="5"/>
        <v>2</v>
      </c>
      <c r="N85">
        <f t="shared" si="5"/>
        <v>3</v>
      </c>
      <c r="O85" t="e">
        <f t="shared" si="5"/>
        <v>#NUM!</v>
      </c>
      <c r="P85">
        <f t="shared" si="5"/>
        <v>2.75</v>
      </c>
    </row>
    <row r="86" spans="2:17">
      <c r="B86" t="s">
        <v>73</v>
      </c>
      <c r="C86">
        <f>AVERAGE(C46:C83)</f>
        <v>4.916666666666667</v>
      </c>
      <c r="D86">
        <f t="shared" ref="D86:P86" si="6">AVERAGE(D46:D83)</f>
        <v>3.3333333333333335</v>
      </c>
      <c r="E86" t="e">
        <f t="shared" si="6"/>
        <v>#DIV/0!</v>
      </c>
      <c r="F86">
        <f t="shared" si="6"/>
        <v>4.75</v>
      </c>
      <c r="G86">
        <f t="shared" si="6"/>
        <v>2.5833333333333335</v>
      </c>
      <c r="I86">
        <f t="shared" si="6"/>
        <v>5</v>
      </c>
      <c r="J86" t="e">
        <f t="shared" si="6"/>
        <v>#DIV/0!</v>
      </c>
      <c r="K86">
        <f t="shared" si="6"/>
        <v>4.5</v>
      </c>
      <c r="M86">
        <f t="shared" si="6"/>
        <v>2.9166666666666665</v>
      </c>
      <c r="N86">
        <f t="shared" si="6"/>
        <v>3.0833333333333335</v>
      </c>
      <c r="O86" t="e">
        <f t="shared" si="6"/>
        <v>#DIV/0!</v>
      </c>
      <c r="P86">
        <f t="shared" si="6"/>
        <v>3.8333333333333335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12</v>
      </c>
      <c r="D89">
        <f t="shared" ref="D89:Q89" si="7">COUNTIF(D6:D43,"&gt;0")</f>
        <v>12</v>
      </c>
      <c r="E89">
        <f t="shared" si="7"/>
        <v>0</v>
      </c>
      <c r="F89">
        <f t="shared" si="7"/>
        <v>12</v>
      </c>
      <c r="G89">
        <f t="shared" si="7"/>
        <v>12</v>
      </c>
      <c r="H89">
        <f>COUNTIF($H$6:$H$43,OR("=A","=D"))</f>
        <v>0</v>
      </c>
      <c r="I89">
        <f t="shared" si="7"/>
        <v>12</v>
      </c>
      <c r="J89">
        <f t="shared" si="7"/>
        <v>0</v>
      </c>
      <c r="K89">
        <f t="shared" si="7"/>
        <v>12</v>
      </c>
      <c r="L89">
        <f t="shared" si="7"/>
        <v>0</v>
      </c>
      <c r="M89">
        <f t="shared" si="7"/>
        <v>12</v>
      </c>
      <c r="N89">
        <f t="shared" si="7"/>
        <v>12</v>
      </c>
      <c r="O89">
        <f t="shared" si="7"/>
        <v>0</v>
      </c>
      <c r="P89">
        <f t="shared" si="7"/>
        <v>12</v>
      </c>
      <c r="Q89">
        <f t="shared" si="7"/>
        <v>0</v>
      </c>
    </row>
    <row r="90" spans="2:17">
      <c r="B90">
        <v>5</v>
      </c>
      <c r="C90">
        <f>COUNTIF(C6:C43,"=5")</f>
        <v>11</v>
      </c>
      <c r="D90">
        <f t="shared" ref="D90:P90" si="8">COUNTIF(D6:D43,"=5")</f>
        <v>0</v>
      </c>
      <c r="E90">
        <f t="shared" si="8"/>
        <v>0</v>
      </c>
      <c r="F90">
        <f t="shared" si="8"/>
        <v>10</v>
      </c>
      <c r="G90">
        <f t="shared" si="8"/>
        <v>0</v>
      </c>
      <c r="H90">
        <f>COUNTIF(H6:H43,"=A")</f>
        <v>12</v>
      </c>
      <c r="I90">
        <f t="shared" si="8"/>
        <v>12</v>
      </c>
      <c r="J90">
        <f t="shared" si="8"/>
        <v>0</v>
      </c>
      <c r="K90">
        <f t="shared" si="8"/>
        <v>8</v>
      </c>
      <c r="L90">
        <f>COUNTIF(L6:L43,"=A")</f>
        <v>12</v>
      </c>
      <c r="M90">
        <f t="shared" si="8"/>
        <v>2</v>
      </c>
      <c r="N90">
        <f t="shared" si="8"/>
        <v>0</v>
      </c>
      <c r="O90">
        <f t="shared" si="8"/>
        <v>0</v>
      </c>
      <c r="P90">
        <f t="shared" si="8"/>
        <v>5</v>
      </c>
      <c r="Q90">
        <f>COUNTIF(Q6:Q43,"=A")</f>
        <v>10</v>
      </c>
    </row>
    <row r="91" spans="2:17">
      <c r="B91">
        <v>4</v>
      </c>
      <c r="C91">
        <f>COUNTIF(C6:C43,"=4")</f>
        <v>1</v>
      </c>
      <c r="D91">
        <f t="shared" ref="D91:P91" si="9">COUNTIF(D6:D43,"=4")</f>
        <v>4</v>
      </c>
      <c r="E91">
        <f t="shared" si="9"/>
        <v>0</v>
      </c>
      <c r="F91">
        <f t="shared" si="9"/>
        <v>1</v>
      </c>
      <c r="G91">
        <f t="shared" si="9"/>
        <v>1</v>
      </c>
      <c r="I91">
        <f t="shared" si="9"/>
        <v>0</v>
      </c>
      <c r="J91">
        <f t="shared" si="9"/>
        <v>0</v>
      </c>
      <c r="K91">
        <f t="shared" si="9"/>
        <v>2</v>
      </c>
      <c r="M91">
        <f t="shared" si="9"/>
        <v>0</v>
      </c>
      <c r="N91">
        <f t="shared" si="9"/>
        <v>3</v>
      </c>
      <c r="O91">
        <f t="shared" si="9"/>
        <v>0</v>
      </c>
      <c r="P91">
        <f t="shared" si="9"/>
        <v>3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8</v>
      </c>
      <c r="E92">
        <f t="shared" si="10"/>
        <v>0</v>
      </c>
      <c r="F92">
        <f t="shared" si="10"/>
        <v>1</v>
      </c>
      <c r="G92">
        <f t="shared" si="10"/>
        <v>5</v>
      </c>
      <c r="H92">
        <f>COUNTIF($H$6:$H$43,"=A")</f>
        <v>12</v>
      </c>
      <c r="I92">
        <f t="shared" si="10"/>
        <v>0</v>
      </c>
      <c r="J92">
        <f t="shared" si="10"/>
        <v>0</v>
      </c>
      <c r="K92">
        <f t="shared" si="10"/>
        <v>2</v>
      </c>
      <c r="M92">
        <f t="shared" si="10"/>
        <v>5</v>
      </c>
      <c r="N92">
        <f t="shared" si="10"/>
        <v>7</v>
      </c>
      <c r="O92">
        <f t="shared" si="10"/>
        <v>0</v>
      </c>
      <c r="P92">
        <f t="shared" si="10"/>
        <v>1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6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5</v>
      </c>
      <c r="N93">
        <f t="shared" si="11"/>
        <v>2</v>
      </c>
      <c r="O93">
        <f t="shared" si="11"/>
        <v>0</v>
      </c>
      <c r="P93">
        <f t="shared" si="11"/>
        <v>3</v>
      </c>
    </row>
    <row r="94" spans="2:17">
      <c r="H94">
        <f>SUM(H92:H93)</f>
        <v>12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4" sqref="H14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'[1]Lengua Inglesa'!C11</f>
        <v>5</v>
      </c>
      <c r="D6">
        <f>'[1]Lengua Inglesa'!D11</f>
        <v>4</v>
      </c>
      <c r="E6">
        <f>'[1]Lengua Inglesa'!E11</f>
        <v>0</v>
      </c>
      <c r="F6">
        <f>'[1]Lengua Inglesa'!F11</f>
        <v>5</v>
      </c>
      <c r="G6">
        <f>'[1]Lengua Inglesa'!G11</f>
        <v>3</v>
      </c>
      <c r="H6" t="str">
        <f>'[1]Lengua Inglesa'!H11</f>
        <v>A</v>
      </c>
      <c r="I6">
        <f>'[1]Lengua Inglesa'!I11</f>
        <v>5</v>
      </c>
      <c r="J6">
        <f>'[1]Lengua Inglesa'!J11</f>
        <v>0</v>
      </c>
      <c r="K6">
        <f>'[1]Lengua Inglesa'!K11</f>
        <v>5</v>
      </c>
      <c r="L6" t="str">
        <f>'[1]Lengua Inglesa'!L11</f>
        <v>A</v>
      </c>
      <c r="M6">
        <f>'[1]Lengua Inglesa'!M11</f>
        <v>2</v>
      </c>
      <c r="N6">
        <f>'[1]Lengua Inglesa'!N11</f>
        <v>2</v>
      </c>
      <c r="O6">
        <f>'[1]Lengua Inglesa'!O11</f>
        <v>0</v>
      </c>
      <c r="P6">
        <f>'[1]Lengua Inglesa'!P11</f>
        <v>5</v>
      </c>
      <c r="Q6" t="str">
        <f>'[1]Lengua Inglesa'!Q11</f>
        <v>D</v>
      </c>
    </row>
    <row r="7" spans="3:17">
      <c r="C7">
        <f>'[1]Lengua Inglesa'!C12</f>
        <v>5</v>
      </c>
      <c r="D7">
        <f>'[1]Lengua Inglesa'!D12</f>
        <v>3</v>
      </c>
      <c r="E7">
        <f>'[1]Lengua Inglesa'!E12</f>
        <v>0</v>
      </c>
      <c r="F7">
        <f>'[1]Lengua Inglesa'!F12</f>
        <v>4</v>
      </c>
      <c r="G7">
        <f>'[1]Lengua Inglesa'!G12</f>
        <v>2</v>
      </c>
      <c r="H7" t="str">
        <f>'[1]Lengua Inglesa'!H12</f>
        <v>A</v>
      </c>
      <c r="I7">
        <f>'[1]Lengua Inglesa'!I12</f>
        <v>5</v>
      </c>
      <c r="J7">
        <f>'[1]Lengua Inglesa'!J12</f>
        <v>0</v>
      </c>
      <c r="K7">
        <f>'[1]Lengua Inglesa'!K12</f>
        <v>4</v>
      </c>
      <c r="L7" t="str">
        <f>'[1]Lengua Inglesa'!L12</f>
        <v>A</v>
      </c>
      <c r="M7">
        <f>'[1]Lengua Inglesa'!M12</f>
        <v>4</v>
      </c>
      <c r="N7">
        <f>'[1]Lengua Inglesa'!N12</f>
        <v>3</v>
      </c>
      <c r="O7">
        <f>'[1]Lengua Inglesa'!O12</f>
        <v>0</v>
      </c>
      <c r="P7">
        <f>'[1]Lengua Inglesa'!P12</f>
        <v>3</v>
      </c>
      <c r="Q7" t="str">
        <f>'[1]Lengua Inglesa'!Q12</f>
        <v>A</v>
      </c>
    </row>
    <row r="8" spans="3:17">
      <c r="C8">
        <f>'[1]Lengua Inglesa'!C13</f>
        <v>5</v>
      </c>
      <c r="D8">
        <f>'[1]Lengua Inglesa'!D13</f>
        <v>4</v>
      </c>
      <c r="E8">
        <f>'[1]Lengua Inglesa'!E13</f>
        <v>0</v>
      </c>
      <c r="F8">
        <f>'[1]Lengua Inglesa'!F13</f>
        <v>5</v>
      </c>
      <c r="G8">
        <f>'[1]Lengua Inglesa'!G13</f>
        <v>3</v>
      </c>
      <c r="H8" t="str">
        <f>'[1]Lengua Inglesa'!H13</f>
        <v>A</v>
      </c>
      <c r="I8">
        <f>'[1]Lengua Inglesa'!I13</f>
        <v>5</v>
      </c>
      <c r="J8">
        <f>'[1]Lengua Inglesa'!J13</f>
        <v>0</v>
      </c>
      <c r="K8">
        <f>'[1]Lengua Inglesa'!K13</f>
        <v>5</v>
      </c>
      <c r="L8" t="str">
        <f>'[1]Lengua Inglesa'!L13</f>
        <v>A</v>
      </c>
      <c r="M8">
        <f>'[1]Lengua Inglesa'!M13</f>
        <v>5</v>
      </c>
      <c r="N8">
        <f>'[1]Lengua Inglesa'!N13</f>
        <v>5</v>
      </c>
      <c r="O8">
        <f>'[1]Lengua Inglesa'!O13</f>
        <v>0</v>
      </c>
      <c r="P8">
        <f>'[1]Lengua Inglesa'!P13</f>
        <v>5</v>
      </c>
      <c r="Q8" t="str">
        <f>'[1]Lengua Inglesa'!Q13</f>
        <v>A</v>
      </c>
    </row>
    <row r="9" spans="3:17">
      <c r="C9">
        <f>'[1]Lengua Inglesa'!C14</f>
        <v>5</v>
      </c>
      <c r="D9">
        <f>'[1]Lengua Inglesa'!D14</f>
        <v>3</v>
      </c>
      <c r="E9">
        <f>'[1]Lengua Inglesa'!E14</f>
        <v>0</v>
      </c>
      <c r="F9">
        <f>'[1]Lengua Inglesa'!F14</f>
        <v>5</v>
      </c>
      <c r="G9">
        <f>'[1]Lengua Inglesa'!G14</f>
        <v>2</v>
      </c>
      <c r="H9" t="str">
        <f>'[1]Lengua Inglesa'!H14</f>
        <v>A</v>
      </c>
      <c r="I9">
        <f>'[1]Lengua Inglesa'!I14</f>
        <v>5</v>
      </c>
      <c r="J9">
        <f>'[1]Lengua Inglesa'!J14</f>
        <v>0</v>
      </c>
      <c r="K9">
        <f>'[1]Lengua Inglesa'!K14</f>
        <v>4</v>
      </c>
      <c r="L9" t="str">
        <f>'[1]Lengua Inglesa'!L14</f>
        <v>A</v>
      </c>
      <c r="M9">
        <f>'[1]Lengua Inglesa'!M14</f>
        <v>2</v>
      </c>
      <c r="N9">
        <f>'[1]Lengua Inglesa'!N14</f>
        <v>3</v>
      </c>
      <c r="O9">
        <f>'[1]Lengua Inglesa'!O14</f>
        <v>0</v>
      </c>
      <c r="P9">
        <f>'[1]Lengua Inglesa'!P14</f>
        <v>4</v>
      </c>
      <c r="Q9" t="str">
        <f>'[1]Lengua Inglesa'!Q14</f>
        <v>A</v>
      </c>
    </row>
    <row r="10" spans="3:17">
      <c r="C10">
        <f>'[1]Lengua Inglesa'!C15</f>
        <v>5</v>
      </c>
      <c r="D10">
        <f>'[1]Lengua Inglesa'!D15</f>
        <v>3</v>
      </c>
      <c r="E10">
        <f>'[1]Lengua Inglesa'!E15</f>
        <v>0</v>
      </c>
      <c r="F10">
        <f>'[1]Lengua Inglesa'!F15</f>
        <v>5</v>
      </c>
      <c r="G10">
        <f>'[1]Lengua Inglesa'!G15</f>
        <v>3</v>
      </c>
      <c r="H10" t="str">
        <f>'[1]Lengua Inglesa'!H15</f>
        <v>A</v>
      </c>
      <c r="I10">
        <f>'[1]Lengua Inglesa'!I15</f>
        <v>5</v>
      </c>
      <c r="J10">
        <f>'[1]Lengua Inglesa'!J15</f>
        <v>0</v>
      </c>
      <c r="K10">
        <f>'[1]Lengua Inglesa'!K15</f>
        <v>3</v>
      </c>
      <c r="L10" t="str">
        <f>'[1]Lengua Inglesa'!L15</f>
        <v>A</v>
      </c>
      <c r="M10">
        <f>'[1]Lengua Inglesa'!M15</f>
        <v>4</v>
      </c>
      <c r="N10">
        <f>'[1]Lengua Inglesa'!N15</f>
        <v>3</v>
      </c>
      <c r="O10">
        <f>'[1]Lengua Inglesa'!O15</f>
        <v>0</v>
      </c>
      <c r="P10">
        <f>'[1]Lengua Inglesa'!P15</f>
        <v>4</v>
      </c>
      <c r="Q10" t="str">
        <f>'[1]Lengua Inglesa'!Q15</f>
        <v>A</v>
      </c>
    </row>
    <row r="11" spans="3:17">
      <c r="C11">
        <f>'[1]Lengua Inglesa'!C16</f>
        <v>5</v>
      </c>
      <c r="D11">
        <f>'[1]Lengua Inglesa'!D16</f>
        <v>5</v>
      </c>
      <c r="E11">
        <f>'[1]Lengua Inglesa'!E16</f>
        <v>0</v>
      </c>
      <c r="F11">
        <f>'[1]Lengua Inglesa'!F16</f>
        <v>5</v>
      </c>
      <c r="G11">
        <f>'[1]Lengua Inglesa'!G16</f>
        <v>3</v>
      </c>
      <c r="H11" t="str">
        <f>'[1]Lengua Inglesa'!H16</f>
        <v>A</v>
      </c>
      <c r="I11">
        <f>'[1]Lengua Inglesa'!I16</f>
        <v>5</v>
      </c>
      <c r="J11">
        <f>'[1]Lengua Inglesa'!J16</f>
        <v>0</v>
      </c>
      <c r="K11">
        <f>'[1]Lengua Inglesa'!K16</f>
        <v>4</v>
      </c>
      <c r="L11" t="str">
        <f>'[1]Lengua Inglesa'!L16</f>
        <v>A</v>
      </c>
      <c r="M11">
        <f>'[1]Lengua Inglesa'!M16</f>
        <v>4</v>
      </c>
      <c r="N11">
        <f>'[1]Lengua Inglesa'!N16</f>
        <v>4</v>
      </c>
      <c r="O11">
        <f>'[1]Lengua Inglesa'!O16</f>
        <v>0</v>
      </c>
      <c r="P11">
        <f>'[1]Lengua Inglesa'!P16</f>
        <v>5</v>
      </c>
      <c r="Q11" t="str">
        <f>'[1]Lengua Inglesa'!Q16</f>
        <v>A</v>
      </c>
    </row>
    <row r="12" spans="3:17">
      <c r="C12">
        <f>'[1]Lengua Inglesa'!C17</f>
        <v>5</v>
      </c>
      <c r="D12">
        <f>'[1]Lengua Inglesa'!D17</f>
        <v>3</v>
      </c>
      <c r="E12">
        <f>'[1]Lengua Inglesa'!E17</f>
        <v>0</v>
      </c>
      <c r="F12">
        <f>'[1]Lengua Inglesa'!F17</f>
        <v>5</v>
      </c>
      <c r="G12">
        <f>'[1]Lengua Inglesa'!G17</f>
        <v>3</v>
      </c>
      <c r="H12" t="str">
        <f>'[1]Lengua Inglesa'!H17</f>
        <v>A</v>
      </c>
      <c r="I12">
        <f>'[1]Lengua Inglesa'!I17</f>
        <v>5</v>
      </c>
      <c r="J12">
        <f>'[1]Lengua Inglesa'!J17</f>
        <v>0</v>
      </c>
      <c r="K12">
        <f>'[1]Lengua Inglesa'!K17</f>
        <v>5</v>
      </c>
      <c r="L12" t="str">
        <f>'[1]Lengua Inglesa'!L17</f>
        <v>A</v>
      </c>
      <c r="M12">
        <f>'[1]Lengua Inglesa'!M17</f>
        <v>5</v>
      </c>
      <c r="N12">
        <f>'[1]Lengua Inglesa'!N17</f>
        <v>5</v>
      </c>
      <c r="O12">
        <f>'[1]Lengua Inglesa'!O17</f>
        <v>0</v>
      </c>
      <c r="P12">
        <f>'[1]Lengua Inglesa'!P17</f>
        <v>5</v>
      </c>
      <c r="Q12" t="str">
        <f>'[1]Lengua Inglesa'!Q17</f>
        <v>A</v>
      </c>
    </row>
    <row r="13" spans="3:17">
      <c r="C13">
        <f>'[1]Lengua Inglesa'!C18</f>
        <v>5</v>
      </c>
      <c r="D13">
        <f>'[1]Lengua Inglesa'!D18</f>
        <v>4</v>
      </c>
      <c r="E13">
        <f>'[1]Lengua Inglesa'!E18</f>
        <v>0</v>
      </c>
      <c r="F13">
        <f>'[1]Lengua Inglesa'!F18</f>
        <v>5</v>
      </c>
      <c r="G13">
        <f>'[1]Lengua Inglesa'!G18</f>
        <v>2</v>
      </c>
      <c r="H13" t="str">
        <f>'[1]Lengua Inglesa'!H18</f>
        <v>A</v>
      </c>
      <c r="I13">
        <f>'[1]Lengua Inglesa'!I18</f>
        <v>5</v>
      </c>
      <c r="J13">
        <f>'[1]Lengua Inglesa'!J18</f>
        <v>0</v>
      </c>
      <c r="K13">
        <f>'[1]Lengua Inglesa'!K18</f>
        <v>3</v>
      </c>
      <c r="L13" t="str">
        <f>'[1]Lengua Inglesa'!L18</f>
        <v>A</v>
      </c>
      <c r="M13">
        <f>'[1]Lengua Inglesa'!M18</f>
        <v>2</v>
      </c>
      <c r="N13">
        <f>'[1]Lengua Inglesa'!N18</f>
        <v>4</v>
      </c>
      <c r="O13">
        <f>'[1]Lengua Inglesa'!O18</f>
        <v>0</v>
      </c>
      <c r="P13">
        <f>'[1]Lengua Inglesa'!P18</f>
        <v>4</v>
      </c>
      <c r="Q13" t="str">
        <f>'[1]Lengua Inglesa'!Q18</f>
        <v>A</v>
      </c>
    </row>
    <row r="14" spans="3:17">
      <c r="C14">
        <f>'[1]Lengua Inglesa'!C19</f>
        <v>5</v>
      </c>
      <c r="D14">
        <f>'[1]Lengua Inglesa'!D19</f>
        <v>4</v>
      </c>
      <c r="E14">
        <f>'[1]Lengua Inglesa'!E19</f>
        <v>0</v>
      </c>
      <c r="F14">
        <f>'[1]Lengua Inglesa'!F19</f>
        <v>5</v>
      </c>
      <c r="G14">
        <f>'[1]Lengua Inglesa'!G19</f>
        <v>3</v>
      </c>
      <c r="H14" t="str">
        <f>'[1]Lengua Inglesa'!H19</f>
        <v>A</v>
      </c>
      <c r="I14">
        <f>'[1]Lengua Inglesa'!I19</f>
        <v>4</v>
      </c>
      <c r="J14">
        <f>'[1]Lengua Inglesa'!J19</f>
        <v>0</v>
      </c>
      <c r="K14">
        <f>'[1]Lengua Inglesa'!K19</f>
        <v>5</v>
      </c>
      <c r="L14" t="str">
        <f>'[1]Lengua Inglesa'!L19</f>
        <v>A</v>
      </c>
      <c r="M14">
        <f>'[1]Lengua Inglesa'!M19</f>
        <v>2</v>
      </c>
      <c r="N14">
        <f>'[1]Lengua Inglesa'!N19</f>
        <v>3</v>
      </c>
      <c r="O14">
        <f>'[1]Lengua Inglesa'!O19</f>
        <v>0</v>
      </c>
      <c r="P14">
        <f>'[1]Lengua Inglesa'!P19</f>
        <v>3</v>
      </c>
      <c r="Q14" t="str">
        <f>'[1]Lengua Inglesa'!Q19</f>
        <v>A</v>
      </c>
    </row>
    <row r="15" spans="3:17">
      <c r="C15">
        <f>'[1]Lengua Inglesa'!C20</f>
        <v>5</v>
      </c>
      <c r="D15">
        <f>'[1]Lengua Inglesa'!D20</f>
        <v>3</v>
      </c>
      <c r="E15">
        <f>'[1]Lengua Inglesa'!E20</f>
        <v>0</v>
      </c>
      <c r="F15">
        <f>'[1]Lengua Inglesa'!F20</f>
        <v>5</v>
      </c>
      <c r="G15">
        <f>'[1]Lengua Inglesa'!G20</f>
        <v>2</v>
      </c>
      <c r="H15" t="str">
        <f>'[1]Lengua Inglesa'!H20</f>
        <v>A</v>
      </c>
      <c r="I15">
        <f>'[1]Lengua Inglesa'!I20</f>
        <v>5</v>
      </c>
      <c r="J15">
        <f>'[1]Lengua Inglesa'!J20</f>
        <v>0</v>
      </c>
      <c r="K15">
        <f>'[1]Lengua Inglesa'!K20</f>
        <v>5</v>
      </c>
      <c r="L15" t="str">
        <f>'[1]Lengua Inglesa'!L20</f>
        <v>A</v>
      </c>
      <c r="M15">
        <f>'[1]Lengua Inglesa'!M20</f>
        <v>4</v>
      </c>
      <c r="N15">
        <f>'[1]Lengua Inglesa'!N20</f>
        <v>5</v>
      </c>
      <c r="O15">
        <f>'[1]Lengua Inglesa'!O20</f>
        <v>0</v>
      </c>
      <c r="P15">
        <f>'[1]Lengua Inglesa'!P20</f>
        <v>5</v>
      </c>
      <c r="Q15" t="str">
        <f>'[1]Lengua Inglesa'!Q20</f>
        <v>A</v>
      </c>
    </row>
    <row r="16" spans="3:17">
      <c r="C16">
        <f>'[1]Lengua Inglesa'!C21</f>
        <v>5</v>
      </c>
      <c r="D16">
        <f>'[1]Lengua Inglesa'!D21</f>
        <v>3</v>
      </c>
      <c r="E16">
        <f>'[1]Lengua Inglesa'!E21</f>
        <v>0</v>
      </c>
      <c r="F16">
        <f>'[1]Lengua Inglesa'!F21</f>
        <v>5</v>
      </c>
      <c r="G16">
        <f>'[1]Lengua Inglesa'!G21</f>
        <v>2</v>
      </c>
      <c r="H16" t="str">
        <f>'[1]Lengua Inglesa'!H21</f>
        <v>A</v>
      </c>
      <c r="I16">
        <f>'[1]Lengua Inglesa'!I21</f>
        <v>5</v>
      </c>
      <c r="J16">
        <f>'[1]Lengua Inglesa'!J21</f>
        <v>0</v>
      </c>
      <c r="K16">
        <f>'[1]Lengua Inglesa'!K21</f>
        <v>4</v>
      </c>
      <c r="L16" t="str">
        <f>'[1]Lengua Inglesa'!L21</f>
        <v>A</v>
      </c>
      <c r="M16">
        <f>'[1]Lengua Inglesa'!M21</f>
        <v>2</v>
      </c>
      <c r="N16">
        <f>'[1]Lengua Inglesa'!N21</f>
        <v>2</v>
      </c>
      <c r="O16">
        <f>'[1]Lengua Inglesa'!O21</f>
        <v>0</v>
      </c>
      <c r="P16">
        <f>'[1]Lengua Inglesa'!P21</f>
        <v>4</v>
      </c>
      <c r="Q16" t="str">
        <f>'[1]Lengua Inglesa'!Q21</f>
        <v>D</v>
      </c>
    </row>
    <row r="17" spans="3:17">
      <c r="C17">
        <f>'[1]Lengua Inglesa'!C22</f>
        <v>5</v>
      </c>
      <c r="D17">
        <f>'[1]Lengua Inglesa'!D22</f>
        <v>5</v>
      </c>
      <c r="E17">
        <f>'[1]Lengua Inglesa'!E22</f>
        <v>0</v>
      </c>
      <c r="F17">
        <f>'[1]Lengua Inglesa'!F22</f>
        <v>5</v>
      </c>
      <c r="G17">
        <f>'[1]Lengua Inglesa'!G22</f>
        <v>5</v>
      </c>
      <c r="H17" t="str">
        <f>'[1]Lengua Inglesa'!H22</f>
        <v>A</v>
      </c>
      <c r="I17">
        <f>'[1]Lengua Inglesa'!I22</f>
        <v>5</v>
      </c>
      <c r="J17">
        <f>'[1]Lengua Inglesa'!J22</f>
        <v>0</v>
      </c>
      <c r="K17">
        <f>'[1]Lengua Inglesa'!K22</f>
        <v>5</v>
      </c>
      <c r="L17" t="str">
        <f>'[1]Lengua Inglesa'!L22</f>
        <v>A</v>
      </c>
      <c r="M17">
        <f>'[1]Lengua Inglesa'!M22</f>
        <v>5</v>
      </c>
      <c r="N17">
        <f>'[1]Lengua Inglesa'!N22</f>
        <v>5</v>
      </c>
      <c r="O17">
        <f>'[1]Lengua Inglesa'!O22</f>
        <v>0</v>
      </c>
      <c r="P17">
        <f>'[1]Lengua Inglesa'!P22</f>
        <v>2</v>
      </c>
      <c r="Q17" t="str">
        <f>'[1]Lengua Inglesa'!Q22</f>
        <v>A</v>
      </c>
    </row>
    <row r="18" spans="3:17">
      <c r="C18">
        <f>'[1]Lengua Inglesa'!C23</f>
        <v>5</v>
      </c>
      <c r="D18">
        <f>'[1]Lengua Inglesa'!D23</f>
        <v>3</v>
      </c>
      <c r="E18">
        <f>'[1]Lengua Inglesa'!E23</f>
        <v>0</v>
      </c>
      <c r="F18">
        <f>'[1]Lengua Inglesa'!F23</f>
        <v>5</v>
      </c>
      <c r="G18">
        <f>'[1]Lengua Inglesa'!G23</f>
        <v>2</v>
      </c>
      <c r="H18" t="str">
        <f>'[1]Lengua Inglesa'!H23</f>
        <v>A</v>
      </c>
      <c r="I18">
        <f>'[1]Lengua Inglesa'!I23</f>
        <v>5</v>
      </c>
      <c r="J18">
        <f>'[1]Lengua Inglesa'!J23</f>
        <v>0</v>
      </c>
      <c r="K18">
        <f>'[1]Lengua Inglesa'!K23</f>
        <v>4</v>
      </c>
      <c r="L18" t="str">
        <f>'[1]Lengua Inglesa'!L23</f>
        <v>A</v>
      </c>
      <c r="M18">
        <f>'[1]Lengua Inglesa'!M23</f>
        <v>2</v>
      </c>
      <c r="N18">
        <f>'[1]Lengua Inglesa'!N23</f>
        <v>4</v>
      </c>
      <c r="O18">
        <f>'[1]Lengua Inglesa'!O23</f>
        <v>0</v>
      </c>
      <c r="P18">
        <f>'[1]Lengua Inglesa'!P23</f>
        <v>4</v>
      </c>
      <c r="Q18" t="str">
        <f>'[1]Lengua Inglesa'!Q23</f>
        <v>A</v>
      </c>
    </row>
    <row r="19" spans="3:17">
      <c r="C19">
        <f>'[1]Lengua Inglesa'!C24</f>
        <v>5</v>
      </c>
      <c r="D19">
        <f>'[1]Lengua Inglesa'!D24</f>
        <v>4</v>
      </c>
      <c r="E19">
        <f>'[1]Lengua Inglesa'!E24</f>
        <v>0</v>
      </c>
      <c r="F19">
        <f>'[1]Lengua Inglesa'!F24</f>
        <v>5</v>
      </c>
      <c r="G19">
        <f>'[1]Lengua Inglesa'!G24</f>
        <v>3</v>
      </c>
      <c r="H19" t="str">
        <f>'[1]Lengua Inglesa'!H24</f>
        <v>A</v>
      </c>
      <c r="I19">
        <f>'[1]Lengua Inglesa'!I24</f>
        <v>5</v>
      </c>
      <c r="J19">
        <f>'[1]Lengua Inglesa'!J24</f>
        <v>0</v>
      </c>
      <c r="K19">
        <f>'[1]Lengua Inglesa'!K24</f>
        <v>4</v>
      </c>
      <c r="L19" t="str">
        <f>'[1]Lengua Inglesa'!L24</f>
        <v>A</v>
      </c>
      <c r="M19">
        <f>'[1]Lengua Inglesa'!M24</f>
        <v>3</v>
      </c>
      <c r="N19">
        <f>'[1]Lengua Inglesa'!N24</f>
        <v>3</v>
      </c>
      <c r="O19">
        <f>'[1]Lengua Inglesa'!O24</f>
        <v>0</v>
      </c>
      <c r="P19">
        <f>'[1]Lengua Inglesa'!P24</f>
        <v>4</v>
      </c>
      <c r="Q19" t="str">
        <f>'[1]Lengua Inglesa'!Q24</f>
        <v>A</v>
      </c>
    </row>
    <row r="20" spans="3:17">
      <c r="C20">
        <f>'[1]Lengua Inglesa'!C25</f>
        <v>5</v>
      </c>
      <c r="D20">
        <f>'[1]Lengua Inglesa'!D25</f>
        <v>3</v>
      </c>
      <c r="E20">
        <f>'[1]Lengua Inglesa'!E25</f>
        <v>0</v>
      </c>
      <c r="F20">
        <f>'[1]Lengua Inglesa'!F25</f>
        <v>5</v>
      </c>
      <c r="G20">
        <f>'[1]Lengua Inglesa'!G25</f>
        <v>3</v>
      </c>
      <c r="H20" t="str">
        <f>'[1]Lengua Inglesa'!H25</f>
        <v>A</v>
      </c>
      <c r="I20">
        <f>'[1]Lengua Inglesa'!I25</f>
        <v>5</v>
      </c>
      <c r="J20">
        <f>'[1]Lengua Inglesa'!J25</f>
        <v>0</v>
      </c>
      <c r="K20">
        <f>'[1]Lengua Inglesa'!K25</f>
        <v>4</v>
      </c>
      <c r="L20" t="str">
        <f>'[1]Lengua Inglesa'!L25</f>
        <v>A</v>
      </c>
      <c r="M20">
        <f>'[1]Lengua Inglesa'!M25</f>
        <v>4</v>
      </c>
      <c r="N20">
        <f>'[1]Lengua Inglesa'!N25</f>
        <v>3</v>
      </c>
      <c r="O20">
        <f>'[1]Lengua Inglesa'!O25</f>
        <v>0</v>
      </c>
      <c r="P20">
        <f>'[1]Lengua Inglesa'!P25</f>
        <v>5</v>
      </c>
      <c r="Q20" t="str">
        <f>'[1]Lengua Inglesa'!Q25</f>
        <v>A</v>
      </c>
    </row>
    <row r="21" spans="3:17">
      <c r="C21">
        <f>'[1]Lengua Inglesa'!C26</f>
        <v>5</v>
      </c>
      <c r="D21">
        <f>'[1]Lengua Inglesa'!D26</f>
        <v>4</v>
      </c>
      <c r="E21">
        <f>'[1]Lengua Inglesa'!E26</f>
        <v>0</v>
      </c>
      <c r="F21">
        <f>'[1]Lengua Inglesa'!F26</f>
        <v>5</v>
      </c>
      <c r="G21">
        <f>'[1]Lengua Inglesa'!G26</f>
        <v>4</v>
      </c>
      <c r="H21" t="str">
        <f>'[1]Lengua Inglesa'!H26</f>
        <v>A</v>
      </c>
      <c r="I21">
        <f>'[1]Lengua Inglesa'!I26</f>
        <v>5</v>
      </c>
      <c r="J21">
        <f>'[1]Lengua Inglesa'!J26</f>
        <v>0</v>
      </c>
      <c r="K21">
        <f>'[1]Lengua Inglesa'!K26</f>
        <v>5</v>
      </c>
      <c r="L21" t="str">
        <f>'[1]Lengua Inglesa'!L26</f>
        <v>A</v>
      </c>
      <c r="M21">
        <f>'[1]Lengua Inglesa'!M26</f>
        <v>5</v>
      </c>
      <c r="N21">
        <f>'[1]Lengua Inglesa'!N26</f>
        <v>5</v>
      </c>
      <c r="O21">
        <f>'[1]Lengua Inglesa'!O26</f>
        <v>0</v>
      </c>
      <c r="P21">
        <f>'[1]Lengua Inglesa'!P26</f>
        <v>5</v>
      </c>
      <c r="Q21" t="str">
        <f>'[1]Lengua Inglesa'!Q26</f>
        <v>A</v>
      </c>
    </row>
    <row r="22" spans="3:17">
      <c r="C22">
        <f>'[1]Lengua Inglesa'!C27</f>
        <v>5</v>
      </c>
      <c r="D22">
        <f>'[1]Lengua Inglesa'!D27</f>
        <v>3</v>
      </c>
      <c r="E22">
        <f>'[1]Lengua Inglesa'!E27</f>
        <v>0</v>
      </c>
      <c r="F22">
        <f>'[1]Lengua Inglesa'!F27</f>
        <v>5</v>
      </c>
      <c r="G22">
        <f>'[1]Lengua Inglesa'!G27</f>
        <v>3</v>
      </c>
      <c r="H22" t="str">
        <f>'[1]Lengua Inglesa'!H27</f>
        <v>A</v>
      </c>
      <c r="I22">
        <f>'[1]Lengua Inglesa'!I27</f>
        <v>5</v>
      </c>
      <c r="J22">
        <f>'[1]Lengua Inglesa'!J27</f>
        <v>0</v>
      </c>
      <c r="K22">
        <f>'[1]Lengua Inglesa'!K27</f>
        <v>5</v>
      </c>
      <c r="L22" t="str">
        <f>'[1]Lengua Inglesa'!L27</f>
        <v>A</v>
      </c>
      <c r="M22">
        <f>'[1]Lengua Inglesa'!M27</f>
        <v>2</v>
      </c>
      <c r="N22">
        <f>'[1]Lengua Inglesa'!N27</f>
        <v>3</v>
      </c>
      <c r="O22">
        <f>'[1]Lengua Inglesa'!O27</f>
        <v>0</v>
      </c>
      <c r="P22">
        <f>'[1]Lengua Inglesa'!P27</f>
        <v>4</v>
      </c>
      <c r="Q22" t="str">
        <f>'[1]Lengua Inglesa'!Q27</f>
        <v>A</v>
      </c>
    </row>
    <row r="23" spans="3:17">
      <c r="C23">
        <f>'[1]Lengua Inglesa'!C28</f>
        <v>5</v>
      </c>
      <c r="D23">
        <f>'[1]Lengua Inglesa'!D28</f>
        <v>4</v>
      </c>
      <c r="E23">
        <f>'[1]Lengua Inglesa'!E28</f>
        <v>0</v>
      </c>
      <c r="F23">
        <f>'[1]Lengua Inglesa'!F28</f>
        <v>5</v>
      </c>
      <c r="G23">
        <f>'[1]Lengua Inglesa'!G28</f>
        <v>3</v>
      </c>
      <c r="H23" t="str">
        <f>'[1]Lengua Inglesa'!H28</f>
        <v>A</v>
      </c>
      <c r="I23">
        <f>'[1]Lengua Inglesa'!I28</f>
        <v>5</v>
      </c>
      <c r="J23">
        <f>'[1]Lengua Inglesa'!J28</f>
        <v>0</v>
      </c>
      <c r="K23">
        <f>'[1]Lengua Inglesa'!K28</f>
        <v>5</v>
      </c>
      <c r="L23" t="str">
        <f>'[1]Lengua Inglesa'!L28</f>
        <v>A</v>
      </c>
      <c r="M23">
        <f>'[1]Lengua Inglesa'!M28</f>
        <v>2</v>
      </c>
      <c r="N23">
        <f>'[1]Lengua Inglesa'!N28</f>
        <v>3</v>
      </c>
      <c r="O23">
        <f>'[1]Lengua Inglesa'!O28</f>
        <v>0</v>
      </c>
      <c r="P23">
        <f>'[1]Lengua Inglesa'!P28</f>
        <v>4</v>
      </c>
      <c r="Q23" t="str">
        <f>'[1]Lengua Inglesa'!Q28</f>
        <v>A</v>
      </c>
    </row>
    <row r="24" spans="3:17">
      <c r="C24">
        <f>'[1]Lengua Inglesa'!C29</f>
        <v>5</v>
      </c>
      <c r="D24">
        <f>'[1]Lengua Inglesa'!D29</f>
        <v>3</v>
      </c>
      <c r="E24">
        <f>'[1]Lengua Inglesa'!E29</f>
        <v>0</v>
      </c>
      <c r="F24">
        <f>'[1]Lengua Inglesa'!F29</f>
        <v>5</v>
      </c>
      <c r="G24">
        <f>'[1]Lengua Inglesa'!G29</f>
        <v>2</v>
      </c>
      <c r="H24" t="str">
        <f>'[1]Lengua Inglesa'!H29</f>
        <v>A</v>
      </c>
      <c r="I24">
        <f>'[1]Lengua Inglesa'!I29</f>
        <v>5</v>
      </c>
      <c r="J24">
        <f>'[1]Lengua Inglesa'!J29</f>
        <v>0</v>
      </c>
      <c r="K24">
        <f>'[1]Lengua Inglesa'!K29</f>
        <v>5</v>
      </c>
      <c r="L24" t="str">
        <f>'[1]Lengua Inglesa'!L29</f>
        <v>A</v>
      </c>
      <c r="M24">
        <f>'[1]Lengua Inglesa'!M29</f>
        <v>2</v>
      </c>
      <c r="N24">
        <f>'[1]Lengua Inglesa'!N29</f>
        <v>4</v>
      </c>
      <c r="O24">
        <f>'[1]Lengua Inglesa'!O29</f>
        <v>0</v>
      </c>
      <c r="P24">
        <f>'[1]Lengua Inglesa'!P29</f>
        <v>4</v>
      </c>
      <c r="Q24" t="str">
        <f>'[1]Lengua Inglesa'!Q29</f>
        <v>A</v>
      </c>
    </row>
    <row r="25" spans="3:17">
      <c r="C25">
        <f>'[1]Lengua Inglesa'!C30</f>
        <v>5</v>
      </c>
      <c r="D25">
        <f>'[1]Lengua Inglesa'!D30</f>
        <v>3</v>
      </c>
      <c r="E25">
        <f>'[1]Lengua Inglesa'!E30</f>
        <v>0</v>
      </c>
      <c r="F25">
        <f>'[1]Lengua Inglesa'!F30</f>
        <v>5</v>
      </c>
      <c r="G25">
        <f>'[1]Lengua Inglesa'!G30</f>
        <v>2</v>
      </c>
      <c r="H25" t="str">
        <f>'[1]Lengua Inglesa'!H30</f>
        <v>A</v>
      </c>
      <c r="I25">
        <f>'[1]Lengua Inglesa'!I30</f>
        <v>5</v>
      </c>
      <c r="J25">
        <f>'[1]Lengua Inglesa'!J30</f>
        <v>0</v>
      </c>
      <c r="K25">
        <f>'[1]Lengua Inglesa'!K30</f>
        <v>5</v>
      </c>
      <c r="L25" t="str">
        <f>'[1]Lengua Inglesa'!L30</f>
        <v>A</v>
      </c>
      <c r="M25">
        <f>'[1]Lengua Inglesa'!M30</f>
        <v>3</v>
      </c>
      <c r="N25">
        <f>'[1]Lengua Inglesa'!N30</f>
        <v>3</v>
      </c>
      <c r="O25">
        <f>'[1]Lengua Inglesa'!O30</f>
        <v>0</v>
      </c>
      <c r="P25">
        <f>'[1]Lengua Inglesa'!P30</f>
        <v>4</v>
      </c>
      <c r="Q25" t="str">
        <f>'[1]Lengua Inglesa'!Q30</f>
        <v>A</v>
      </c>
    </row>
    <row r="26" spans="3:17">
      <c r="C26">
        <f>'[1]Lengua Inglesa'!C31</f>
        <v>4</v>
      </c>
      <c r="D26">
        <f>'[1]Lengua Inglesa'!D31</f>
        <v>4</v>
      </c>
      <c r="E26">
        <f>'[1]Lengua Inglesa'!E31</f>
        <v>0</v>
      </c>
      <c r="F26">
        <f>'[1]Lengua Inglesa'!F31</f>
        <v>5</v>
      </c>
      <c r="G26">
        <f>'[1]Lengua Inglesa'!G31</f>
        <v>2</v>
      </c>
      <c r="H26" t="str">
        <f>'[1]Lengua Inglesa'!H31</f>
        <v>A</v>
      </c>
      <c r="I26">
        <f>'[1]Lengua Inglesa'!I31</f>
        <v>4</v>
      </c>
      <c r="J26">
        <f>'[1]Lengua Inglesa'!J31</f>
        <v>0</v>
      </c>
      <c r="K26">
        <f>'[1]Lengua Inglesa'!K31</f>
        <v>5</v>
      </c>
      <c r="L26" t="str">
        <f>'[1]Lengua Inglesa'!L31</f>
        <v>A</v>
      </c>
      <c r="M26">
        <f>'[1]Lengua Inglesa'!M31</f>
        <v>2</v>
      </c>
      <c r="N26">
        <f>'[1]Lengua Inglesa'!N31</f>
        <v>3</v>
      </c>
      <c r="O26">
        <f>'[1]Lengua Inglesa'!O31</f>
        <v>0</v>
      </c>
      <c r="P26">
        <f>'[1]Lengua Inglesa'!P31</f>
        <v>4</v>
      </c>
      <c r="Q26" t="str">
        <f>'[1]Lengua Inglesa'!Q31</f>
        <v>A</v>
      </c>
    </row>
    <row r="27" spans="3:17">
      <c r="C27">
        <f>'[1]Lengua Inglesa'!C32</f>
        <v>5</v>
      </c>
      <c r="D27">
        <f>'[1]Lengua Inglesa'!D32</f>
        <v>4</v>
      </c>
      <c r="E27">
        <f>'[1]Lengua Inglesa'!E32</f>
        <v>0</v>
      </c>
      <c r="F27">
        <f>'[1]Lengua Inglesa'!F32</f>
        <v>4</v>
      </c>
      <c r="G27">
        <f>'[1]Lengua Inglesa'!G32</f>
        <v>3</v>
      </c>
      <c r="H27" t="str">
        <f>'[1]Lengua Inglesa'!H32</f>
        <v>A</v>
      </c>
      <c r="I27">
        <f>'[1]Lengua Inglesa'!I32</f>
        <v>4</v>
      </c>
      <c r="J27">
        <f>'[1]Lengua Inglesa'!J32</f>
        <v>0</v>
      </c>
      <c r="K27">
        <f>'[1]Lengua Inglesa'!K32</f>
        <v>4</v>
      </c>
      <c r="L27" t="str">
        <f>'[1]Lengua Inglesa'!L32</f>
        <v>A</v>
      </c>
      <c r="M27">
        <f>'[1]Lengua Inglesa'!M32</f>
        <v>2</v>
      </c>
      <c r="N27">
        <f>'[1]Lengua Inglesa'!N32</f>
        <v>3</v>
      </c>
      <c r="O27">
        <f>'[1]Lengua Inglesa'!O32</f>
        <v>0</v>
      </c>
      <c r="P27">
        <f>'[1]Lengua Inglesa'!P32</f>
        <v>4</v>
      </c>
      <c r="Q27" t="str">
        <f>'[1]Lengua Inglesa'!Q32</f>
        <v>A</v>
      </c>
    </row>
    <row r="28" spans="3:17">
      <c r="C28">
        <f>'[1]Lengua Inglesa'!C33</f>
        <v>4</v>
      </c>
      <c r="D28">
        <f>'[1]Lengua Inglesa'!D33</f>
        <v>3</v>
      </c>
      <c r="E28">
        <f>'[1]Lengua Inglesa'!E33</f>
        <v>0</v>
      </c>
      <c r="F28">
        <f>'[1]Lengua Inglesa'!F33</f>
        <v>5</v>
      </c>
      <c r="G28">
        <f>'[1]Lengua Inglesa'!G33</f>
        <v>3</v>
      </c>
      <c r="H28" t="str">
        <f>'[1]Lengua Inglesa'!H33</f>
        <v>A</v>
      </c>
      <c r="I28">
        <f>'[1]Lengua Inglesa'!I33</f>
        <v>5</v>
      </c>
      <c r="J28">
        <f>'[1]Lengua Inglesa'!J33</f>
        <v>0</v>
      </c>
      <c r="K28">
        <f>'[1]Lengua Inglesa'!K33</f>
        <v>5</v>
      </c>
      <c r="L28" t="str">
        <f>'[1]Lengua Inglesa'!L33</f>
        <v>A</v>
      </c>
      <c r="M28">
        <f>'[1]Lengua Inglesa'!M33</f>
        <v>2</v>
      </c>
      <c r="N28">
        <f>'[1]Lengua Inglesa'!N33</f>
        <v>4</v>
      </c>
      <c r="O28">
        <f>'[1]Lengua Inglesa'!O33</f>
        <v>0</v>
      </c>
      <c r="P28">
        <f>'[1]Lengua Inglesa'!P33</f>
        <v>4</v>
      </c>
      <c r="Q28" t="str">
        <f>'[1]Lengua Inglesa'!Q33</f>
        <v>A</v>
      </c>
    </row>
    <row r="29" spans="3:17">
      <c r="C29">
        <f>'[1]Lengua Inglesa'!C34</f>
        <v>5</v>
      </c>
      <c r="D29">
        <f>'[1]Lengua Inglesa'!D34</f>
        <v>5</v>
      </c>
      <c r="E29">
        <f>'[1]Lengua Inglesa'!E34</f>
        <v>0</v>
      </c>
      <c r="F29">
        <f>'[1]Lengua Inglesa'!F34</f>
        <v>5</v>
      </c>
      <c r="G29">
        <f>'[1]Lengua Inglesa'!G34</f>
        <v>3</v>
      </c>
      <c r="H29" t="str">
        <f>'[1]Lengua Inglesa'!H34</f>
        <v>A</v>
      </c>
      <c r="I29">
        <f>'[1]Lengua Inglesa'!I34</f>
        <v>5</v>
      </c>
      <c r="J29">
        <f>'[1]Lengua Inglesa'!J34</f>
        <v>0</v>
      </c>
      <c r="K29">
        <f>'[1]Lengua Inglesa'!K34</f>
        <v>4</v>
      </c>
      <c r="L29" t="str">
        <f>'[1]Lengua Inglesa'!L34</f>
        <v>A</v>
      </c>
      <c r="M29">
        <f>'[1]Lengua Inglesa'!M34</f>
        <v>2</v>
      </c>
      <c r="N29">
        <f>'[1]Lengua Inglesa'!N34</f>
        <v>4</v>
      </c>
      <c r="O29">
        <f>'[1]Lengua Inglesa'!O34</f>
        <v>0</v>
      </c>
      <c r="P29">
        <f>'[1]Lengua Inglesa'!P34</f>
        <v>4</v>
      </c>
      <c r="Q29" t="str">
        <f>'[1]Lengua Inglesa'!Q34</f>
        <v>A</v>
      </c>
    </row>
    <row r="30" spans="3:17">
      <c r="C30">
        <f>'[1]Lengua Inglesa'!C35</f>
        <v>0</v>
      </c>
      <c r="D30">
        <f>'[1]Lengua Inglesa'!D35</f>
        <v>0</v>
      </c>
      <c r="E30">
        <f>'[1]Lengua Inglesa'!E35</f>
        <v>0</v>
      </c>
      <c r="F30">
        <f>'[1]Lengua Inglesa'!F35</f>
        <v>0</v>
      </c>
      <c r="G30">
        <f>'[1]Lengua Inglesa'!G35</f>
        <v>0</v>
      </c>
      <c r="H30">
        <f>'[1]Lengua Inglesa'!H35</f>
        <v>0</v>
      </c>
      <c r="I30">
        <f>'[1]Lengua Inglesa'!I35</f>
        <v>0</v>
      </c>
      <c r="J30">
        <f>'[1]Lengua Inglesa'!J35</f>
        <v>0</v>
      </c>
      <c r="K30">
        <f>'[1]Lengua Inglesa'!K35</f>
        <v>0</v>
      </c>
      <c r="L30">
        <f>'[1]Lengua Inglesa'!L35</f>
        <v>0</v>
      </c>
      <c r="M30">
        <f>'[1]Lengua Inglesa'!M35</f>
        <v>0</v>
      </c>
      <c r="N30">
        <f>'[1]Lengua Inglesa'!N35</f>
        <v>0</v>
      </c>
      <c r="O30">
        <f>'[1]Lengua Inglesa'!O35</f>
        <v>0</v>
      </c>
      <c r="P30">
        <f>'[1]Lengua Inglesa'!P35</f>
        <v>0</v>
      </c>
      <c r="Q30">
        <f>'[1]Lengua Inglesa'!Q35</f>
        <v>0</v>
      </c>
    </row>
    <row r="31" spans="3:17">
      <c r="C31">
        <f>'[1]Lengua Inglesa'!C36</f>
        <v>0</v>
      </c>
      <c r="D31">
        <f>'[1]Lengua Inglesa'!D36</f>
        <v>0</v>
      </c>
      <c r="E31">
        <f>'[1]Lengua Inglesa'!E36</f>
        <v>0</v>
      </c>
      <c r="F31">
        <f>'[1]Lengua Inglesa'!F36</f>
        <v>0</v>
      </c>
      <c r="G31">
        <f>'[1]Lengua Inglesa'!G36</f>
        <v>0</v>
      </c>
      <c r="H31">
        <f>'[1]Lengua Inglesa'!H36</f>
        <v>0</v>
      </c>
      <c r="I31">
        <f>'[1]Lengua Inglesa'!I36</f>
        <v>0</v>
      </c>
      <c r="J31">
        <f>'[1]Lengua Inglesa'!J36</f>
        <v>0</v>
      </c>
      <c r="K31">
        <f>'[1]Lengua Inglesa'!K36</f>
        <v>0</v>
      </c>
      <c r="L31">
        <f>'[1]Lengua Inglesa'!L36</f>
        <v>0</v>
      </c>
      <c r="M31">
        <f>'[1]Lengua Inglesa'!M36</f>
        <v>0</v>
      </c>
      <c r="N31">
        <f>'[1]Lengua Inglesa'!N36</f>
        <v>0</v>
      </c>
      <c r="O31">
        <f>'[1]Lengua Inglesa'!O36</f>
        <v>0</v>
      </c>
      <c r="P31">
        <f>'[1]Lengua Inglesa'!P36</f>
        <v>0</v>
      </c>
      <c r="Q31">
        <f>'[1]Lengua Inglesa'!Q36</f>
        <v>0</v>
      </c>
    </row>
    <row r="32" spans="3:17">
      <c r="C32">
        <f>'[1]Lengua Inglesa'!C37</f>
        <v>0</v>
      </c>
      <c r="D32">
        <f>'[1]Lengua Inglesa'!D37</f>
        <v>0</v>
      </c>
      <c r="E32">
        <f>'[1]Lengua Inglesa'!E37</f>
        <v>0</v>
      </c>
      <c r="F32">
        <f>'[1]Lengua Inglesa'!F37</f>
        <v>0</v>
      </c>
      <c r="G32">
        <f>'[1]Lengua Inglesa'!G37</f>
        <v>0</v>
      </c>
      <c r="H32">
        <f>'[1]Lengua Inglesa'!H37</f>
        <v>0</v>
      </c>
      <c r="I32">
        <f>'[1]Lengua Inglesa'!I37</f>
        <v>0</v>
      </c>
      <c r="J32">
        <f>'[1]Lengua Inglesa'!J37</f>
        <v>0</v>
      </c>
      <c r="K32">
        <f>'[1]Lengua Inglesa'!K37</f>
        <v>0</v>
      </c>
      <c r="L32">
        <f>'[1]Lengua Inglesa'!L37</f>
        <v>0</v>
      </c>
      <c r="M32">
        <f>'[1]Lengua Inglesa'!M37</f>
        <v>0</v>
      </c>
      <c r="N32">
        <f>'[1]Lengua Inglesa'!N37</f>
        <v>0</v>
      </c>
      <c r="O32">
        <f>'[1]Lengua Inglesa'!O37</f>
        <v>0</v>
      </c>
      <c r="P32">
        <f>'[1]Lengua Inglesa'!P37</f>
        <v>0</v>
      </c>
      <c r="Q32">
        <f>'[1]Lengua Inglesa'!Q37</f>
        <v>0</v>
      </c>
    </row>
    <row r="33" spans="2:17">
      <c r="C33">
        <f>'[1]Lengua Inglesa'!C38</f>
        <v>0</v>
      </c>
      <c r="D33">
        <f>'[1]Lengua Inglesa'!D38</f>
        <v>0</v>
      </c>
      <c r="E33">
        <f>'[1]Lengua Inglesa'!E38</f>
        <v>0</v>
      </c>
      <c r="F33">
        <f>'[1]Lengua Inglesa'!F38</f>
        <v>0</v>
      </c>
      <c r="G33">
        <f>'[1]Lengua Inglesa'!G38</f>
        <v>0</v>
      </c>
      <c r="H33">
        <f>'[1]Lengua Inglesa'!H38</f>
        <v>0</v>
      </c>
      <c r="I33">
        <f>'[1]Lengua Inglesa'!I38</f>
        <v>0</v>
      </c>
      <c r="J33">
        <f>'[1]Lengua Inglesa'!J38</f>
        <v>0</v>
      </c>
      <c r="K33">
        <f>'[1]Lengua Inglesa'!K38</f>
        <v>0</v>
      </c>
      <c r="L33">
        <f>'[1]Lengua Inglesa'!L38</f>
        <v>0</v>
      </c>
      <c r="M33">
        <f>'[1]Lengua Inglesa'!M38</f>
        <v>0</v>
      </c>
      <c r="N33">
        <f>'[1]Lengua Inglesa'!N38</f>
        <v>0</v>
      </c>
      <c r="O33">
        <f>'[1]Lengua Inglesa'!O38</f>
        <v>0</v>
      </c>
      <c r="P33">
        <f>'[1]Lengua Inglesa'!P38</f>
        <v>0</v>
      </c>
      <c r="Q33">
        <f>'[1]Lengua Inglesa'!Q38</f>
        <v>0</v>
      </c>
    </row>
    <row r="34" spans="2:17">
      <c r="C34">
        <f>'[1]Lengua Inglesa'!C39</f>
        <v>0</v>
      </c>
      <c r="D34">
        <f>'[1]Lengua Inglesa'!D39</f>
        <v>0</v>
      </c>
      <c r="E34">
        <f>'[1]Lengua Inglesa'!E39</f>
        <v>0</v>
      </c>
      <c r="F34">
        <f>'[1]Lengua Inglesa'!F39</f>
        <v>0</v>
      </c>
      <c r="G34">
        <f>'[1]Lengua Inglesa'!G39</f>
        <v>0</v>
      </c>
      <c r="H34">
        <f>'[1]Lengua Inglesa'!H39</f>
        <v>0</v>
      </c>
      <c r="I34">
        <f>'[1]Lengua Inglesa'!I39</f>
        <v>0</v>
      </c>
      <c r="J34">
        <f>'[1]Lengua Inglesa'!J39</f>
        <v>0</v>
      </c>
      <c r="K34">
        <f>'[1]Lengua Inglesa'!K39</f>
        <v>0</v>
      </c>
      <c r="L34">
        <f>'[1]Lengua Inglesa'!L39</f>
        <v>0</v>
      </c>
      <c r="M34">
        <f>'[1]Lengua Inglesa'!M39</f>
        <v>0</v>
      </c>
      <c r="N34">
        <f>'[1]Lengua Inglesa'!N39</f>
        <v>0</v>
      </c>
      <c r="O34">
        <f>'[1]Lengua Inglesa'!O39</f>
        <v>0</v>
      </c>
      <c r="P34">
        <f>'[1]Lengua Inglesa'!P39</f>
        <v>0</v>
      </c>
      <c r="Q34">
        <f>'[1]Lengua Inglesa'!Q39</f>
        <v>0</v>
      </c>
    </row>
    <row r="35" spans="2:17">
      <c r="C35">
        <f>'[1]Lengua Inglesa'!C40</f>
        <v>0</v>
      </c>
      <c r="D35">
        <f>'[1]Lengua Inglesa'!D40</f>
        <v>0</v>
      </c>
      <c r="E35">
        <f>'[1]Lengua Inglesa'!E40</f>
        <v>0</v>
      </c>
      <c r="F35">
        <f>'[1]Lengua Inglesa'!F40</f>
        <v>0</v>
      </c>
      <c r="G35">
        <f>'[1]Lengua Inglesa'!G40</f>
        <v>0</v>
      </c>
      <c r="H35">
        <f>'[1]Lengua Inglesa'!H40</f>
        <v>0</v>
      </c>
      <c r="I35">
        <f>'[1]Lengua Inglesa'!I40</f>
        <v>0</v>
      </c>
      <c r="J35">
        <f>'[1]Lengua Inglesa'!J40</f>
        <v>0</v>
      </c>
      <c r="K35">
        <f>'[1]Lengua Inglesa'!K40</f>
        <v>0</v>
      </c>
      <c r="L35">
        <f>'[1]Lengua Inglesa'!L40</f>
        <v>0</v>
      </c>
      <c r="M35">
        <f>'[1]Lengua Inglesa'!M40</f>
        <v>0</v>
      </c>
      <c r="N35">
        <f>'[1]Lengua Inglesa'!N40</f>
        <v>0</v>
      </c>
      <c r="O35">
        <f>'[1]Lengua Inglesa'!O40</f>
        <v>0</v>
      </c>
      <c r="P35">
        <f>'[1]Lengua Inglesa'!P40</f>
        <v>0</v>
      </c>
      <c r="Q35">
        <f>'[1]Lengua Inglesa'!Q40</f>
        <v>0</v>
      </c>
    </row>
    <row r="36" spans="2:17">
      <c r="C36">
        <f>'[1]Lengua Inglesa'!C41</f>
        <v>0</v>
      </c>
      <c r="D36">
        <f>'[1]Lengua Inglesa'!D41</f>
        <v>0</v>
      </c>
      <c r="E36">
        <f>'[1]Lengua Inglesa'!E41</f>
        <v>0</v>
      </c>
      <c r="F36">
        <f>'[1]Lengua Inglesa'!F41</f>
        <v>0</v>
      </c>
      <c r="G36">
        <f>'[1]Lengua Inglesa'!G41</f>
        <v>0</v>
      </c>
      <c r="H36">
        <f>'[1]Lengua Inglesa'!H41</f>
        <v>0</v>
      </c>
      <c r="I36">
        <f>'[1]Lengua Inglesa'!I41</f>
        <v>0</v>
      </c>
      <c r="J36">
        <f>'[1]Lengua Inglesa'!J41</f>
        <v>0</v>
      </c>
      <c r="K36">
        <f>'[1]Lengua Inglesa'!K41</f>
        <v>0</v>
      </c>
      <c r="L36">
        <f>'[1]Lengua Inglesa'!L41</f>
        <v>0</v>
      </c>
      <c r="M36">
        <f>'[1]Lengua Inglesa'!M41</f>
        <v>0</v>
      </c>
      <c r="N36">
        <f>'[1]Lengua Inglesa'!N41</f>
        <v>0</v>
      </c>
      <c r="O36">
        <f>'[1]Lengua Inglesa'!O41</f>
        <v>0</v>
      </c>
      <c r="P36">
        <f>'[1]Lengua Inglesa'!P41</f>
        <v>0</v>
      </c>
      <c r="Q36">
        <f>'[1]Lengua Inglesa'!Q41</f>
        <v>0</v>
      </c>
    </row>
    <row r="37" spans="2:17">
      <c r="C37">
        <f>'[1]Lengua Inglesa'!C42</f>
        <v>0</v>
      </c>
      <c r="D37">
        <f>'[1]Lengua Inglesa'!D42</f>
        <v>0</v>
      </c>
      <c r="E37">
        <f>'[1]Lengua Inglesa'!E42</f>
        <v>0</v>
      </c>
      <c r="F37">
        <f>'[1]Lengua Inglesa'!F42</f>
        <v>0</v>
      </c>
      <c r="G37">
        <f>'[1]Lengua Inglesa'!G42</f>
        <v>0</v>
      </c>
      <c r="H37">
        <f>'[1]Lengua Inglesa'!H42</f>
        <v>0</v>
      </c>
      <c r="I37">
        <f>'[1]Lengua Inglesa'!I42</f>
        <v>0</v>
      </c>
      <c r="J37">
        <f>'[1]Lengua Inglesa'!J42</f>
        <v>0</v>
      </c>
      <c r="K37">
        <f>'[1]Lengua Inglesa'!K42</f>
        <v>0</v>
      </c>
      <c r="L37">
        <f>'[1]Lengua Inglesa'!L42</f>
        <v>0</v>
      </c>
      <c r="M37">
        <f>'[1]Lengua Inglesa'!M42</f>
        <v>0</v>
      </c>
      <c r="N37">
        <f>'[1]Lengua Inglesa'!N42</f>
        <v>0</v>
      </c>
      <c r="O37">
        <f>'[1]Lengua Inglesa'!O42</f>
        <v>0</v>
      </c>
      <c r="P37">
        <f>'[1]Lengua Inglesa'!P42</f>
        <v>0</v>
      </c>
      <c r="Q37">
        <f>'[1]Lengua Inglesa'!Q42</f>
        <v>0</v>
      </c>
    </row>
    <row r="38" spans="2:17">
      <c r="C38">
        <f>'[1]Lengua Inglesa'!C43</f>
        <v>0</v>
      </c>
      <c r="D38">
        <f>'[1]Lengua Inglesa'!D43</f>
        <v>0</v>
      </c>
      <c r="E38">
        <f>'[1]Lengua Inglesa'!E43</f>
        <v>0</v>
      </c>
      <c r="F38">
        <f>'[1]Lengua Inglesa'!F43</f>
        <v>0</v>
      </c>
      <c r="G38">
        <f>'[1]Lengua Inglesa'!G43</f>
        <v>0</v>
      </c>
      <c r="H38">
        <f>'[1]Lengua Inglesa'!H43</f>
        <v>0</v>
      </c>
      <c r="I38">
        <f>'[1]Lengua Inglesa'!I43</f>
        <v>0</v>
      </c>
      <c r="J38">
        <f>'[1]Lengua Inglesa'!J43</f>
        <v>0</v>
      </c>
      <c r="K38">
        <f>'[1]Lengua Inglesa'!K43</f>
        <v>0</v>
      </c>
      <c r="L38">
        <f>'[1]Lengua Inglesa'!L43</f>
        <v>0</v>
      </c>
      <c r="M38">
        <f>'[1]Lengua Inglesa'!M43</f>
        <v>0</v>
      </c>
      <c r="N38">
        <f>'[1]Lengua Inglesa'!N43</f>
        <v>0</v>
      </c>
      <c r="O38">
        <f>'[1]Lengua Inglesa'!O43</f>
        <v>0</v>
      </c>
      <c r="P38">
        <f>'[1]Lengua Inglesa'!P43</f>
        <v>0</v>
      </c>
      <c r="Q38">
        <f>'[1]Lengua Inglesa'!Q43</f>
        <v>0</v>
      </c>
    </row>
    <row r="39" spans="2:17">
      <c r="C39">
        <f>'[1]Lengua Inglesa'!C44</f>
        <v>0</v>
      </c>
      <c r="D39">
        <f>'[1]Lengua Inglesa'!D44</f>
        <v>0</v>
      </c>
      <c r="E39">
        <f>'[1]Lengua Inglesa'!E44</f>
        <v>0</v>
      </c>
      <c r="F39">
        <f>'[1]Lengua Inglesa'!F44</f>
        <v>0</v>
      </c>
      <c r="G39">
        <f>'[1]Lengua Inglesa'!G44</f>
        <v>0</v>
      </c>
      <c r="H39">
        <f>'[1]Lengua Inglesa'!H44</f>
        <v>0</v>
      </c>
      <c r="I39">
        <f>'[1]Lengua Inglesa'!I44</f>
        <v>0</v>
      </c>
      <c r="J39">
        <f>'[1]Lengua Inglesa'!J44</f>
        <v>0</v>
      </c>
      <c r="K39">
        <f>'[1]Lengua Inglesa'!K44</f>
        <v>0</v>
      </c>
      <c r="L39">
        <f>'[1]Lengua Inglesa'!L44</f>
        <v>0</v>
      </c>
      <c r="M39">
        <f>'[1]Lengua Inglesa'!M44</f>
        <v>0</v>
      </c>
      <c r="N39">
        <f>'[1]Lengua Inglesa'!N44</f>
        <v>0</v>
      </c>
      <c r="O39">
        <f>'[1]Lengua Inglesa'!O44</f>
        <v>0</v>
      </c>
      <c r="P39">
        <f>'[1]Lengua Inglesa'!P44</f>
        <v>0</v>
      </c>
      <c r="Q39">
        <f>'[1]Lengua Inglesa'!Q44</f>
        <v>0</v>
      </c>
    </row>
    <row r="40" spans="2:17">
      <c r="C40">
        <f>'[1]Lengua Inglesa'!C45</f>
        <v>0</v>
      </c>
      <c r="D40">
        <f>'[1]Lengua Inglesa'!D45</f>
        <v>0</v>
      </c>
      <c r="E40">
        <f>'[1]Lengua Inglesa'!E45</f>
        <v>0</v>
      </c>
      <c r="F40">
        <f>'[1]Lengua Inglesa'!F45</f>
        <v>0</v>
      </c>
      <c r="G40">
        <f>'[1]Lengua Inglesa'!G45</f>
        <v>0</v>
      </c>
      <c r="H40">
        <f>'[1]Lengua Inglesa'!H45</f>
        <v>0</v>
      </c>
      <c r="I40">
        <f>'[1]Lengua Inglesa'!I45</f>
        <v>0</v>
      </c>
      <c r="J40">
        <f>'[1]Lengua Inglesa'!J45</f>
        <v>0</v>
      </c>
      <c r="K40">
        <f>'[1]Lengua Inglesa'!K45</f>
        <v>0</v>
      </c>
      <c r="L40">
        <f>'[1]Lengua Inglesa'!L45</f>
        <v>0</v>
      </c>
      <c r="M40">
        <f>'[1]Lengua Inglesa'!M45</f>
        <v>0</v>
      </c>
      <c r="N40">
        <f>'[1]Lengua Inglesa'!N45</f>
        <v>0</v>
      </c>
      <c r="O40">
        <f>'[1]Lengua Inglesa'!O45</f>
        <v>0</v>
      </c>
      <c r="P40">
        <f>'[1]Lengua Inglesa'!P45</f>
        <v>0</v>
      </c>
      <c r="Q40">
        <f>'[1]Lengua Inglesa'!Q45</f>
        <v>0</v>
      </c>
    </row>
    <row r="41" spans="2:17">
      <c r="C41">
        <f>'[1]Lengua Inglesa'!C46</f>
        <v>0</v>
      </c>
      <c r="D41">
        <f>'[1]Lengua Inglesa'!D46</f>
        <v>0</v>
      </c>
      <c r="E41">
        <f>'[1]Lengua Inglesa'!E46</f>
        <v>0</v>
      </c>
      <c r="F41">
        <f>'[1]Lengua Inglesa'!F46</f>
        <v>0</v>
      </c>
      <c r="G41">
        <f>'[1]Lengua Inglesa'!G46</f>
        <v>0</v>
      </c>
      <c r="H41">
        <f>'[1]Lengua Inglesa'!H46</f>
        <v>0</v>
      </c>
      <c r="I41">
        <f>'[1]Lengua Inglesa'!I46</f>
        <v>0</v>
      </c>
      <c r="J41">
        <f>'[1]Lengua Inglesa'!J46</f>
        <v>0</v>
      </c>
      <c r="K41">
        <f>'[1]Lengua Inglesa'!K46</f>
        <v>0</v>
      </c>
      <c r="L41">
        <f>'[1]Lengua Inglesa'!L46</f>
        <v>0</v>
      </c>
      <c r="M41">
        <f>'[1]Lengua Inglesa'!M46</f>
        <v>0</v>
      </c>
      <c r="N41">
        <f>'[1]Lengua Inglesa'!N46</f>
        <v>0</v>
      </c>
      <c r="O41">
        <f>'[1]Lengua Inglesa'!O46</f>
        <v>0</v>
      </c>
      <c r="P41">
        <f>'[1]Lengua Inglesa'!P46</f>
        <v>0</v>
      </c>
      <c r="Q41">
        <f>'[1]Lengua Inglesa'!Q46</f>
        <v>0</v>
      </c>
    </row>
    <row r="42" spans="2:17">
      <c r="C42">
        <f>'[1]Lengua Inglesa'!C47</f>
        <v>0</v>
      </c>
      <c r="D42">
        <f>'[1]Lengua Inglesa'!D47</f>
        <v>0</v>
      </c>
      <c r="E42">
        <f>'[1]Lengua Inglesa'!E47</f>
        <v>0</v>
      </c>
      <c r="F42">
        <f>'[1]Lengua Inglesa'!F47</f>
        <v>0</v>
      </c>
      <c r="G42">
        <f>'[1]Lengua Inglesa'!G47</f>
        <v>0</v>
      </c>
      <c r="H42">
        <f>'[1]Lengua Inglesa'!H47</f>
        <v>0</v>
      </c>
      <c r="I42">
        <f>'[1]Lengua Inglesa'!I47</f>
        <v>0</v>
      </c>
      <c r="J42">
        <f>'[1]Lengua Inglesa'!J47</f>
        <v>0</v>
      </c>
      <c r="K42">
        <f>'[1]Lengua Inglesa'!K47</f>
        <v>0</v>
      </c>
      <c r="L42">
        <f>'[1]Lengua Inglesa'!L47</f>
        <v>0</v>
      </c>
      <c r="M42">
        <f>'[1]Lengua Inglesa'!M47</f>
        <v>0</v>
      </c>
      <c r="N42">
        <f>'[1]Lengua Inglesa'!N47</f>
        <v>0</v>
      </c>
      <c r="O42">
        <f>'[1]Lengua Inglesa'!O47</f>
        <v>0</v>
      </c>
      <c r="P42">
        <f>'[1]Lengua Inglesa'!P47</f>
        <v>0</v>
      </c>
      <c r="Q42">
        <f>'[1]Lengua Inglesa'!Q47</f>
        <v>0</v>
      </c>
    </row>
    <row r="43" spans="2:17">
      <c r="C43">
        <f>'[1]Lengua Inglesa'!C48</f>
        <v>0</v>
      </c>
      <c r="D43">
        <f>'[1]Lengua Inglesa'!D48</f>
        <v>0</v>
      </c>
      <c r="E43">
        <f>'[1]Lengua Inglesa'!E48</f>
        <v>0</v>
      </c>
      <c r="F43">
        <f>'[1]Lengua Inglesa'!F48</f>
        <v>0</v>
      </c>
      <c r="G43">
        <f>'[1]Lengua Inglesa'!G48</f>
        <v>0</v>
      </c>
      <c r="H43">
        <f>'[1]Lengua Inglesa'!H48</f>
        <v>0</v>
      </c>
      <c r="I43">
        <f>'[1]Lengua Inglesa'!I48</f>
        <v>0</v>
      </c>
      <c r="J43">
        <f>'[1]Lengua Inglesa'!J48</f>
        <v>0</v>
      </c>
      <c r="K43">
        <f>'[1]Lengua Inglesa'!K48</f>
        <v>0</v>
      </c>
      <c r="L43">
        <f>'[1]Lengua Inglesa'!L48</f>
        <v>0</v>
      </c>
      <c r="M43">
        <f>'[1]Lengua Inglesa'!M48</f>
        <v>0</v>
      </c>
      <c r="N43">
        <f>'[1]Lengua Inglesa'!N48</f>
        <v>0</v>
      </c>
      <c r="O43">
        <f>'[1]Lengua Inglesa'!O48</f>
        <v>0</v>
      </c>
      <c r="P43">
        <f>'[1]Lengua Inglesa'!P48</f>
        <v>0</v>
      </c>
      <c r="Q43">
        <f>'[1]Lengua Inglesa'!Q48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 t="str">
        <f t="shared" si="0"/>
        <v>NO</v>
      </c>
      <c r="F46">
        <f t="shared" si="0"/>
        <v>5</v>
      </c>
      <c r="G46">
        <f t="shared" si="0"/>
        <v>3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2</v>
      </c>
      <c r="N46">
        <f t="shared" si="0"/>
        <v>2</v>
      </c>
      <c r="O46" t="str">
        <f t="shared" si="0"/>
        <v>NO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3</v>
      </c>
      <c r="E47" t="str">
        <f t="shared" si="1"/>
        <v>NO</v>
      </c>
      <c r="F47">
        <f t="shared" si="1"/>
        <v>4</v>
      </c>
      <c r="G47">
        <f t="shared" si="1"/>
        <v>2</v>
      </c>
      <c r="I47">
        <f t="shared" si="1"/>
        <v>5</v>
      </c>
      <c r="J47" t="str">
        <f t="shared" si="1"/>
        <v>NO</v>
      </c>
      <c r="K47">
        <f t="shared" si="1"/>
        <v>4</v>
      </c>
      <c r="M47">
        <f t="shared" si="1"/>
        <v>4</v>
      </c>
      <c r="N47">
        <f t="shared" si="1"/>
        <v>3</v>
      </c>
      <c r="O47" t="str">
        <f t="shared" si="1"/>
        <v>NO</v>
      </c>
      <c r="P47">
        <f t="shared" si="1"/>
        <v>3</v>
      </c>
    </row>
    <row r="48" spans="2:17">
      <c r="C48">
        <f t="shared" si="1"/>
        <v>5</v>
      </c>
      <c r="D48">
        <f t="shared" si="1"/>
        <v>4</v>
      </c>
      <c r="E48" t="str">
        <f t="shared" si="1"/>
        <v>NO</v>
      </c>
      <c r="F48">
        <f t="shared" si="1"/>
        <v>5</v>
      </c>
      <c r="G48">
        <f t="shared" si="1"/>
        <v>3</v>
      </c>
      <c r="I48">
        <f t="shared" si="1"/>
        <v>5</v>
      </c>
      <c r="J48" t="str">
        <f t="shared" si="1"/>
        <v>NO</v>
      </c>
      <c r="K48">
        <f t="shared" si="1"/>
        <v>5</v>
      </c>
      <c r="M48">
        <f t="shared" si="1"/>
        <v>5</v>
      </c>
      <c r="N48">
        <f t="shared" si="1"/>
        <v>5</v>
      </c>
      <c r="O48" t="str">
        <f t="shared" si="1"/>
        <v>NO</v>
      </c>
      <c r="P48">
        <f t="shared" si="1"/>
        <v>5</v>
      </c>
    </row>
    <row r="49" spans="3:16">
      <c r="C49">
        <f t="shared" si="1"/>
        <v>5</v>
      </c>
      <c r="D49">
        <f t="shared" si="1"/>
        <v>3</v>
      </c>
      <c r="E49" t="str">
        <f t="shared" si="1"/>
        <v>NO</v>
      </c>
      <c r="F49">
        <f t="shared" si="1"/>
        <v>5</v>
      </c>
      <c r="G49">
        <f t="shared" si="1"/>
        <v>2</v>
      </c>
      <c r="I49">
        <f t="shared" si="1"/>
        <v>5</v>
      </c>
      <c r="J49" t="str">
        <f t="shared" si="1"/>
        <v>NO</v>
      </c>
      <c r="K49">
        <f t="shared" si="1"/>
        <v>4</v>
      </c>
      <c r="M49">
        <f t="shared" si="1"/>
        <v>2</v>
      </c>
      <c r="N49">
        <f t="shared" si="1"/>
        <v>3</v>
      </c>
      <c r="O49" t="str">
        <f t="shared" si="1"/>
        <v>NO</v>
      </c>
      <c r="P49">
        <f t="shared" si="1"/>
        <v>4</v>
      </c>
    </row>
    <row r="50" spans="3:16">
      <c r="C50">
        <f t="shared" si="1"/>
        <v>5</v>
      </c>
      <c r="D50">
        <f t="shared" si="1"/>
        <v>3</v>
      </c>
      <c r="E50" t="str">
        <f t="shared" si="1"/>
        <v>NO</v>
      </c>
      <c r="F50">
        <f t="shared" si="1"/>
        <v>5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3</v>
      </c>
      <c r="M50">
        <f t="shared" si="1"/>
        <v>4</v>
      </c>
      <c r="N50">
        <f t="shared" si="1"/>
        <v>3</v>
      </c>
      <c r="O50" t="str">
        <f t="shared" si="1"/>
        <v>NO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 t="str">
        <f t="shared" si="1"/>
        <v>NO</v>
      </c>
      <c r="F51">
        <f t="shared" si="1"/>
        <v>5</v>
      </c>
      <c r="G51">
        <f t="shared" si="1"/>
        <v>3</v>
      </c>
      <c r="I51">
        <f t="shared" si="1"/>
        <v>5</v>
      </c>
      <c r="J51" t="str">
        <f t="shared" si="1"/>
        <v>NO</v>
      </c>
      <c r="K51">
        <f t="shared" si="1"/>
        <v>4</v>
      </c>
      <c r="M51">
        <f t="shared" si="1"/>
        <v>4</v>
      </c>
      <c r="N51">
        <f t="shared" si="1"/>
        <v>4</v>
      </c>
      <c r="O51" t="str">
        <f t="shared" si="1"/>
        <v>NO</v>
      </c>
      <c r="P51">
        <f t="shared" si="1"/>
        <v>5</v>
      </c>
    </row>
    <row r="52" spans="3:16">
      <c r="C52">
        <f t="shared" si="1"/>
        <v>5</v>
      </c>
      <c r="D52">
        <f t="shared" si="1"/>
        <v>3</v>
      </c>
      <c r="E52" t="str">
        <f t="shared" si="1"/>
        <v>NO</v>
      </c>
      <c r="F52">
        <f t="shared" si="1"/>
        <v>5</v>
      </c>
      <c r="G52">
        <f t="shared" si="1"/>
        <v>3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5</v>
      </c>
      <c r="N52">
        <f t="shared" si="1"/>
        <v>5</v>
      </c>
      <c r="O52" t="str">
        <f t="shared" si="1"/>
        <v>NO</v>
      </c>
      <c r="P52">
        <f t="shared" si="1"/>
        <v>5</v>
      </c>
    </row>
    <row r="53" spans="3:16">
      <c r="C53">
        <f t="shared" si="1"/>
        <v>5</v>
      </c>
      <c r="D53">
        <f t="shared" si="1"/>
        <v>4</v>
      </c>
      <c r="E53" t="str">
        <f t="shared" si="1"/>
        <v>NO</v>
      </c>
      <c r="F53">
        <f t="shared" si="1"/>
        <v>5</v>
      </c>
      <c r="G53">
        <f t="shared" si="1"/>
        <v>2</v>
      </c>
      <c r="I53">
        <f t="shared" si="1"/>
        <v>5</v>
      </c>
      <c r="J53" t="str">
        <f t="shared" si="1"/>
        <v>NO</v>
      </c>
      <c r="K53">
        <f t="shared" si="1"/>
        <v>3</v>
      </c>
      <c r="M53">
        <f t="shared" si="1"/>
        <v>2</v>
      </c>
      <c r="N53">
        <f t="shared" si="1"/>
        <v>4</v>
      </c>
      <c r="O53" t="str">
        <f t="shared" si="1"/>
        <v>NO</v>
      </c>
      <c r="P53">
        <f t="shared" si="1"/>
        <v>4</v>
      </c>
    </row>
    <row r="54" spans="3:16">
      <c r="C54">
        <f t="shared" si="1"/>
        <v>5</v>
      </c>
      <c r="D54">
        <f t="shared" si="1"/>
        <v>4</v>
      </c>
      <c r="E54" t="str">
        <f t="shared" si="1"/>
        <v>NO</v>
      </c>
      <c r="F54">
        <f t="shared" si="1"/>
        <v>5</v>
      </c>
      <c r="G54">
        <f t="shared" si="1"/>
        <v>3</v>
      </c>
      <c r="I54">
        <f t="shared" si="1"/>
        <v>4</v>
      </c>
      <c r="J54" t="str">
        <f t="shared" si="1"/>
        <v>NO</v>
      </c>
      <c r="K54">
        <f t="shared" si="1"/>
        <v>5</v>
      </c>
      <c r="M54">
        <f t="shared" si="1"/>
        <v>2</v>
      </c>
      <c r="N54">
        <f t="shared" si="1"/>
        <v>3</v>
      </c>
      <c r="O54" t="str">
        <f t="shared" si="1"/>
        <v>NO</v>
      </c>
      <c r="P54">
        <f t="shared" si="1"/>
        <v>3</v>
      </c>
    </row>
    <row r="55" spans="3:16">
      <c r="C55">
        <f t="shared" si="1"/>
        <v>5</v>
      </c>
      <c r="D55">
        <f t="shared" si="1"/>
        <v>3</v>
      </c>
      <c r="E55" t="str">
        <f t="shared" si="1"/>
        <v>NO</v>
      </c>
      <c r="F55">
        <f t="shared" si="1"/>
        <v>5</v>
      </c>
      <c r="G55">
        <f t="shared" si="1"/>
        <v>2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4</v>
      </c>
      <c r="N55">
        <f t="shared" si="1"/>
        <v>5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3</v>
      </c>
      <c r="E56" t="str">
        <f t="shared" si="1"/>
        <v>NO</v>
      </c>
      <c r="F56">
        <f t="shared" si="1"/>
        <v>5</v>
      </c>
      <c r="G56">
        <f t="shared" si="1"/>
        <v>2</v>
      </c>
      <c r="I56">
        <f t="shared" si="1"/>
        <v>5</v>
      </c>
      <c r="J56" t="str">
        <f t="shared" si="1"/>
        <v>NO</v>
      </c>
      <c r="K56">
        <f t="shared" si="1"/>
        <v>4</v>
      </c>
      <c r="M56">
        <f t="shared" si="1"/>
        <v>2</v>
      </c>
      <c r="N56">
        <f t="shared" si="1"/>
        <v>2</v>
      </c>
      <c r="O56" t="str">
        <f t="shared" si="1"/>
        <v>NO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 t="str">
        <f t="shared" si="1"/>
        <v>NO</v>
      </c>
      <c r="F57">
        <f t="shared" si="1"/>
        <v>5</v>
      </c>
      <c r="G57">
        <f t="shared" si="1"/>
        <v>5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5</v>
      </c>
      <c r="O57" t="str">
        <f t="shared" si="1"/>
        <v>NO</v>
      </c>
      <c r="P57">
        <f t="shared" si="1"/>
        <v>2</v>
      </c>
    </row>
    <row r="58" spans="3:16">
      <c r="C58">
        <f t="shared" si="1"/>
        <v>5</v>
      </c>
      <c r="D58">
        <f t="shared" si="1"/>
        <v>3</v>
      </c>
      <c r="E58" t="str">
        <f t="shared" si="1"/>
        <v>NO</v>
      </c>
      <c r="F58">
        <f t="shared" si="1"/>
        <v>5</v>
      </c>
      <c r="G58">
        <f t="shared" si="1"/>
        <v>2</v>
      </c>
      <c r="I58">
        <f t="shared" si="1"/>
        <v>5</v>
      </c>
      <c r="J58" t="str">
        <f t="shared" si="1"/>
        <v>NO</v>
      </c>
      <c r="K58">
        <f t="shared" si="1"/>
        <v>4</v>
      </c>
      <c r="M58">
        <f t="shared" si="1"/>
        <v>2</v>
      </c>
      <c r="N58">
        <f t="shared" si="1"/>
        <v>4</v>
      </c>
      <c r="O58" t="str">
        <f t="shared" si="1"/>
        <v>NO</v>
      </c>
      <c r="P58">
        <f t="shared" si="1"/>
        <v>4</v>
      </c>
    </row>
    <row r="59" spans="3:16">
      <c r="C59">
        <f t="shared" si="1"/>
        <v>5</v>
      </c>
      <c r="D59">
        <f t="shared" si="1"/>
        <v>4</v>
      </c>
      <c r="E59" t="str">
        <f t="shared" si="1"/>
        <v>NO</v>
      </c>
      <c r="F59">
        <f t="shared" si="1"/>
        <v>5</v>
      </c>
      <c r="G59">
        <f t="shared" si="1"/>
        <v>3</v>
      </c>
      <c r="I59">
        <f t="shared" si="1"/>
        <v>5</v>
      </c>
      <c r="J59" t="str">
        <f t="shared" si="1"/>
        <v>NO</v>
      </c>
      <c r="K59">
        <f t="shared" si="1"/>
        <v>4</v>
      </c>
      <c r="M59">
        <f t="shared" si="1"/>
        <v>3</v>
      </c>
      <c r="N59">
        <f t="shared" si="1"/>
        <v>3</v>
      </c>
      <c r="O59" t="str">
        <f t="shared" si="1"/>
        <v>NO</v>
      </c>
      <c r="P59">
        <f t="shared" si="1"/>
        <v>4</v>
      </c>
    </row>
    <row r="60" spans="3:16">
      <c r="C60">
        <f t="shared" si="1"/>
        <v>5</v>
      </c>
      <c r="D60">
        <f t="shared" si="1"/>
        <v>3</v>
      </c>
      <c r="E60" t="str">
        <f t="shared" si="1"/>
        <v>NO</v>
      </c>
      <c r="F60">
        <f t="shared" si="1"/>
        <v>5</v>
      </c>
      <c r="G60">
        <f t="shared" si="1"/>
        <v>3</v>
      </c>
      <c r="I60">
        <f t="shared" si="1"/>
        <v>5</v>
      </c>
      <c r="J60" t="str">
        <f t="shared" si="1"/>
        <v>NO</v>
      </c>
      <c r="K60">
        <f t="shared" si="1"/>
        <v>4</v>
      </c>
      <c r="M60">
        <f t="shared" si="1"/>
        <v>4</v>
      </c>
      <c r="N60">
        <f t="shared" si="1"/>
        <v>3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4</v>
      </c>
      <c r="E61" t="str">
        <f t="shared" si="1"/>
        <v>NO</v>
      </c>
      <c r="F61">
        <f t="shared" si="1"/>
        <v>5</v>
      </c>
      <c r="G61">
        <f t="shared" si="1"/>
        <v>4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5</v>
      </c>
      <c r="N61">
        <f t="shared" si="1"/>
        <v>5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5</v>
      </c>
      <c r="D62">
        <f t="shared" si="1"/>
        <v>3</v>
      </c>
      <c r="E62" t="str">
        <f t="shared" si="1"/>
        <v>NO</v>
      </c>
      <c r="F62">
        <f t="shared" si="1"/>
        <v>5</v>
      </c>
      <c r="G62">
        <f t="shared" si="1"/>
        <v>3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2</v>
      </c>
      <c r="N62">
        <f t="shared" si="1"/>
        <v>3</v>
      </c>
      <c r="O62" t="str">
        <f t="shared" si="1"/>
        <v>NO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4</v>
      </c>
      <c r="E63" t="str">
        <f t="shared" si="2"/>
        <v>NO</v>
      </c>
      <c r="F63">
        <f t="shared" si="2"/>
        <v>5</v>
      </c>
      <c r="G63">
        <f t="shared" si="2"/>
        <v>3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2</v>
      </c>
      <c r="N63">
        <f t="shared" si="2"/>
        <v>3</v>
      </c>
      <c r="O63" t="str">
        <f t="shared" si="2"/>
        <v>NO</v>
      </c>
      <c r="P63">
        <f t="shared" si="2"/>
        <v>4</v>
      </c>
    </row>
    <row r="64" spans="3:16">
      <c r="C64">
        <f t="shared" si="2"/>
        <v>5</v>
      </c>
      <c r="D64">
        <f t="shared" si="2"/>
        <v>3</v>
      </c>
      <c r="E64" t="str">
        <f t="shared" si="2"/>
        <v>NO</v>
      </c>
      <c r="F64">
        <f t="shared" si="2"/>
        <v>5</v>
      </c>
      <c r="G64">
        <f t="shared" si="2"/>
        <v>2</v>
      </c>
      <c r="I64">
        <f t="shared" si="2"/>
        <v>5</v>
      </c>
      <c r="J64" t="str">
        <f t="shared" si="2"/>
        <v>NO</v>
      </c>
      <c r="K64">
        <f t="shared" si="2"/>
        <v>5</v>
      </c>
      <c r="M64">
        <f t="shared" si="2"/>
        <v>2</v>
      </c>
      <c r="N64">
        <f t="shared" si="2"/>
        <v>4</v>
      </c>
      <c r="O64" t="str">
        <f t="shared" si="2"/>
        <v>NO</v>
      </c>
      <c r="P64">
        <f t="shared" si="2"/>
        <v>4</v>
      </c>
    </row>
    <row r="65" spans="3:16">
      <c r="C65">
        <f t="shared" si="2"/>
        <v>5</v>
      </c>
      <c r="D65">
        <f t="shared" si="2"/>
        <v>3</v>
      </c>
      <c r="E65" t="str">
        <f t="shared" si="2"/>
        <v>NO</v>
      </c>
      <c r="F65">
        <f t="shared" si="2"/>
        <v>5</v>
      </c>
      <c r="G65">
        <f t="shared" si="2"/>
        <v>2</v>
      </c>
      <c r="I65">
        <f t="shared" si="2"/>
        <v>5</v>
      </c>
      <c r="J65" t="str">
        <f t="shared" si="2"/>
        <v>NO</v>
      </c>
      <c r="K65">
        <f t="shared" si="2"/>
        <v>5</v>
      </c>
      <c r="M65">
        <f t="shared" si="2"/>
        <v>3</v>
      </c>
      <c r="N65">
        <f t="shared" si="2"/>
        <v>3</v>
      </c>
      <c r="O65" t="str">
        <f t="shared" si="2"/>
        <v>NO</v>
      </c>
      <c r="P65">
        <f t="shared" si="2"/>
        <v>4</v>
      </c>
    </row>
    <row r="66" spans="3:16">
      <c r="C66">
        <f t="shared" si="2"/>
        <v>4</v>
      </c>
      <c r="D66">
        <f t="shared" si="2"/>
        <v>4</v>
      </c>
      <c r="E66" t="str">
        <f t="shared" si="2"/>
        <v>NO</v>
      </c>
      <c r="F66">
        <f t="shared" si="2"/>
        <v>5</v>
      </c>
      <c r="G66">
        <f t="shared" si="2"/>
        <v>2</v>
      </c>
      <c r="I66">
        <f t="shared" si="2"/>
        <v>4</v>
      </c>
      <c r="J66" t="str">
        <f t="shared" si="2"/>
        <v>NO</v>
      </c>
      <c r="K66">
        <f t="shared" si="2"/>
        <v>5</v>
      </c>
      <c r="M66">
        <f t="shared" si="2"/>
        <v>2</v>
      </c>
      <c r="N66">
        <f t="shared" si="2"/>
        <v>3</v>
      </c>
      <c r="O66" t="str">
        <f t="shared" si="2"/>
        <v>NO</v>
      </c>
      <c r="P66">
        <f t="shared" si="2"/>
        <v>4</v>
      </c>
    </row>
    <row r="67" spans="3:16">
      <c r="C67">
        <f>IF(C27&gt;0,C27,"NO")</f>
        <v>5</v>
      </c>
      <c r="D67">
        <f t="shared" si="2"/>
        <v>4</v>
      </c>
      <c r="E67" t="str">
        <f t="shared" si="2"/>
        <v>NO</v>
      </c>
      <c r="F67">
        <f t="shared" si="2"/>
        <v>4</v>
      </c>
      <c r="G67">
        <f t="shared" si="2"/>
        <v>3</v>
      </c>
      <c r="I67">
        <f t="shared" si="2"/>
        <v>4</v>
      </c>
      <c r="J67" t="str">
        <f t="shared" si="2"/>
        <v>NO</v>
      </c>
      <c r="K67">
        <f t="shared" si="2"/>
        <v>4</v>
      </c>
      <c r="M67">
        <f t="shared" si="2"/>
        <v>2</v>
      </c>
      <c r="N67">
        <f t="shared" si="2"/>
        <v>3</v>
      </c>
      <c r="O67" t="str">
        <f t="shared" si="2"/>
        <v>NO</v>
      </c>
      <c r="P67">
        <f t="shared" si="2"/>
        <v>4</v>
      </c>
    </row>
    <row r="68" spans="3:16">
      <c r="C68">
        <f t="shared" ref="C68:P83" si="3">IF(C28&gt;0,C28,"NO")</f>
        <v>4</v>
      </c>
      <c r="D68">
        <f t="shared" si="3"/>
        <v>3</v>
      </c>
      <c r="E68" t="str">
        <f t="shared" si="3"/>
        <v>NO</v>
      </c>
      <c r="F68">
        <f t="shared" si="3"/>
        <v>5</v>
      </c>
      <c r="G68">
        <f t="shared" si="3"/>
        <v>3</v>
      </c>
      <c r="I68">
        <f t="shared" si="3"/>
        <v>5</v>
      </c>
      <c r="J68" t="str">
        <f t="shared" si="3"/>
        <v>NO</v>
      </c>
      <c r="K68">
        <f t="shared" si="3"/>
        <v>5</v>
      </c>
      <c r="M68">
        <f t="shared" si="3"/>
        <v>2</v>
      </c>
      <c r="N68">
        <f t="shared" si="3"/>
        <v>4</v>
      </c>
      <c r="O68" t="str">
        <f t="shared" si="3"/>
        <v>NO</v>
      </c>
      <c r="P68">
        <f t="shared" si="3"/>
        <v>4</v>
      </c>
    </row>
    <row r="69" spans="3:16">
      <c r="C69">
        <f t="shared" si="3"/>
        <v>5</v>
      </c>
      <c r="D69">
        <f t="shared" si="3"/>
        <v>5</v>
      </c>
      <c r="E69" t="str">
        <f t="shared" si="3"/>
        <v>NO</v>
      </c>
      <c r="F69">
        <f t="shared" si="3"/>
        <v>5</v>
      </c>
      <c r="G69">
        <f t="shared" si="3"/>
        <v>3</v>
      </c>
      <c r="I69">
        <f t="shared" si="3"/>
        <v>5</v>
      </c>
      <c r="J69" t="str">
        <f t="shared" si="3"/>
        <v>NO</v>
      </c>
      <c r="K69">
        <f t="shared" si="3"/>
        <v>4</v>
      </c>
      <c r="M69">
        <f t="shared" si="3"/>
        <v>2</v>
      </c>
      <c r="N69">
        <f t="shared" si="3"/>
        <v>4</v>
      </c>
      <c r="O69" t="str">
        <f t="shared" si="3"/>
        <v>NO</v>
      </c>
      <c r="P69">
        <f t="shared" si="3"/>
        <v>4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3.5</v>
      </c>
      <c r="E84" t="e">
        <f t="shared" si="4"/>
        <v>#NUM!</v>
      </c>
      <c r="F84">
        <f t="shared" si="4"/>
        <v>5</v>
      </c>
      <c r="G84">
        <f t="shared" si="4"/>
        <v>3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2</v>
      </c>
      <c r="N84">
        <f t="shared" si="4"/>
        <v>3</v>
      </c>
      <c r="O84" t="e">
        <f t="shared" si="4"/>
        <v>#NUM!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3</v>
      </c>
      <c r="E85" t="e">
        <f t="shared" si="5"/>
        <v>#NUM!</v>
      </c>
      <c r="F85">
        <f t="shared" si="5"/>
        <v>5</v>
      </c>
      <c r="G85">
        <f t="shared" si="5"/>
        <v>2</v>
      </c>
      <c r="I85">
        <f t="shared" si="5"/>
        <v>5</v>
      </c>
      <c r="J85" t="e">
        <f t="shared" si="5"/>
        <v>#NUM!</v>
      </c>
      <c r="K85">
        <f t="shared" si="5"/>
        <v>4</v>
      </c>
      <c r="M85">
        <f t="shared" si="5"/>
        <v>2</v>
      </c>
      <c r="N85">
        <f t="shared" si="5"/>
        <v>3</v>
      </c>
      <c r="O85" t="e">
        <f t="shared" si="5"/>
        <v>#NUM!</v>
      </c>
      <c r="P85">
        <f t="shared" si="5"/>
        <v>4</v>
      </c>
    </row>
    <row r="86" spans="2:17">
      <c r="B86" t="s">
        <v>73</v>
      </c>
      <c r="C86">
        <f>AVERAGE(C46:C83)</f>
        <v>4.916666666666667</v>
      </c>
      <c r="D86">
        <f t="shared" ref="D86:P86" si="6">AVERAGE(D46:D83)</f>
        <v>3.625</v>
      </c>
      <c r="E86" t="e">
        <f t="shared" si="6"/>
        <v>#DIV/0!</v>
      </c>
      <c r="F86">
        <f t="shared" si="6"/>
        <v>4.916666666666667</v>
      </c>
      <c r="G86">
        <f t="shared" si="6"/>
        <v>2.75</v>
      </c>
      <c r="I86">
        <f t="shared" si="6"/>
        <v>4.875</v>
      </c>
      <c r="J86" t="e">
        <f t="shared" si="6"/>
        <v>#DIV/0!</v>
      </c>
      <c r="K86">
        <f t="shared" si="6"/>
        <v>4.458333333333333</v>
      </c>
      <c r="M86">
        <f t="shared" si="6"/>
        <v>3</v>
      </c>
      <c r="N86">
        <f t="shared" si="6"/>
        <v>3.5833333333333335</v>
      </c>
      <c r="O86" t="e">
        <f t="shared" si="6"/>
        <v>#DIV/0!</v>
      </c>
      <c r="P86">
        <f t="shared" si="6"/>
        <v>4.125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24</v>
      </c>
      <c r="D89">
        <f t="shared" ref="D89:Q89" si="7">COUNTIF(D6:D43,"&gt;0")</f>
        <v>24</v>
      </c>
      <c r="E89">
        <f t="shared" si="7"/>
        <v>0</v>
      </c>
      <c r="F89">
        <f t="shared" si="7"/>
        <v>24</v>
      </c>
      <c r="G89">
        <f t="shared" si="7"/>
        <v>24</v>
      </c>
      <c r="H89">
        <f>COUNTIF($H$6:$H$43,OR("=A","=D"))</f>
        <v>0</v>
      </c>
      <c r="I89">
        <f t="shared" si="7"/>
        <v>24</v>
      </c>
      <c r="J89">
        <f t="shared" si="7"/>
        <v>0</v>
      </c>
      <c r="K89">
        <f t="shared" si="7"/>
        <v>24</v>
      </c>
      <c r="L89">
        <f t="shared" si="7"/>
        <v>0</v>
      </c>
      <c r="M89">
        <f t="shared" si="7"/>
        <v>24</v>
      </c>
      <c r="N89">
        <f t="shared" si="7"/>
        <v>24</v>
      </c>
      <c r="O89">
        <f t="shared" si="7"/>
        <v>0</v>
      </c>
      <c r="P89">
        <f t="shared" si="7"/>
        <v>24</v>
      </c>
      <c r="Q89">
        <f t="shared" si="7"/>
        <v>0</v>
      </c>
    </row>
    <row r="90" spans="2:17">
      <c r="B90">
        <v>5</v>
      </c>
      <c r="C90">
        <f>COUNTIF(C6:C43,"=5")</f>
        <v>22</v>
      </c>
      <c r="D90">
        <f t="shared" ref="D90:P90" si="8">COUNTIF(D6:D43,"=5")</f>
        <v>3</v>
      </c>
      <c r="E90">
        <f t="shared" si="8"/>
        <v>0</v>
      </c>
      <c r="F90">
        <f t="shared" si="8"/>
        <v>22</v>
      </c>
      <c r="G90">
        <f t="shared" si="8"/>
        <v>1</v>
      </c>
      <c r="H90">
        <f>COUNTIF(H6:H43,"=A")</f>
        <v>24</v>
      </c>
      <c r="I90">
        <f t="shared" si="8"/>
        <v>21</v>
      </c>
      <c r="J90">
        <f t="shared" si="8"/>
        <v>0</v>
      </c>
      <c r="K90">
        <f t="shared" si="8"/>
        <v>13</v>
      </c>
      <c r="L90">
        <f>COUNTIF(L6:L43,"=A")</f>
        <v>24</v>
      </c>
      <c r="M90">
        <f t="shared" si="8"/>
        <v>4</v>
      </c>
      <c r="N90">
        <f t="shared" si="8"/>
        <v>5</v>
      </c>
      <c r="O90">
        <f t="shared" si="8"/>
        <v>0</v>
      </c>
      <c r="P90">
        <f t="shared" si="8"/>
        <v>7</v>
      </c>
      <c r="Q90">
        <f>COUNTIF(Q6:Q43,"=A")</f>
        <v>22</v>
      </c>
    </row>
    <row r="91" spans="2:17">
      <c r="B91">
        <v>4</v>
      </c>
      <c r="C91">
        <f>COUNTIF(C6:C43,"=4")</f>
        <v>2</v>
      </c>
      <c r="D91">
        <f t="shared" ref="D91:P91" si="9">COUNTIF(D6:D43,"=4")</f>
        <v>9</v>
      </c>
      <c r="E91">
        <f t="shared" si="9"/>
        <v>0</v>
      </c>
      <c r="F91">
        <f t="shared" si="9"/>
        <v>2</v>
      </c>
      <c r="G91">
        <f t="shared" si="9"/>
        <v>1</v>
      </c>
      <c r="I91">
        <f t="shared" si="9"/>
        <v>3</v>
      </c>
      <c r="J91">
        <f t="shared" si="9"/>
        <v>0</v>
      </c>
      <c r="K91">
        <f t="shared" si="9"/>
        <v>9</v>
      </c>
      <c r="M91">
        <f t="shared" si="9"/>
        <v>5</v>
      </c>
      <c r="N91">
        <f t="shared" si="9"/>
        <v>6</v>
      </c>
      <c r="O91">
        <f t="shared" si="9"/>
        <v>0</v>
      </c>
      <c r="P91">
        <f t="shared" si="9"/>
        <v>14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12</v>
      </c>
      <c r="E92">
        <f t="shared" si="10"/>
        <v>0</v>
      </c>
      <c r="F92">
        <f t="shared" si="10"/>
        <v>0</v>
      </c>
      <c r="G92">
        <f t="shared" si="10"/>
        <v>13</v>
      </c>
      <c r="H92">
        <f>COUNTIF($H$6:$H$43,"=A")</f>
        <v>24</v>
      </c>
      <c r="I92">
        <f t="shared" si="10"/>
        <v>0</v>
      </c>
      <c r="J92">
        <f t="shared" si="10"/>
        <v>0</v>
      </c>
      <c r="K92">
        <f t="shared" si="10"/>
        <v>2</v>
      </c>
      <c r="M92">
        <f t="shared" si="10"/>
        <v>2</v>
      </c>
      <c r="N92">
        <f t="shared" si="10"/>
        <v>11</v>
      </c>
      <c r="O92">
        <f t="shared" si="10"/>
        <v>0</v>
      </c>
      <c r="P92">
        <f t="shared" si="10"/>
        <v>2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9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13</v>
      </c>
      <c r="N93">
        <f t="shared" si="11"/>
        <v>2</v>
      </c>
      <c r="O93">
        <f t="shared" si="11"/>
        <v>0</v>
      </c>
      <c r="P93">
        <f t="shared" si="11"/>
        <v>1</v>
      </c>
    </row>
    <row r="94" spans="2:17">
      <c r="H94">
        <f>SUM(H92:H93)</f>
        <v>24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2" sqref="H12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[1]Matemática!C11</f>
        <v>5</v>
      </c>
      <c r="D6">
        <f>[1]Matemática!D11</f>
        <v>5</v>
      </c>
      <c r="E6">
        <f>[1]Matemática!E11</f>
        <v>5</v>
      </c>
      <c r="F6">
        <f>[1]Matemática!F11</f>
        <v>5</v>
      </c>
      <c r="G6">
        <f>[1]Matemática!G11</f>
        <v>5</v>
      </c>
      <c r="H6" t="str">
        <f>[1]Matemática!H11</f>
        <v>A</v>
      </c>
      <c r="I6">
        <f>[1]Matemática!I11</f>
        <v>5</v>
      </c>
      <c r="J6">
        <f>[1]Matemática!J11</f>
        <v>4</v>
      </c>
      <c r="K6">
        <f>[1]Matemática!K11</f>
        <v>5</v>
      </c>
      <c r="L6" t="str">
        <f>[1]Matemática!L11</f>
        <v>A</v>
      </c>
      <c r="M6">
        <f>[1]Matemática!M11</f>
        <v>5</v>
      </c>
      <c r="N6">
        <f>[1]Matemática!N11</f>
        <v>5</v>
      </c>
      <c r="O6">
        <f>[1]Matemática!O11</f>
        <v>5</v>
      </c>
      <c r="P6">
        <f>[1]Matemática!P11</f>
        <v>5</v>
      </c>
      <c r="Q6" t="str">
        <f>[1]Matemática!Q11</f>
        <v>A</v>
      </c>
    </row>
    <row r="7" spans="3:17">
      <c r="C7">
        <f>[1]Matemática!C12</f>
        <v>5</v>
      </c>
      <c r="D7">
        <f>[1]Matemática!D12</f>
        <v>5</v>
      </c>
      <c r="E7">
        <f>[1]Matemática!E12</f>
        <v>5</v>
      </c>
      <c r="F7">
        <f>[1]Matemática!F12</f>
        <v>5</v>
      </c>
      <c r="G7">
        <f>[1]Matemática!G12</f>
        <v>5</v>
      </c>
      <c r="H7" t="str">
        <f>[1]Matemática!H12</f>
        <v>A</v>
      </c>
      <c r="I7">
        <f>[1]Matemática!I12</f>
        <v>5</v>
      </c>
      <c r="J7">
        <f>[1]Matemática!J12</f>
        <v>4</v>
      </c>
      <c r="K7">
        <f>[1]Matemática!K12</f>
        <v>5</v>
      </c>
      <c r="L7" t="str">
        <f>[1]Matemática!L12</f>
        <v>A</v>
      </c>
      <c r="M7">
        <f>[1]Matemática!M12</f>
        <v>5</v>
      </c>
      <c r="N7">
        <f>[1]Matemática!N12</f>
        <v>4</v>
      </c>
      <c r="O7">
        <f>[1]Matemática!O12</f>
        <v>5</v>
      </c>
      <c r="P7">
        <f>[1]Matemática!P12</f>
        <v>5</v>
      </c>
      <c r="Q7" t="str">
        <f>[1]Matemática!Q12</f>
        <v>A</v>
      </c>
    </row>
    <row r="8" spans="3:17">
      <c r="C8">
        <f>[1]Matemática!C13</f>
        <v>5</v>
      </c>
      <c r="D8">
        <f>[1]Matemática!D13</f>
        <v>5</v>
      </c>
      <c r="E8">
        <f>[1]Matemática!E13</f>
        <v>5</v>
      </c>
      <c r="F8">
        <f>[1]Matemática!F13</f>
        <v>5</v>
      </c>
      <c r="G8">
        <f>[1]Matemática!G13</f>
        <v>5</v>
      </c>
      <c r="H8" t="str">
        <f>[1]Matemática!H13</f>
        <v>A</v>
      </c>
      <c r="I8">
        <f>[1]Matemática!I13</f>
        <v>5</v>
      </c>
      <c r="J8">
        <f>[1]Matemática!J13</f>
        <v>4</v>
      </c>
      <c r="K8">
        <f>[1]Matemática!K13</f>
        <v>5</v>
      </c>
      <c r="L8" t="str">
        <f>[1]Matemática!L13</f>
        <v>A</v>
      </c>
      <c r="M8">
        <f>[1]Matemática!M13</f>
        <v>5</v>
      </c>
      <c r="N8">
        <f>[1]Matemática!N13</f>
        <v>4</v>
      </c>
      <c r="O8">
        <f>[1]Matemática!O13</f>
        <v>5</v>
      </c>
      <c r="P8">
        <f>[1]Matemática!P13</f>
        <v>5</v>
      </c>
      <c r="Q8" t="str">
        <f>[1]Matemática!Q13</f>
        <v>A</v>
      </c>
    </row>
    <row r="9" spans="3:17">
      <c r="C9">
        <f>[1]Matemática!C14</f>
        <v>5</v>
      </c>
      <c r="D9">
        <f>[1]Matemática!D14</f>
        <v>5</v>
      </c>
      <c r="E9">
        <f>[1]Matemática!E14</f>
        <v>5</v>
      </c>
      <c r="F9">
        <f>[1]Matemática!F14</f>
        <v>5</v>
      </c>
      <c r="G9">
        <f>[1]Matemática!G14</f>
        <v>5</v>
      </c>
      <c r="H9" t="str">
        <f>[1]Matemática!H14</f>
        <v>A</v>
      </c>
      <c r="I9">
        <f>[1]Matemática!I14</f>
        <v>5</v>
      </c>
      <c r="J9">
        <f>[1]Matemática!J14</f>
        <v>5</v>
      </c>
      <c r="K9">
        <f>[1]Matemática!K14</f>
        <v>5</v>
      </c>
      <c r="L9" t="str">
        <f>[1]Matemática!L14</f>
        <v>A</v>
      </c>
      <c r="M9">
        <f>[1]Matemática!M14</f>
        <v>5</v>
      </c>
      <c r="N9">
        <f>[1]Matemática!N14</f>
        <v>5</v>
      </c>
      <c r="O9">
        <f>[1]Matemática!O14</f>
        <v>5</v>
      </c>
      <c r="P9">
        <f>[1]Matemática!P14</f>
        <v>5</v>
      </c>
      <c r="Q9" t="str">
        <f>[1]Matemática!Q14</f>
        <v>A</v>
      </c>
    </row>
    <row r="10" spans="3:17">
      <c r="C10">
        <f>[1]Matemática!C15</f>
        <v>5</v>
      </c>
      <c r="D10">
        <f>[1]Matemática!D15</f>
        <v>4</v>
      </c>
      <c r="E10">
        <f>[1]Matemática!E15</f>
        <v>5</v>
      </c>
      <c r="F10">
        <f>[1]Matemática!F15</f>
        <v>5</v>
      </c>
      <c r="G10">
        <f>[1]Matemática!G15</f>
        <v>4</v>
      </c>
      <c r="H10" t="str">
        <f>[1]Matemática!H15</f>
        <v>A</v>
      </c>
      <c r="I10">
        <f>[1]Matemática!I15</f>
        <v>5</v>
      </c>
      <c r="J10">
        <f>[1]Matemática!J15</f>
        <v>3</v>
      </c>
      <c r="K10">
        <f>[1]Matemática!K15</f>
        <v>5</v>
      </c>
      <c r="L10" t="str">
        <f>[1]Matemática!L15</f>
        <v>A</v>
      </c>
      <c r="M10">
        <f>[1]Matemática!M15</f>
        <v>4</v>
      </c>
      <c r="N10">
        <f>[1]Matemática!N15</f>
        <v>4</v>
      </c>
      <c r="O10">
        <f>[1]Matemática!O15</f>
        <v>5</v>
      </c>
      <c r="P10">
        <f>[1]Matemática!P15</f>
        <v>4</v>
      </c>
      <c r="Q10" t="str">
        <f>[1]Matemática!Q15</f>
        <v>A</v>
      </c>
    </row>
    <row r="11" spans="3:17">
      <c r="C11">
        <f>[1]Matemática!C16</f>
        <v>5</v>
      </c>
      <c r="D11">
        <f>[1]Matemática!D16</f>
        <v>5</v>
      </c>
      <c r="E11">
        <f>[1]Matemática!E16</f>
        <v>5</v>
      </c>
      <c r="F11">
        <f>[1]Matemática!F16</f>
        <v>5</v>
      </c>
      <c r="G11">
        <f>[1]Matemática!G16</f>
        <v>5</v>
      </c>
      <c r="H11" t="str">
        <f>[1]Matemática!H16</f>
        <v>A</v>
      </c>
      <c r="I11">
        <f>[1]Matemática!I16</f>
        <v>5</v>
      </c>
      <c r="J11">
        <f>[1]Matemática!J16</f>
        <v>5</v>
      </c>
      <c r="K11">
        <f>[1]Matemática!K16</f>
        <v>5</v>
      </c>
      <c r="L11" t="str">
        <f>[1]Matemática!L16</f>
        <v>A</v>
      </c>
      <c r="M11">
        <f>[1]Matemática!M16</f>
        <v>5</v>
      </c>
      <c r="N11">
        <f>[1]Matemática!N16</f>
        <v>4</v>
      </c>
      <c r="O11">
        <f>[1]Matemática!O16</f>
        <v>4</v>
      </c>
      <c r="P11">
        <f>[1]Matemática!P16</f>
        <v>5</v>
      </c>
      <c r="Q11" t="str">
        <f>[1]Matemática!Q16</f>
        <v>A</v>
      </c>
    </row>
    <row r="12" spans="3:17">
      <c r="C12">
        <f>[1]Matemática!C17</f>
        <v>5</v>
      </c>
      <c r="D12">
        <f>[1]Matemática!D17</f>
        <v>5</v>
      </c>
      <c r="E12">
        <f>[1]Matemática!E17</f>
        <v>5</v>
      </c>
      <c r="F12">
        <f>[1]Matemática!F17</f>
        <v>5</v>
      </c>
      <c r="G12">
        <f>[1]Matemática!G17</f>
        <v>5</v>
      </c>
      <c r="H12" t="str">
        <f>[1]Matemática!H17</f>
        <v>A</v>
      </c>
      <c r="I12">
        <f>[1]Matemática!I17</f>
        <v>5</v>
      </c>
      <c r="J12">
        <f>[1]Matemática!J17</f>
        <v>4</v>
      </c>
      <c r="K12">
        <f>[1]Matemática!K17</f>
        <v>5</v>
      </c>
      <c r="L12" t="str">
        <f>[1]Matemática!L17</f>
        <v>A</v>
      </c>
      <c r="M12">
        <f>[1]Matemática!M17</f>
        <v>5</v>
      </c>
      <c r="N12">
        <f>[1]Matemática!N17</f>
        <v>5</v>
      </c>
      <c r="O12">
        <f>[1]Matemática!O17</f>
        <v>5</v>
      </c>
      <c r="P12">
        <f>[1]Matemática!P17</f>
        <v>4</v>
      </c>
      <c r="Q12" t="str">
        <f>[1]Matemática!Q17</f>
        <v>A</v>
      </c>
    </row>
    <row r="13" spans="3:17">
      <c r="C13">
        <f>[1]Matemática!C18</f>
        <v>5</v>
      </c>
      <c r="D13">
        <f>[1]Matemática!D18</f>
        <v>5</v>
      </c>
      <c r="E13">
        <f>[1]Matemática!E18</f>
        <v>5</v>
      </c>
      <c r="F13">
        <f>[1]Matemática!F18</f>
        <v>5</v>
      </c>
      <c r="G13">
        <f>[1]Matemática!G18</f>
        <v>5</v>
      </c>
      <c r="H13" t="str">
        <f>[1]Matemática!H18</f>
        <v>A</v>
      </c>
      <c r="I13">
        <f>[1]Matemática!I18</f>
        <v>5</v>
      </c>
      <c r="J13">
        <f>[1]Matemática!J18</f>
        <v>5</v>
      </c>
      <c r="K13">
        <f>[1]Matemática!K18</f>
        <v>5</v>
      </c>
      <c r="L13" t="str">
        <f>[1]Matemática!L18</f>
        <v>A</v>
      </c>
      <c r="M13">
        <f>[1]Matemática!M18</f>
        <v>5</v>
      </c>
      <c r="N13">
        <f>[1]Matemática!N18</f>
        <v>4</v>
      </c>
      <c r="O13">
        <f>[1]Matemática!O18</f>
        <v>5</v>
      </c>
      <c r="P13">
        <f>[1]Matemática!P18</f>
        <v>4</v>
      </c>
      <c r="Q13" t="str">
        <f>[1]Matemática!Q18</f>
        <v>A</v>
      </c>
    </row>
    <row r="14" spans="3:17">
      <c r="C14">
        <f>[1]Matemática!C19</f>
        <v>5</v>
      </c>
      <c r="D14">
        <f>[1]Matemática!D19</f>
        <v>5</v>
      </c>
      <c r="E14">
        <f>[1]Matemática!E19</f>
        <v>5</v>
      </c>
      <c r="F14">
        <f>[1]Matemática!F19</f>
        <v>5</v>
      </c>
      <c r="G14">
        <f>[1]Matemática!G19</f>
        <v>5</v>
      </c>
      <c r="H14" t="str">
        <f>[1]Matemática!H19</f>
        <v>A</v>
      </c>
      <c r="I14">
        <f>[1]Matemática!I19</f>
        <v>5</v>
      </c>
      <c r="J14">
        <f>[1]Matemática!J19</f>
        <v>5</v>
      </c>
      <c r="K14">
        <f>[1]Matemática!K19</f>
        <v>5</v>
      </c>
      <c r="L14" t="str">
        <f>[1]Matemática!L19</f>
        <v>A</v>
      </c>
      <c r="M14">
        <f>[1]Matemática!M19</f>
        <v>5</v>
      </c>
      <c r="N14">
        <f>[1]Matemática!N19</f>
        <v>4</v>
      </c>
      <c r="O14">
        <f>[1]Matemática!O19</f>
        <v>5</v>
      </c>
      <c r="P14">
        <f>[1]Matemática!P19</f>
        <v>4</v>
      </c>
      <c r="Q14" t="str">
        <f>[1]Matemática!Q19</f>
        <v>A</v>
      </c>
    </row>
    <row r="15" spans="3:17">
      <c r="C15">
        <f>[1]Matemática!C20</f>
        <v>5</v>
      </c>
      <c r="D15">
        <f>[1]Matemática!D20</f>
        <v>4</v>
      </c>
      <c r="E15">
        <f>[1]Matemática!E20</f>
        <v>5</v>
      </c>
      <c r="F15">
        <f>[1]Matemática!F20</f>
        <v>5</v>
      </c>
      <c r="G15">
        <f>[1]Matemática!G20</f>
        <v>3</v>
      </c>
      <c r="H15" t="str">
        <f>[1]Matemática!H20</f>
        <v>A</v>
      </c>
      <c r="I15">
        <f>[1]Matemática!I20</f>
        <v>5</v>
      </c>
      <c r="J15">
        <f>[1]Matemática!J20</f>
        <v>4</v>
      </c>
      <c r="K15">
        <f>[1]Matemática!K20</f>
        <v>3</v>
      </c>
      <c r="L15" t="str">
        <f>[1]Matemática!L20</f>
        <v>A</v>
      </c>
      <c r="M15">
        <f>[1]Matemática!M20</f>
        <v>5</v>
      </c>
      <c r="N15">
        <f>[1]Matemática!N20</f>
        <v>4</v>
      </c>
      <c r="O15">
        <f>[1]Matemática!O20</f>
        <v>4</v>
      </c>
      <c r="P15">
        <f>[1]Matemática!P20</f>
        <v>3</v>
      </c>
      <c r="Q15" t="str">
        <f>[1]Matemática!Q20</f>
        <v>A</v>
      </c>
    </row>
    <row r="16" spans="3:17">
      <c r="C16">
        <f>[1]Matemática!C21</f>
        <v>0</v>
      </c>
      <c r="D16">
        <f>[1]Matemática!D21</f>
        <v>0</v>
      </c>
      <c r="E16">
        <f>[1]Matemática!E21</f>
        <v>0</v>
      </c>
      <c r="F16">
        <f>[1]Matemática!F21</f>
        <v>0</v>
      </c>
      <c r="G16">
        <f>[1]Matemática!G21</f>
        <v>0</v>
      </c>
      <c r="H16">
        <f>[1]Matemática!H21</f>
        <v>0</v>
      </c>
      <c r="I16">
        <f>[1]Matemática!I21</f>
        <v>0</v>
      </c>
      <c r="J16">
        <f>[1]Matemática!J21</f>
        <v>0</v>
      </c>
      <c r="K16">
        <f>[1]Matemática!K21</f>
        <v>0</v>
      </c>
      <c r="L16">
        <f>[1]Matemática!L21</f>
        <v>0</v>
      </c>
      <c r="M16">
        <f>[1]Matemática!M21</f>
        <v>0</v>
      </c>
      <c r="N16">
        <f>[1]Matemática!N21</f>
        <v>0</v>
      </c>
      <c r="O16">
        <f>[1]Matemática!O21</f>
        <v>0</v>
      </c>
      <c r="P16">
        <f>[1]Matemática!P21</f>
        <v>0</v>
      </c>
      <c r="Q16">
        <f>[1]Matemática!Q21</f>
        <v>0</v>
      </c>
    </row>
    <row r="17" spans="3:17">
      <c r="C17">
        <f>[1]Matemática!C22</f>
        <v>0</v>
      </c>
      <c r="D17">
        <f>[1]Matemática!D22</f>
        <v>0</v>
      </c>
      <c r="E17">
        <f>[1]Matemática!E22</f>
        <v>0</v>
      </c>
      <c r="F17">
        <f>[1]Matemática!F22</f>
        <v>0</v>
      </c>
      <c r="G17">
        <f>[1]Matemática!G22</f>
        <v>0</v>
      </c>
      <c r="H17">
        <f>[1]Matemática!H22</f>
        <v>0</v>
      </c>
      <c r="I17">
        <f>[1]Matemática!I22</f>
        <v>0</v>
      </c>
      <c r="J17">
        <f>[1]Matemática!J22</f>
        <v>0</v>
      </c>
      <c r="K17">
        <f>[1]Matemática!K22</f>
        <v>0</v>
      </c>
      <c r="L17">
        <f>[1]Matemática!L22</f>
        <v>0</v>
      </c>
      <c r="M17">
        <f>[1]Matemática!M22</f>
        <v>0</v>
      </c>
      <c r="N17">
        <f>[1]Matemática!N22</f>
        <v>0</v>
      </c>
      <c r="O17">
        <f>[1]Matemática!O22</f>
        <v>0</v>
      </c>
      <c r="P17">
        <f>[1]Matemática!P22</f>
        <v>0</v>
      </c>
      <c r="Q17">
        <f>[1]Matemática!Q22</f>
        <v>0</v>
      </c>
    </row>
    <row r="18" spans="3:17">
      <c r="C18">
        <f>[1]Matemática!C23</f>
        <v>0</v>
      </c>
      <c r="D18">
        <f>[1]Matemática!D23</f>
        <v>0</v>
      </c>
      <c r="E18">
        <f>[1]Matemática!E23</f>
        <v>0</v>
      </c>
      <c r="F18">
        <f>[1]Matemática!F23</f>
        <v>0</v>
      </c>
      <c r="G18">
        <f>[1]Matemática!G23</f>
        <v>0</v>
      </c>
      <c r="H18">
        <f>[1]Matemática!H23</f>
        <v>0</v>
      </c>
      <c r="I18">
        <f>[1]Matemática!I23</f>
        <v>0</v>
      </c>
      <c r="J18">
        <f>[1]Matemática!J23</f>
        <v>0</v>
      </c>
      <c r="K18">
        <f>[1]Matemática!K23</f>
        <v>0</v>
      </c>
      <c r="L18">
        <f>[1]Matemática!L23</f>
        <v>0</v>
      </c>
      <c r="M18">
        <f>[1]Matemática!M23</f>
        <v>0</v>
      </c>
      <c r="N18">
        <f>[1]Matemática!N23</f>
        <v>0</v>
      </c>
      <c r="O18">
        <f>[1]Matemática!O23</f>
        <v>0</v>
      </c>
      <c r="P18">
        <f>[1]Matemática!P23</f>
        <v>0</v>
      </c>
      <c r="Q18">
        <f>[1]Matemática!Q23</f>
        <v>0</v>
      </c>
    </row>
    <row r="19" spans="3:17">
      <c r="C19">
        <f>[1]Matemática!C24</f>
        <v>0</v>
      </c>
      <c r="D19">
        <f>[1]Matemática!D24</f>
        <v>0</v>
      </c>
      <c r="E19">
        <f>[1]Matemática!E24</f>
        <v>0</v>
      </c>
      <c r="F19">
        <f>[1]Matemática!F24</f>
        <v>0</v>
      </c>
      <c r="G19">
        <f>[1]Matemática!G24</f>
        <v>0</v>
      </c>
      <c r="H19">
        <f>[1]Matemática!H24</f>
        <v>0</v>
      </c>
      <c r="I19">
        <f>[1]Matemática!I24</f>
        <v>0</v>
      </c>
      <c r="J19">
        <f>[1]Matemática!J24</f>
        <v>0</v>
      </c>
      <c r="K19">
        <f>[1]Matemática!K24</f>
        <v>0</v>
      </c>
      <c r="L19">
        <f>[1]Matemática!L24</f>
        <v>0</v>
      </c>
      <c r="M19">
        <f>[1]Matemática!M24</f>
        <v>0</v>
      </c>
      <c r="N19">
        <f>[1]Matemática!N24</f>
        <v>0</v>
      </c>
      <c r="O19">
        <f>[1]Matemática!O24</f>
        <v>0</v>
      </c>
      <c r="P19">
        <f>[1]Matemática!P24</f>
        <v>0</v>
      </c>
      <c r="Q19">
        <f>[1]Matemática!Q24</f>
        <v>0</v>
      </c>
    </row>
    <row r="20" spans="3:17">
      <c r="C20">
        <f>[1]Matemática!C25</f>
        <v>0</v>
      </c>
      <c r="D20">
        <f>[1]Matemática!D25</f>
        <v>0</v>
      </c>
      <c r="E20">
        <f>[1]Matemática!E25</f>
        <v>0</v>
      </c>
      <c r="F20">
        <f>[1]Matemática!F25</f>
        <v>0</v>
      </c>
      <c r="G20">
        <f>[1]Matemática!G25</f>
        <v>0</v>
      </c>
      <c r="H20">
        <f>[1]Matemática!H25</f>
        <v>0</v>
      </c>
      <c r="I20">
        <f>[1]Matemática!I25</f>
        <v>0</v>
      </c>
      <c r="J20">
        <f>[1]Matemática!J25</f>
        <v>0</v>
      </c>
      <c r="K20">
        <f>[1]Matemática!K25</f>
        <v>0</v>
      </c>
      <c r="L20">
        <f>[1]Matemática!L25</f>
        <v>0</v>
      </c>
      <c r="M20">
        <f>[1]Matemática!M25</f>
        <v>0</v>
      </c>
      <c r="N20">
        <f>[1]Matemática!N25</f>
        <v>0</v>
      </c>
      <c r="O20">
        <f>[1]Matemática!O25</f>
        <v>0</v>
      </c>
      <c r="P20">
        <f>[1]Matemática!P25</f>
        <v>0</v>
      </c>
      <c r="Q20">
        <f>[1]Matemática!Q25</f>
        <v>0</v>
      </c>
    </row>
    <row r="21" spans="3:17">
      <c r="C21">
        <f>[1]Matemática!C26</f>
        <v>0</v>
      </c>
      <c r="D21">
        <f>[1]Matemática!D26</f>
        <v>0</v>
      </c>
      <c r="E21">
        <f>[1]Matemática!E26</f>
        <v>0</v>
      </c>
      <c r="F21">
        <f>[1]Matemática!F26</f>
        <v>0</v>
      </c>
      <c r="G21">
        <f>[1]Matemática!G26</f>
        <v>0</v>
      </c>
      <c r="H21">
        <f>[1]Matemática!H26</f>
        <v>0</v>
      </c>
      <c r="I21">
        <f>[1]Matemática!I26</f>
        <v>0</v>
      </c>
      <c r="J21">
        <f>[1]Matemática!J26</f>
        <v>0</v>
      </c>
      <c r="K21">
        <f>[1]Matemática!K26</f>
        <v>0</v>
      </c>
      <c r="L21">
        <f>[1]Matemática!L26</f>
        <v>0</v>
      </c>
      <c r="M21">
        <f>[1]Matemática!M26</f>
        <v>0</v>
      </c>
      <c r="N21">
        <f>[1]Matemática!N26</f>
        <v>0</v>
      </c>
      <c r="O21">
        <f>[1]Matemática!O26</f>
        <v>0</v>
      </c>
      <c r="P21">
        <f>[1]Matemática!P26</f>
        <v>0</v>
      </c>
      <c r="Q21">
        <f>[1]Matemática!Q26</f>
        <v>0</v>
      </c>
    </row>
    <row r="22" spans="3:17">
      <c r="C22">
        <f>[1]Matemática!C27</f>
        <v>0</v>
      </c>
      <c r="D22">
        <f>[1]Matemática!D27</f>
        <v>0</v>
      </c>
      <c r="E22">
        <f>[1]Matemática!E27</f>
        <v>0</v>
      </c>
      <c r="F22">
        <f>[1]Matemática!F27</f>
        <v>0</v>
      </c>
      <c r="G22">
        <f>[1]Matemática!G27</f>
        <v>0</v>
      </c>
      <c r="H22">
        <f>[1]Matemática!H27</f>
        <v>0</v>
      </c>
      <c r="I22">
        <f>[1]Matemática!I27</f>
        <v>0</v>
      </c>
      <c r="J22">
        <f>[1]Matemática!J27</f>
        <v>0</v>
      </c>
      <c r="K22">
        <f>[1]Matemática!K27</f>
        <v>0</v>
      </c>
      <c r="L22">
        <f>[1]Matemática!L27</f>
        <v>0</v>
      </c>
      <c r="M22">
        <f>[1]Matemática!M27</f>
        <v>0</v>
      </c>
      <c r="N22">
        <f>[1]Matemática!N27</f>
        <v>0</v>
      </c>
      <c r="O22">
        <f>[1]Matemática!O27</f>
        <v>0</v>
      </c>
      <c r="P22">
        <f>[1]Matemática!P27</f>
        <v>0</v>
      </c>
      <c r="Q22">
        <f>[1]Matemática!Q27</f>
        <v>0</v>
      </c>
    </row>
    <row r="23" spans="3:17">
      <c r="C23">
        <f>[1]Matemática!C28</f>
        <v>0</v>
      </c>
      <c r="D23">
        <f>[1]Matemática!D28</f>
        <v>0</v>
      </c>
      <c r="E23">
        <f>[1]Matemática!E28</f>
        <v>0</v>
      </c>
      <c r="F23">
        <f>[1]Matemática!F28</f>
        <v>0</v>
      </c>
      <c r="G23">
        <f>[1]Matemática!G28</f>
        <v>0</v>
      </c>
      <c r="H23">
        <f>[1]Matemática!H28</f>
        <v>0</v>
      </c>
      <c r="I23">
        <f>[1]Matemática!I28</f>
        <v>0</v>
      </c>
      <c r="J23">
        <f>[1]Matemática!J28</f>
        <v>0</v>
      </c>
      <c r="K23">
        <f>[1]Matemática!K28</f>
        <v>0</v>
      </c>
      <c r="L23">
        <f>[1]Matemática!L28</f>
        <v>0</v>
      </c>
      <c r="M23">
        <f>[1]Matemática!M28</f>
        <v>0</v>
      </c>
      <c r="N23">
        <f>[1]Matemática!N28</f>
        <v>0</v>
      </c>
      <c r="O23">
        <f>[1]Matemática!O28</f>
        <v>0</v>
      </c>
      <c r="P23">
        <f>[1]Matemática!P28</f>
        <v>0</v>
      </c>
      <c r="Q23">
        <f>[1]Matemática!Q28</f>
        <v>0</v>
      </c>
    </row>
    <row r="24" spans="3:17">
      <c r="C24">
        <f>[1]Matemática!C29</f>
        <v>0</v>
      </c>
      <c r="D24">
        <f>[1]Matemática!D29</f>
        <v>0</v>
      </c>
      <c r="E24">
        <f>[1]Matemática!E29</f>
        <v>0</v>
      </c>
      <c r="F24">
        <f>[1]Matemática!F29</f>
        <v>0</v>
      </c>
      <c r="G24">
        <f>[1]Matemática!G29</f>
        <v>0</v>
      </c>
      <c r="H24">
        <f>[1]Matemática!H29</f>
        <v>0</v>
      </c>
      <c r="I24">
        <f>[1]Matemática!I29</f>
        <v>0</v>
      </c>
      <c r="J24">
        <f>[1]Matemática!J29</f>
        <v>0</v>
      </c>
      <c r="K24">
        <f>[1]Matemática!K29</f>
        <v>0</v>
      </c>
      <c r="L24">
        <f>[1]Matemática!L29</f>
        <v>0</v>
      </c>
      <c r="M24">
        <f>[1]Matemática!M29</f>
        <v>0</v>
      </c>
      <c r="N24">
        <f>[1]Matemática!N29</f>
        <v>0</v>
      </c>
      <c r="O24">
        <f>[1]Matemática!O29</f>
        <v>0</v>
      </c>
      <c r="P24">
        <f>[1]Matemática!P29</f>
        <v>0</v>
      </c>
      <c r="Q24">
        <f>[1]Matemática!Q29</f>
        <v>0</v>
      </c>
    </row>
    <row r="25" spans="3:17">
      <c r="C25">
        <f>[1]Matemática!C30</f>
        <v>0</v>
      </c>
      <c r="D25">
        <f>[1]Matemática!D30</f>
        <v>0</v>
      </c>
      <c r="E25">
        <f>[1]Matemática!E30</f>
        <v>0</v>
      </c>
      <c r="F25">
        <f>[1]Matemática!F30</f>
        <v>0</v>
      </c>
      <c r="G25">
        <f>[1]Matemática!G30</f>
        <v>0</v>
      </c>
      <c r="H25">
        <f>[1]Matemática!H30</f>
        <v>0</v>
      </c>
      <c r="I25">
        <f>[1]Matemática!I30</f>
        <v>0</v>
      </c>
      <c r="J25">
        <f>[1]Matemática!J30</f>
        <v>0</v>
      </c>
      <c r="K25">
        <f>[1]Matemática!K30</f>
        <v>0</v>
      </c>
      <c r="L25">
        <f>[1]Matemática!L30</f>
        <v>0</v>
      </c>
      <c r="M25">
        <f>[1]Matemática!M30</f>
        <v>0</v>
      </c>
      <c r="N25">
        <f>[1]Matemática!N30</f>
        <v>0</v>
      </c>
      <c r="O25">
        <f>[1]Matemática!O30</f>
        <v>0</v>
      </c>
      <c r="P25">
        <f>[1]Matemática!P30</f>
        <v>0</v>
      </c>
      <c r="Q25">
        <f>[1]Matemática!Q30</f>
        <v>0</v>
      </c>
    </row>
    <row r="26" spans="3:17">
      <c r="C26">
        <f>[1]Matemática!C31</f>
        <v>0</v>
      </c>
      <c r="D26">
        <f>[1]Matemática!D31</f>
        <v>0</v>
      </c>
      <c r="E26">
        <f>[1]Matemática!E31</f>
        <v>0</v>
      </c>
      <c r="F26">
        <f>[1]Matemática!F31</f>
        <v>0</v>
      </c>
      <c r="G26">
        <f>[1]Matemática!G31</f>
        <v>0</v>
      </c>
      <c r="H26">
        <f>[1]Matemática!H31</f>
        <v>0</v>
      </c>
      <c r="I26">
        <f>[1]Matemática!I31</f>
        <v>0</v>
      </c>
      <c r="J26">
        <f>[1]Matemática!J31</f>
        <v>0</v>
      </c>
      <c r="K26">
        <f>[1]Matemática!K31</f>
        <v>0</v>
      </c>
      <c r="L26">
        <f>[1]Matemática!L31</f>
        <v>0</v>
      </c>
      <c r="M26">
        <f>[1]Matemática!M31</f>
        <v>0</v>
      </c>
      <c r="N26">
        <f>[1]Matemática!N31</f>
        <v>0</v>
      </c>
      <c r="O26">
        <f>[1]Matemática!O31</f>
        <v>0</v>
      </c>
      <c r="P26">
        <f>[1]Matemática!P31</f>
        <v>0</v>
      </c>
      <c r="Q26">
        <f>[1]Matemática!Q31</f>
        <v>0</v>
      </c>
    </row>
    <row r="27" spans="3:17">
      <c r="C27">
        <f>[1]Matemática!C32</f>
        <v>0</v>
      </c>
      <c r="D27">
        <f>[1]Matemática!D32</f>
        <v>0</v>
      </c>
      <c r="E27">
        <f>[1]Matemática!E32</f>
        <v>0</v>
      </c>
      <c r="F27">
        <f>[1]Matemática!F32</f>
        <v>0</v>
      </c>
      <c r="G27">
        <f>[1]Matemática!G32</f>
        <v>0</v>
      </c>
      <c r="H27">
        <f>[1]Matemática!H32</f>
        <v>0</v>
      </c>
      <c r="I27">
        <f>[1]Matemática!I32</f>
        <v>0</v>
      </c>
      <c r="J27">
        <f>[1]Matemática!J32</f>
        <v>0</v>
      </c>
      <c r="K27">
        <f>[1]Matemática!K32</f>
        <v>0</v>
      </c>
      <c r="L27">
        <f>[1]Matemática!L32</f>
        <v>0</v>
      </c>
      <c r="M27">
        <f>[1]Matemática!M32</f>
        <v>0</v>
      </c>
      <c r="N27">
        <f>[1]Matemática!N32</f>
        <v>0</v>
      </c>
      <c r="O27">
        <f>[1]Matemática!O32</f>
        <v>0</v>
      </c>
      <c r="P27">
        <f>[1]Matemática!P32</f>
        <v>0</v>
      </c>
      <c r="Q27">
        <f>[1]Matemática!Q32</f>
        <v>0</v>
      </c>
    </row>
    <row r="28" spans="3:17">
      <c r="C28">
        <f>[1]Matemática!C33</f>
        <v>0</v>
      </c>
      <c r="D28">
        <f>[1]Matemática!D33</f>
        <v>0</v>
      </c>
      <c r="E28">
        <f>[1]Matemática!E33</f>
        <v>0</v>
      </c>
      <c r="F28">
        <f>[1]Matemática!F33</f>
        <v>0</v>
      </c>
      <c r="G28">
        <f>[1]Matemática!G33</f>
        <v>0</v>
      </c>
      <c r="H28">
        <f>[1]Matemática!H33</f>
        <v>0</v>
      </c>
      <c r="I28">
        <f>[1]Matemática!I33</f>
        <v>0</v>
      </c>
      <c r="J28">
        <f>[1]Matemática!J33</f>
        <v>0</v>
      </c>
      <c r="K28">
        <f>[1]Matemática!K33</f>
        <v>0</v>
      </c>
      <c r="L28">
        <f>[1]Matemática!L33</f>
        <v>0</v>
      </c>
      <c r="M28">
        <f>[1]Matemática!M33</f>
        <v>0</v>
      </c>
      <c r="N28">
        <f>[1]Matemática!N33</f>
        <v>0</v>
      </c>
      <c r="O28">
        <f>[1]Matemática!O33</f>
        <v>0</v>
      </c>
      <c r="P28">
        <f>[1]Matemática!P33</f>
        <v>0</v>
      </c>
      <c r="Q28">
        <f>[1]Matemática!Q33</f>
        <v>0</v>
      </c>
    </row>
    <row r="29" spans="3:17">
      <c r="C29">
        <f>[1]Matemática!C34</f>
        <v>0</v>
      </c>
      <c r="D29">
        <f>[1]Matemática!D34</f>
        <v>0</v>
      </c>
      <c r="E29">
        <f>[1]Matemática!E34</f>
        <v>0</v>
      </c>
      <c r="F29">
        <f>[1]Matemática!F34</f>
        <v>0</v>
      </c>
      <c r="G29">
        <f>[1]Matemática!G34</f>
        <v>0</v>
      </c>
      <c r="H29">
        <f>[1]Matemática!H34</f>
        <v>0</v>
      </c>
      <c r="I29">
        <f>[1]Matemática!I34</f>
        <v>0</v>
      </c>
      <c r="J29">
        <f>[1]Matemática!J34</f>
        <v>0</v>
      </c>
      <c r="K29">
        <f>[1]Matemática!K34</f>
        <v>0</v>
      </c>
      <c r="L29">
        <f>[1]Matemática!L34</f>
        <v>0</v>
      </c>
      <c r="M29">
        <f>[1]Matemática!M34</f>
        <v>0</v>
      </c>
      <c r="N29">
        <f>[1]Matemática!N34</f>
        <v>0</v>
      </c>
      <c r="O29">
        <f>[1]Matemática!O34</f>
        <v>0</v>
      </c>
      <c r="P29">
        <f>[1]Matemática!P34</f>
        <v>0</v>
      </c>
      <c r="Q29">
        <f>[1]Matemática!Q34</f>
        <v>0</v>
      </c>
    </row>
    <row r="30" spans="3:17">
      <c r="C30">
        <f>[1]Matemática!C35</f>
        <v>0</v>
      </c>
      <c r="D30">
        <f>[1]Matemática!D35</f>
        <v>0</v>
      </c>
      <c r="E30">
        <f>[1]Matemática!E35</f>
        <v>0</v>
      </c>
      <c r="F30">
        <f>[1]Matemática!F35</f>
        <v>0</v>
      </c>
      <c r="G30">
        <f>[1]Matemática!G35</f>
        <v>0</v>
      </c>
      <c r="H30">
        <f>[1]Matemática!H35</f>
        <v>0</v>
      </c>
      <c r="I30">
        <f>[1]Matemática!I35</f>
        <v>0</v>
      </c>
      <c r="J30">
        <f>[1]Matemática!J35</f>
        <v>0</v>
      </c>
      <c r="K30">
        <f>[1]Matemática!K35</f>
        <v>0</v>
      </c>
      <c r="L30">
        <f>[1]Matemática!L35</f>
        <v>0</v>
      </c>
      <c r="M30">
        <f>[1]Matemática!M35</f>
        <v>0</v>
      </c>
      <c r="N30">
        <f>[1]Matemática!N35</f>
        <v>0</v>
      </c>
      <c r="O30">
        <f>[1]Matemática!O35</f>
        <v>0</v>
      </c>
      <c r="P30">
        <f>[1]Matemática!P35</f>
        <v>0</v>
      </c>
      <c r="Q30">
        <f>[1]Matemática!Q35</f>
        <v>0</v>
      </c>
    </row>
    <row r="31" spans="3:17">
      <c r="C31">
        <f>[1]Matemática!C36</f>
        <v>0</v>
      </c>
      <c r="D31">
        <f>[1]Matemática!D36</f>
        <v>0</v>
      </c>
      <c r="E31">
        <f>[1]Matemática!E36</f>
        <v>0</v>
      </c>
      <c r="F31">
        <f>[1]Matemática!F36</f>
        <v>0</v>
      </c>
      <c r="G31">
        <f>[1]Matemática!G36</f>
        <v>0</v>
      </c>
      <c r="H31">
        <f>[1]Matemática!H36</f>
        <v>0</v>
      </c>
      <c r="I31">
        <f>[1]Matemática!I36</f>
        <v>0</v>
      </c>
      <c r="J31">
        <f>[1]Matemática!J36</f>
        <v>0</v>
      </c>
      <c r="K31">
        <f>[1]Matemática!K36</f>
        <v>0</v>
      </c>
      <c r="L31">
        <f>[1]Matemática!L36</f>
        <v>0</v>
      </c>
      <c r="M31">
        <f>[1]Matemática!M36</f>
        <v>0</v>
      </c>
      <c r="N31">
        <f>[1]Matemática!N36</f>
        <v>0</v>
      </c>
      <c r="O31">
        <f>[1]Matemática!O36</f>
        <v>0</v>
      </c>
      <c r="P31">
        <f>[1]Matemática!P36</f>
        <v>0</v>
      </c>
      <c r="Q31">
        <f>[1]Matemática!Q36</f>
        <v>0</v>
      </c>
    </row>
    <row r="32" spans="3:17">
      <c r="C32">
        <f>[1]Matemática!C37</f>
        <v>0</v>
      </c>
      <c r="D32">
        <f>[1]Matemática!D37</f>
        <v>0</v>
      </c>
      <c r="E32">
        <f>[1]Matemática!E37</f>
        <v>0</v>
      </c>
      <c r="F32">
        <f>[1]Matemática!F37</f>
        <v>0</v>
      </c>
      <c r="G32">
        <f>[1]Matemática!G37</f>
        <v>0</v>
      </c>
      <c r="H32">
        <f>[1]Matemática!H37</f>
        <v>0</v>
      </c>
      <c r="I32">
        <f>[1]Matemática!I37</f>
        <v>0</v>
      </c>
      <c r="J32">
        <f>[1]Matemática!J37</f>
        <v>0</v>
      </c>
      <c r="K32">
        <f>[1]Matemática!K37</f>
        <v>0</v>
      </c>
      <c r="L32">
        <f>[1]Matemática!L37</f>
        <v>0</v>
      </c>
      <c r="M32">
        <f>[1]Matemática!M37</f>
        <v>0</v>
      </c>
      <c r="N32">
        <f>[1]Matemática!N37</f>
        <v>0</v>
      </c>
      <c r="O32">
        <f>[1]Matemática!O37</f>
        <v>0</v>
      </c>
      <c r="P32">
        <f>[1]Matemática!P37</f>
        <v>0</v>
      </c>
      <c r="Q32">
        <f>[1]Matemática!Q37</f>
        <v>0</v>
      </c>
    </row>
    <row r="33" spans="2:17">
      <c r="C33">
        <f>[1]Matemática!C38</f>
        <v>0</v>
      </c>
      <c r="D33">
        <f>[1]Matemática!D38</f>
        <v>0</v>
      </c>
      <c r="E33">
        <f>[1]Matemática!E38</f>
        <v>0</v>
      </c>
      <c r="F33">
        <f>[1]Matemática!F38</f>
        <v>0</v>
      </c>
      <c r="G33">
        <f>[1]Matemática!G38</f>
        <v>0</v>
      </c>
      <c r="H33">
        <f>[1]Matemática!H38</f>
        <v>0</v>
      </c>
      <c r="I33">
        <f>[1]Matemática!I38</f>
        <v>0</v>
      </c>
      <c r="J33">
        <f>[1]Matemática!J38</f>
        <v>0</v>
      </c>
      <c r="K33">
        <f>[1]Matemática!K38</f>
        <v>0</v>
      </c>
      <c r="L33">
        <f>[1]Matemática!L38</f>
        <v>0</v>
      </c>
      <c r="M33">
        <f>[1]Matemática!M38</f>
        <v>0</v>
      </c>
      <c r="N33">
        <f>[1]Matemática!N38</f>
        <v>0</v>
      </c>
      <c r="O33">
        <f>[1]Matemática!O38</f>
        <v>0</v>
      </c>
      <c r="P33">
        <f>[1]Matemática!P38</f>
        <v>0</v>
      </c>
      <c r="Q33">
        <f>[1]Matemática!Q38</f>
        <v>0</v>
      </c>
    </row>
    <row r="34" spans="2:17">
      <c r="C34">
        <f>[1]Matemática!C39</f>
        <v>0</v>
      </c>
      <c r="D34">
        <f>[1]Matemática!D39</f>
        <v>0</v>
      </c>
      <c r="E34">
        <f>[1]Matemática!E39</f>
        <v>0</v>
      </c>
      <c r="F34">
        <f>[1]Matemática!F39</f>
        <v>0</v>
      </c>
      <c r="G34">
        <f>[1]Matemática!G39</f>
        <v>0</v>
      </c>
      <c r="H34">
        <f>[1]Matemática!H39</f>
        <v>0</v>
      </c>
      <c r="I34">
        <f>[1]Matemática!I39</f>
        <v>0</v>
      </c>
      <c r="J34">
        <f>[1]Matemática!J39</f>
        <v>0</v>
      </c>
      <c r="K34">
        <f>[1]Matemática!K39</f>
        <v>0</v>
      </c>
      <c r="L34">
        <f>[1]Matemática!L39</f>
        <v>0</v>
      </c>
      <c r="M34">
        <f>[1]Matemática!M39</f>
        <v>0</v>
      </c>
      <c r="N34">
        <f>[1]Matemática!N39</f>
        <v>0</v>
      </c>
      <c r="O34">
        <f>[1]Matemática!O39</f>
        <v>0</v>
      </c>
      <c r="P34">
        <f>[1]Matemática!P39</f>
        <v>0</v>
      </c>
      <c r="Q34">
        <f>[1]Matemática!Q39</f>
        <v>0</v>
      </c>
    </row>
    <row r="35" spans="2:17">
      <c r="C35">
        <f>[1]Matemática!C40</f>
        <v>0</v>
      </c>
      <c r="D35">
        <f>[1]Matemática!D40</f>
        <v>0</v>
      </c>
      <c r="E35">
        <f>[1]Matemática!E40</f>
        <v>0</v>
      </c>
      <c r="F35">
        <f>[1]Matemática!F40</f>
        <v>0</v>
      </c>
      <c r="G35">
        <f>[1]Matemática!G40</f>
        <v>0</v>
      </c>
      <c r="H35">
        <f>[1]Matemática!H40</f>
        <v>0</v>
      </c>
      <c r="I35">
        <f>[1]Matemática!I40</f>
        <v>0</v>
      </c>
      <c r="J35">
        <f>[1]Matemática!J40</f>
        <v>0</v>
      </c>
      <c r="K35">
        <f>[1]Matemática!K40</f>
        <v>0</v>
      </c>
      <c r="L35">
        <f>[1]Matemática!L40</f>
        <v>0</v>
      </c>
      <c r="M35">
        <f>[1]Matemática!M40</f>
        <v>0</v>
      </c>
      <c r="N35">
        <f>[1]Matemática!N40</f>
        <v>0</v>
      </c>
      <c r="O35">
        <f>[1]Matemática!O40</f>
        <v>0</v>
      </c>
      <c r="P35">
        <f>[1]Matemática!P40</f>
        <v>0</v>
      </c>
      <c r="Q35">
        <f>[1]Matemática!Q40</f>
        <v>0</v>
      </c>
    </row>
    <row r="36" spans="2:17">
      <c r="C36">
        <f>[1]Matemática!C41</f>
        <v>0</v>
      </c>
      <c r="D36">
        <f>[1]Matemática!D41</f>
        <v>0</v>
      </c>
      <c r="E36">
        <f>[1]Matemática!E41</f>
        <v>0</v>
      </c>
      <c r="F36">
        <f>[1]Matemática!F41</f>
        <v>0</v>
      </c>
      <c r="G36">
        <f>[1]Matemática!G41</f>
        <v>0</v>
      </c>
      <c r="H36">
        <f>[1]Matemática!H41</f>
        <v>0</v>
      </c>
      <c r="I36">
        <f>[1]Matemática!I41</f>
        <v>0</v>
      </c>
      <c r="J36">
        <f>[1]Matemática!J41</f>
        <v>0</v>
      </c>
      <c r="K36">
        <f>[1]Matemática!K41</f>
        <v>0</v>
      </c>
      <c r="L36">
        <f>[1]Matemática!L41</f>
        <v>0</v>
      </c>
      <c r="M36">
        <f>[1]Matemática!M41</f>
        <v>0</v>
      </c>
      <c r="N36">
        <f>[1]Matemática!N41</f>
        <v>0</v>
      </c>
      <c r="O36">
        <f>[1]Matemática!O41</f>
        <v>0</v>
      </c>
      <c r="P36">
        <f>[1]Matemática!P41</f>
        <v>0</v>
      </c>
      <c r="Q36">
        <f>[1]Matemática!Q41</f>
        <v>0</v>
      </c>
    </row>
    <row r="37" spans="2:17">
      <c r="C37">
        <f>[1]Matemática!C42</f>
        <v>0</v>
      </c>
      <c r="D37">
        <f>[1]Matemática!D42</f>
        <v>0</v>
      </c>
      <c r="E37">
        <f>[1]Matemática!E42</f>
        <v>0</v>
      </c>
      <c r="F37">
        <f>[1]Matemática!F42</f>
        <v>0</v>
      </c>
      <c r="G37">
        <f>[1]Matemática!G42</f>
        <v>0</v>
      </c>
      <c r="H37">
        <f>[1]Matemática!H42</f>
        <v>0</v>
      </c>
      <c r="I37">
        <f>[1]Matemática!I42</f>
        <v>0</v>
      </c>
      <c r="J37">
        <f>[1]Matemática!J42</f>
        <v>0</v>
      </c>
      <c r="K37">
        <f>[1]Matemática!K42</f>
        <v>0</v>
      </c>
      <c r="L37">
        <f>[1]Matemática!L42</f>
        <v>0</v>
      </c>
      <c r="M37">
        <f>[1]Matemática!M42</f>
        <v>0</v>
      </c>
      <c r="N37">
        <f>[1]Matemática!N42</f>
        <v>0</v>
      </c>
      <c r="O37">
        <f>[1]Matemática!O42</f>
        <v>0</v>
      </c>
      <c r="P37">
        <f>[1]Matemática!P42</f>
        <v>0</v>
      </c>
      <c r="Q37">
        <f>[1]Matemática!Q42</f>
        <v>0</v>
      </c>
    </row>
    <row r="38" spans="2:17">
      <c r="C38">
        <f>[1]Matemática!C43</f>
        <v>0</v>
      </c>
      <c r="D38">
        <f>[1]Matemática!D43</f>
        <v>0</v>
      </c>
      <c r="E38">
        <f>[1]Matemática!E43</f>
        <v>0</v>
      </c>
      <c r="F38">
        <f>[1]Matemática!F43</f>
        <v>0</v>
      </c>
      <c r="G38">
        <f>[1]Matemática!G43</f>
        <v>0</v>
      </c>
      <c r="H38">
        <f>[1]Matemática!H43</f>
        <v>0</v>
      </c>
      <c r="I38">
        <f>[1]Matemática!I43</f>
        <v>0</v>
      </c>
      <c r="J38">
        <f>[1]Matemática!J43</f>
        <v>0</v>
      </c>
      <c r="K38">
        <f>[1]Matemática!K43</f>
        <v>0</v>
      </c>
      <c r="L38">
        <f>[1]Matemática!L43</f>
        <v>0</v>
      </c>
      <c r="M38">
        <f>[1]Matemática!M43</f>
        <v>0</v>
      </c>
      <c r="N38">
        <f>[1]Matemática!N43</f>
        <v>0</v>
      </c>
      <c r="O38">
        <f>[1]Matemática!O43</f>
        <v>0</v>
      </c>
      <c r="P38">
        <f>[1]Matemática!P43</f>
        <v>0</v>
      </c>
      <c r="Q38">
        <f>[1]Matemática!Q43</f>
        <v>0</v>
      </c>
    </row>
    <row r="39" spans="2:17">
      <c r="C39">
        <f>[1]Matemática!C44</f>
        <v>0</v>
      </c>
      <c r="D39">
        <f>[1]Matemática!D44</f>
        <v>0</v>
      </c>
      <c r="E39">
        <f>[1]Matemática!E44</f>
        <v>0</v>
      </c>
      <c r="F39">
        <f>[1]Matemática!F44</f>
        <v>0</v>
      </c>
      <c r="G39">
        <f>[1]Matemática!G44</f>
        <v>0</v>
      </c>
      <c r="H39">
        <f>[1]Matemática!H44</f>
        <v>0</v>
      </c>
      <c r="I39">
        <f>[1]Matemática!I44</f>
        <v>0</v>
      </c>
      <c r="J39">
        <f>[1]Matemática!J44</f>
        <v>0</v>
      </c>
      <c r="K39">
        <f>[1]Matemática!K44</f>
        <v>0</v>
      </c>
      <c r="L39">
        <f>[1]Matemática!L44</f>
        <v>0</v>
      </c>
      <c r="M39">
        <f>[1]Matemática!M44</f>
        <v>0</v>
      </c>
      <c r="N39">
        <f>[1]Matemática!N44</f>
        <v>0</v>
      </c>
      <c r="O39">
        <f>[1]Matemática!O44</f>
        <v>0</v>
      </c>
      <c r="P39">
        <f>[1]Matemática!P44</f>
        <v>0</v>
      </c>
      <c r="Q39">
        <f>[1]Matemática!Q44</f>
        <v>0</v>
      </c>
    </row>
    <row r="40" spans="2:17">
      <c r="C40">
        <f>[1]Matemática!C45</f>
        <v>0</v>
      </c>
      <c r="D40">
        <f>[1]Matemática!D45</f>
        <v>0</v>
      </c>
      <c r="E40">
        <f>[1]Matemática!E45</f>
        <v>0</v>
      </c>
      <c r="F40">
        <f>[1]Matemática!F45</f>
        <v>0</v>
      </c>
      <c r="G40">
        <f>[1]Matemática!G45</f>
        <v>0</v>
      </c>
      <c r="H40">
        <f>[1]Matemática!H45</f>
        <v>0</v>
      </c>
      <c r="I40">
        <f>[1]Matemática!I45</f>
        <v>0</v>
      </c>
      <c r="J40">
        <f>[1]Matemática!J45</f>
        <v>0</v>
      </c>
      <c r="K40">
        <f>[1]Matemática!K45</f>
        <v>0</v>
      </c>
      <c r="L40">
        <f>[1]Matemática!L45</f>
        <v>0</v>
      </c>
      <c r="M40">
        <f>[1]Matemática!M45</f>
        <v>0</v>
      </c>
      <c r="N40">
        <f>[1]Matemática!N45</f>
        <v>0</v>
      </c>
      <c r="O40">
        <f>[1]Matemática!O45</f>
        <v>0</v>
      </c>
      <c r="P40">
        <f>[1]Matemática!P45</f>
        <v>0</v>
      </c>
      <c r="Q40">
        <f>[1]Matemática!Q45</f>
        <v>0</v>
      </c>
    </row>
    <row r="41" spans="2:17">
      <c r="C41">
        <f>[1]Matemática!C46</f>
        <v>0</v>
      </c>
      <c r="D41">
        <f>[1]Matemática!D46</f>
        <v>0</v>
      </c>
      <c r="E41">
        <f>[1]Matemática!E46</f>
        <v>0</v>
      </c>
      <c r="F41">
        <f>[1]Matemática!F46</f>
        <v>0</v>
      </c>
      <c r="G41">
        <f>[1]Matemática!G46</f>
        <v>0</v>
      </c>
      <c r="H41">
        <f>[1]Matemática!H46</f>
        <v>0</v>
      </c>
      <c r="I41">
        <f>[1]Matemática!I46</f>
        <v>0</v>
      </c>
      <c r="J41">
        <f>[1]Matemática!J46</f>
        <v>0</v>
      </c>
      <c r="K41">
        <f>[1]Matemática!K46</f>
        <v>0</v>
      </c>
      <c r="L41">
        <f>[1]Matemática!L46</f>
        <v>0</v>
      </c>
      <c r="M41">
        <f>[1]Matemática!M46</f>
        <v>0</v>
      </c>
      <c r="N41">
        <f>[1]Matemática!N46</f>
        <v>0</v>
      </c>
      <c r="O41">
        <f>[1]Matemática!O46</f>
        <v>0</v>
      </c>
      <c r="P41">
        <f>[1]Matemática!P46</f>
        <v>0</v>
      </c>
      <c r="Q41">
        <f>[1]Matemática!Q46</f>
        <v>0</v>
      </c>
    </row>
    <row r="42" spans="2:17">
      <c r="C42">
        <f>[1]Matemática!C47</f>
        <v>0</v>
      </c>
      <c r="D42">
        <f>[1]Matemática!D47</f>
        <v>0</v>
      </c>
      <c r="E42">
        <f>[1]Matemática!E47</f>
        <v>0</v>
      </c>
      <c r="F42">
        <f>[1]Matemática!F47</f>
        <v>0</v>
      </c>
      <c r="G42">
        <f>[1]Matemática!G47</f>
        <v>0</v>
      </c>
      <c r="H42">
        <f>[1]Matemática!H47</f>
        <v>0</v>
      </c>
      <c r="I42">
        <f>[1]Matemática!I47</f>
        <v>0</v>
      </c>
      <c r="J42">
        <f>[1]Matemática!J47</f>
        <v>0</v>
      </c>
      <c r="K42">
        <f>[1]Matemática!K47</f>
        <v>0</v>
      </c>
      <c r="L42">
        <f>[1]Matemática!L47</f>
        <v>0</v>
      </c>
      <c r="M42">
        <f>[1]Matemática!M47</f>
        <v>0</v>
      </c>
      <c r="N42">
        <f>[1]Matemática!N47</f>
        <v>0</v>
      </c>
      <c r="O42">
        <f>[1]Matemática!O47</f>
        <v>0</v>
      </c>
      <c r="P42">
        <f>[1]Matemática!P47</f>
        <v>0</v>
      </c>
      <c r="Q42">
        <f>[1]Matemática!Q47</f>
        <v>0</v>
      </c>
    </row>
    <row r="43" spans="2:17">
      <c r="C43">
        <f>[1]Matemática!C48</f>
        <v>0</v>
      </c>
      <c r="D43">
        <f>[1]Matemática!D48</f>
        <v>0</v>
      </c>
      <c r="E43">
        <f>[1]Matemática!E48</f>
        <v>0</v>
      </c>
      <c r="F43">
        <f>[1]Matemática!F48</f>
        <v>0</v>
      </c>
      <c r="G43">
        <f>[1]Matemática!G48</f>
        <v>0</v>
      </c>
      <c r="H43">
        <f>[1]Matemática!H48</f>
        <v>0</v>
      </c>
      <c r="I43">
        <f>[1]Matemática!I48</f>
        <v>0</v>
      </c>
      <c r="J43">
        <f>[1]Matemática!J48</f>
        <v>0</v>
      </c>
      <c r="K43">
        <f>[1]Matemática!K48</f>
        <v>0</v>
      </c>
      <c r="L43">
        <f>[1]Matemática!L48</f>
        <v>0</v>
      </c>
      <c r="M43">
        <f>[1]Matemática!M48</f>
        <v>0</v>
      </c>
      <c r="N43">
        <f>[1]Matemática!N48</f>
        <v>0</v>
      </c>
      <c r="O43">
        <f>[1]Matemática!O48</f>
        <v>0</v>
      </c>
      <c r="P43">
        <f>[1]Matemática!P48</f>
        <v>0</v>
      </c>
      <c r="Q43">
        <f>[1]Matemática!Q48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5</v>
      </c>
      <c r="I46">
        <f t="shared" si="0"/>
        <v>5</v>
      </c>
      <c r="J46">
        <f t="shared" si="0"/>
        <v>4</v>
      </c>
      <c r="K46">
        <f t="shared" si="0"/>
        <v>5</v>
      </c>
      <c r="M46">
        <f t="shared" si="0"/>
        <v>5</v>
      </c>
      <c r="N46">
        <f t="shared" si="0"/>
        <v>5</v>
      </c>
      <c r="O46">
        <f t="shared" si="0"/>
        <v>5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5</v>
      </c>
      <c r="I47">
        <f t="shared" si="1"/>
        <v>5</v>
      </c>
      <c r="J47">
        <f t="shared" si="1"/>
        <v>4</v>
      </c>
      <c r="K47">
        <f t="shared" si="1"/>
        <v>5</v>
      </c>
      <c r="M47">
        <f t="shared" si="1"/>
        <v>5</v>
      </c>
      <c r="N47">
        <f t="shared" si="1"/>
        <v>4</v>
      </c>
      <c r="O47">
        <f t="shared" si="1"/>
        <v>5</v>
      </c>
      <c r="P47">
        <f t="shared" si="1"/>
        <v>5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5</v>
      </c>
      <c r="I48">
        <f t="shared" si="1"/>
        <v>5</v>
      </c>
      <c r="J48">
        <f t="shared" si="1"/>
        <v>4</v>
      </c>
      <c r="K48">
        <f t="shared" si="1"/>
        <v>5</v>
      </c>
      <c r="M48">
        <f t="shared" si="1"/>
        <v>5</v>
      </c>
      <c r="N48">
        <f t="shared" si="1"/>
        <v>4</v>
      </c>
      <c r="O48">
        <f t="shared" si="1"/>
        <v>5</v>
      </c>
      <c r="P48">
        <f t="shared" si="1"/>
        <v>5</v>
      </c>
    </row>
    <row r="49" spans="3:16">
      <c r="C49">
        <f t="shared" si="1"/>
        <v>5</v>
      </c>
      <c r="D49">
        <f t="shared" si="1"/>
        <v>5</v>
      </c>
      <c r="E49">
        <f t="shared" si="1"/>
        <v>5</v>
      </c>
      <c r="F49">
        <f t="shared" si="1"/>
        <v>5</v>
      </c>
      <c r="G49">
        <f t="shared" si="1"/>
        <v>5</v>
      </c>
      <c r="I49">
        <f t="shared" si="1"/>
        <v>5</v>
      </c>
      <c r="J49">
        <f t="shared" si="1"/>
        <v>5</v>
      </c>
      <c r="K49">
        <f t="shared" si="1"/>
        <v>5</v>
      </c>
      <c r="M49">
        <f t="shared" si="1"/>
        <v>5</v>
      </c>
      <c r="N49">
        <f t="shared" si="1"/>
        <v>5</v>
      </c>
      <c r="O49">
        <f t="shared" si="1"/>
        <v>5</v>
      </c>
      <c r="P49">
        <f t="shared" si="1"/>
        <v>5</v>
      </c>
    </row>
    <row r="50" spans="3:16">
      <c r="C50">
        <f t="shared" si="1"/>
        <v>5</v>
      </c>
      <c r="D50">
        <f t="shared" si="1"/>
        <v>4</v>
      </c>
      <c r="E50">
        <f t="shared" si="1"/>
        <v>5</v>
      </c>
      <c r="F50">
        <f t="shared" si="1"/>
        <v>5</v>
      </c>
      <c r="G50">
        <f t="shared" si="1"/>
        <v>4</v>
      </c>
      <c r="I50">
        <f t="shared" si="1"/>
        <v>5</v>
      </c>
      <c r="J50">
        <f t="shared" si="1"/>
        <v>3</v>
      </c>
      <c r="K50">
        <f t="shared" si="1"/>
        <v>5</v>
      </c>
      <c r="M50">
        <f t="shared" si="1"/>
        <v>4</v>
      </c>
      <c r="N50">
        <f t="shared" si="1"/>
        <v>4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5</v>
      </c>
      <c r="I51">
        <f t="shared" si="1"/>
        <v>5</v>
      </c>
      <c r="J51">
        <f t="shared" si="1"/>
        <v>5</v>
      </c>
      <c r="K51">
        <f t="shared" si="1"/>
        <v>5</v>
      </c>
      <c r="M51">
        <f t="shared" si="1"/>
        <v>5</v>
      </c>
      <c r="N51">
        <f t="shared" si="1"/>
        <v>4</v>
      </c>
      <c r="O51">
        <f t="shared" si="1"/>
        <v>4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I52">
        <f t="shared" si="1"/>
        <v>5</v>
      </c>
      <c r="J52">
        <f t="shared" si="1"/>
        <v>4</v>
      </c>
      <c r="K52">
        <f t="shared" si="1"/>
        <v>5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4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5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5</v>
      </c>
      <c r="N53">
        <f t="shared" si="1"/>
        <v>4</v>
      </c>
      <c r="O53">
        <f t="shared" si="1"/>
        <v>5</v>
      </c>
      <c r="P53">
        <f t="shared" si="1"/>
        <v>4</v>
      </c>
    </row>
    <row r="54" spans="3:16">
      <c r="C54">
        <f t="shared" si="1"/>
        <v>5</v>
      </c>
      <c r="D54">
        <f t="shared" si="1"/>
        <v>5</v>
      </c>
      <c r="E54">
        <f t="shared" si="1"/>
        <v>5</v>
      </c>
      <c r="F54">
        <f t="shared" si="1"/>
        <v>5</v>
      </c>
      <c r="G54">
        <f t="shared" si="1"/>
        <v>5</v>
      </c>
      <c r="I54">
        <f t="shared" si="1"/>
        <v>5</v>
      </c>
      <c r="J54">
        <f t="shared" si="1"/>
        <v>5</v>
      </c>
      <c r="K54">
        <f t="shared" si="1"/>
        <v>5</v>
      </c>
      <c r="M54">
        <f t="shared" si="1"/>
        <v>5</v>
      </c>
      <c r="N54">
        <f t="shared" si="1"/>
        <v>4</v>
      </c>
      <c r="O54">
        <f t="shared" si="1"/>
        <v>5</v>
      </c>
      <c r="P54">
        <f t="shared" si="1"/>
        <v>4</v>
      </c>
    </row>
    <row r="55" spans="3:16">
      <c r="C55">
        <f t="shared" si="1"/>
        <v>5</v>
      </c>
      <c r="D55">
        <f t="shared" si="1"/>
        <v>4</v>
      </c>
      <c r="E55">
        <f t="shared" si="1"/>
        <v>5</v>
      </c>
      <c r="F55">
        <f t="shared" si="1"/>
        <v>5</v>
      </c>
      <c r="G55">
        <f t="shared" si="1"/>
        <v>3</v>
      </c>
      <c r="I55">
        <f t="shared" si="1"/>
        <v>5</v>
      </c>
      <c r="J55">
        <f t="shared" si="1"/>
        <v>4</v>
      </c>
      <c r="K55">
        <f t="shared" si="1"/>
        <v>3</v>
      </c>
      <c r="M55">
        <f t="shared" si="1"/>
        <v>5</v>
      </c>
      <c r="N55">
        <f t="shared" si="1"/>
        <v>4</v>
      </c>
      <c r="O55">
        <f t="shared" si="1"/>
        <v>4</v>
      </c>
      <c r="P55">
        <f t="shared" si="1"/>
        <v>3</v>
      </c>
    </row>
    <row r="56" spans="3:16">
      <c r="C56" t="str">
        <f t="shared" si="1"/>
        <v>NO</v>
      </c>
      <c r="D56" t="str">
        <f t="shared" si="1"/>
        <v>NO</v>
      </c>
      <c r="E56" t="str">
        <f t="shared" si="1"/>
        <v>NO</v>
      </c>
      <c r="F56" t="str">
        <f t="shared" si="1"/>
        <v>NO</v>
      </c>
      <c r="G56" t="str">
        <f t="shared" si="1"/>
        <v>NO</v>
      </c>
      <c r="I56" t="str">
        <f t="shared" si="1"/>
        <v>NO</v>
      </c>
      <c r="J56" t="str">
        <f t="shared" si="1"/>
        <v>NO</v>
      </c>
      <c r="K56" t="str">
        <f t="shared" si="1"/>
        <v>NO</v>
      </c>
      <c r="M56" t="str">
        <f t="shared" si="1"/>
        <v>NO</v>
      </c>
      <c r="N56" t="str">
        <f t="shared" si="1"/>
        <v>NO</v>
      </c>
      <c r="O56" t="str">
        <f t="shared" si="1"/>
        <v>NO</v>
      </c>
      <c r="P56" t="str">
        <f t="shared" si="1"/>
        <v>NO</v>
      </c>
    </row>
    <row r="57" spans="3:16">
      <c r="C57" t="str">
        <f t="shared" si="1"/>
        <v>NO</v>
      </c>
      <c r="D57" t="str">
        <f t="shared" si="1"/>
        <v>NO</v>
      </c>
      <c r="E57" t="str">
        <f t="shared" si="1"/>
        <v>NO</v>
      </c>
      <c r="F57" t="str">
        <f t="shared" si="1"/>
        <v>NO</v>
      </c>
      <c r="G57" t="str">
        <f t="shared" si="1"/>
        <v>NO</v>
      </c>
      <c r="I57" t="str">
        <f t="shared" si="1"/>
        <v>NO</v>
      </c>
      <c r="J57" t="str">
        <f t="shared" si="1"/>
        <v>NO</v>
      </c>
      <c r="K57" t="str">
        <f t="shared" si="1"/>
        <v>NO</v>
      </c>
      <c r="M57" t="str">
        <f t="shared" si="1"/>
        <v>NO</v>
      </c>
      <c r="N57" t="str">
        <f t="shared" si="1"/>
        <v>NO</v>
      </c>
      <c r="O57" t="str">
        <f t="shared" si="1"/>
        <v>NO</v>
      </c>
      <c r="P57" t="str">
        <f t="shared" si="1"/>
        <v>NO</v>
      </c>
    </row>
    <row r="58" spans="3:16">
      <c r="C58" t="str">
        <f t="shared" si="1"/>
        <v>NO</v>
      </c>
      <c r="D58" t="str">
        <f t="shared" si="1"/>
        <v>NO</v>
      </c>
      <c r="E58" t="str">
        <f t="shared" si="1"/>
        <v>NO</v>
      </c>
      <c r="F58" t="str">
        <f t="shared" si="1"/>
        <v>NO</v>
      </c>
      <c r="G58" t="str">
        <f t="shared" si="1"/>
        <v>NO</v>
      </c>
      <c r="I58" t="str">
        <f t="shared" si="1"/>
        <v>NO</v>
      </c>
      <c r="J58" t="str">
        <f t="shared" si="1"/>
        <v>NO</v>
      </c>
      <c r="K58" t="str">
        <f t="shared" si="1"/>
        <v>NO</v>
      </c>
      <c r="M58" t="str">
        <f t="shared" si="1"/>
        <v>NO</v>
      </c>
      <c r="N58" t="str">
        <f t="shared" si="1"/>
        <v>NO</v>
      </c>
      <c r="O58" t="str">
        <f t="shared" si="1"/>
        <v>NO</v>
      </c>
      <c r="P58" t="str">
        <f t="shared" si="1"/>
        <v>NO</v>
      </c>
    </row>
    <row r="59" spans="3:16">
      <c r="C59" t="str">
        <f t="shared" si="1"/>
        <v>NO</v>
      </c>
      <c r="D59" t="str">
        <f t="shared" si="1"/>
        <v>NO</v>
      </c>
      <c r="E59" t="str">
        <f t="shared" si="1"/>
        <v>NO</v>
      </c>
      <c r="F59" t="str">
        <f t="shared" si="1"/>
        <v>NO</v>
      </c>
      <c r="G59" t="str">
        <f t="shared" si="1"/>
        <v>NO</v>
      </c>
      <c r="I59" t="str">
        <f t="shared" si="1"/>
        <v>NO</v>
      </c>
      <c r="J59" t="str">
        <f t="shared" si="1"/>
        <v>NO</v>
      </c>
      <c r="K59" t="str">
        <f t="shared" si="1"/>
        <v>NO</v>
      </c>
      <c r="M59" t="str">
        <f t="shared" si="1"/>
        <v>NO</v>
      </c>
      <c r="N59" t="str">
        <f t="shared" si="1"/>
        <v>NO</v>
      </c>
      <c r="O59" t="str">
        <f t="shared" si="1"/>
        <v>NO</v>
      </c>
      <c r="P59" t="str">
        <f t="shared" si="1"/>
        <v>NO</v>
      </c>
    </row>
    <row r="60" spans="3:16">
      <c r="C60" t="str">
        <f t="shared" si="1"/>
        <v>NO</v>
      </c>
      <c r="D60" t="str">
        <f t="shared" si="1"/>
        <v>NO</v>
      </c>
      <c r="E60" t="str">
        <f t="shared" si="1"/>
        <v>NO</v>
      </c>
      <c r="F60" t="str">
        <f t="shared" si="1"/>
        <v>NO</v>
      </c>
      <c r="G60" t="str">
        <f t="shared" si="1"/>
        <v>NO</v>
      </c>
      <c r="I60" t="str">
        <f t="shared" si="1"/>
        <v>NO</v>
      </c>
      <c r="J60" t="str">
        <f t="shared" si="1"/>
        <v>NO</v>
      </c>
      <c r="K60" t="str">
        <f t="shared" si="1"/>
        <v>NO</v>
      </c>
      <c r="M60" t="str">
        <f t="shared" si="1"/>
        <v>NO</v>
      </c>
      <c r="N60" t="str">
        <f t="shared" si="1"/>
        <v>NO</v>
      </c>
      <c r="O60" t="str">
        <f t="shared" si="1"/>
        <v>NO</v>
      </c>
      <c r="P60" t="str">
        <f t="shared" si="1"/>
        <v>NO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5</v>
      </c>
      <c r="I84">
        <f t="shared" si="4"/>
        <v>5</v>
      </c>
      <c r="J84">
        <f t="shared" si="4"/>
        <v>4</v>
      </c>
      <c r="K84">
        <f t="shared" si="4"/>
        <v>5</v>
      </c>
      <c r="M84">
        <f t="shared" si="4"/>
        <v>5</v>
      </c>
      <c r="N84">
        <f t="shared" si="4"/>
        <v>4</v>
      </c>
      <c r="O84">
        <f t="shared" si="4"/>
        <v>5</v>
      </c>
      <c r="P84">
        <f t="shared" si="4"/>
        <v>4.5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5</v>
      </c>
      <c r="E85">
        <f t="shared" si="5"/>
        <v>5</v>
      </c>
      <c r="F85">
        <f t="shared" si="5"/>
        <v>5</v>
      </c>
      <c r="G85">
        <f t="shared" si="5"/>
        <v>5</v>
      </c>
      <c r="I85">
        <f t="shared" si="5"/>
        <v>5</v>
      </c>
      <c r="J85">
        <f t="shared" si="5"/>
        <v>4</v>
      </c>
      <c r="K85">
        <f t="shared" si="5"/>
        <v>5</v>
      </c>
      <c r="M85">
        <f t="shared" si="5"/>
        <v>5</v>
      </c>
      <c r="N85">
        <f t="shared" si="5"/>
        <v>4</v>
      </c>
      <c r="O85">
        <f t="shared" si="5"/>
        <v>5</v>
      </c>
      <c r="P85">
        <f t="shared" si="5"/>
        <v>4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4.8</v>
      </c>
      <c r="E86">
        <f t="shared" si="6"/>
        <v>5</v>
      </c>
      <c r="F86">
        <f t="shared" si="6"/>
        <v>5</v>
      </c>
      <c r="G86">
        <f t="shared" si="6"/>
        <v>4.7</v>
      </c>
      <c r="I86">
        <f t="shared" si="6"/>
        <v>5</v>
      </c>
      <c r="J86">
        <f t="shared" si="6"/>
        <v>4.3</v>
      </c>
      <c r="K86">
        <f t="shared" si="6"/>
        <v>4.8</v>
      </c>
      <c r="M86">
        <f t="shared" si="6"/>
        <v>4.9000000000000004</v>
      </c>
      <c r="N86">
        <f t="shared" si="6"/>
        <v>4.3</v>
      </c>
      <c r="O86">
        <f t="shared" si="6"/>
        <v>4.8</v>
      </c>
      <c r="P86">
        <f t="shared" si="6"/>
        <v>4.4000000000000004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10</v>
      </c>
      <c r="D89">
        <f t="shared" ref="D89:Q89" si="7">COUNTIF(D6:D43,"&gt;0")</f>
        <v>10</v>
      </c>
      <c r="E89">
        <f t="shared" si="7"/>
        <v>10</v>
      </c>
      <c r="F89">
        <f t="shared" si="7"/>
        <v>10</v>
      </c>
      <c r="G89">
        <f t="shared" si="7"/>
        <v>10</v>
      </c>
      <c r="H89">
        <f>COUNTIF($H$6:$H$43,OR("=A","=D"))</f>
        <v>0</v>
      </c>
      <c r="I89">
        <f t="shared" si="7"/>
        <v>10</v>
      </c>
      <c r="J89">
        <f t="shared" si="7"/>
        <v>10</v>
      </c>
      <c r="K89">
        <f t="shared" si="7"/>
        <v>10</v>
      </c>
      <c r="L89">
        <f t="shared" si="7"/>
        <v>0</v>
      </c>
      <c r="M89">
        <f t="shared" si="7"/>
        <v>10</v>
      </c>
      <c r="N89">
        <f t="shared" si="7"/>
        <v>10</v>
      </c>
      <c r="O89">
        <f t="shared" si="7"/>
        <v>10</v>
      </c>
      <c r="P89">
        <f t="shared" si="7"/>
        <v>10</v>
      </c>
      <c r="Q89">
        <f t="shared" si="7"/>
        <v>0</v>
      </c>
    </row>
    <row r="90" spans="2:17">
      <c r="B90">
        <v>5</v>
      </c>
      <c r="C90">
        <f>COUNTIF(C6:C43,"=5")</f>
        <v>10</v>
      </c>
      <c r="D90">
        <f t="shared" ref="D90:P90" si="8">COUNTIF(D6:D43,"=5")</f>
        <v>8</v>
      </c>
      <c r="E90">
        <f t="shared" si="8"/>
        <v>10</v>
      </c>
      <c r="F90">
        <f t="shared" si="8"/>
        <v>10</v>
      </c>
      <c r="G90">
        <f t="shared" si="8"/>
        <v>8</v>
      </c>
      <c r="H90">
        <f>COUNTIF(H6:H43,"=A")</f>
        <v>10</v>
      </c>
      <c r="I90">
        <f t="shared" si="8"/>
        <v>10</v>
      </c>
      <c r="J90">
        <f t="shared" si="8"/>
        <v>4</v>
      </c>
      <c r="K90">
        <f t="shared" si="8"/>
        <v>9</v>
      </c>
      <c r="L90">
        <f>COUNTIF(L6:L43,"=A")</f>
        <v>10</v>
      </c>
      <c r="M90">
        <f t="shared" si="8"/>
        <v>9</v>
      </c>
      <c r="N90">
        <f t="shared" si="8"/>
        <v>3</v>
      </c>
      <c r="O90">
        <f t="shared" si="8"/>
        <v>8</v>
      </c>
      <c r="P90">
        <f t="shared" si="8"/>
        <v>5</v>
      </c>
      <c r="Q90">
        <f>COUNTIF(Q6:Q43,"=A")</f>
        <v>10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2</v>
      </c>
      <c r="E91">
        <f t="shared" si="9"/>
        <v>0</v>
      </c>
      <c r="F91">
        <f t="shared" si="9"/>
        <v>0</v>
      </c>
      <c r="G91">
        <f t="shared" si="9"/>
        <v>1</v>
      </c>
      <c r="I91">
        <f t="shared" si="9"/>
        <v>0</v>
      </c>
      <c r="J91">
        <f t="shared" si="9"/>
        <v>5</v>
      </c>
      <c r="K91">
        <f t="shared" si="9"/>
        <v>0</v>
      </c>
      <c r="M91">
        <f t="shared" si="9"/>
        <v>1</v>
      </c>
      <c r="N91">
        <f t="shared" si="9"/>
        <v>7</v>
      </c>
      <c r="O91">
        <f t="shared" si="9"/>
        <v>2</v>
      </c>
      <c r="P91">
        <f t="shared" si="9"/>
        <v>4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0</v>
      </c>
      <c r="E92">
        <f t="shared" si="10"/>
        <v>0</v>
      </c>
      <c r="F92">
        <f t="shared" si="10"/>
        <v>0</v>
      </c>
      <c r="G92">
        <f t="shared" si="10"/>
        <v>1</v>
      </c>
      <c r="H92">
        <f>COUNTIF($H$6:$H$43,"=A")</f>
        <v>10</v>
      </c>
      <c r="I92">
        <f t="shared" si="10"/>
        <v>0</v>
      </c>
      <c r="J92">
        <f t="shared" si="10"/>
        <v>1</v>
      </c>
      <c r="K92">
        <f t="shared" si="10"/>
        <v>1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1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</row>
    <row r="94" spans="2:17">
      <c r="H94">
        <f>SUM(H92:H93)</f>
        <v>10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E10" sqref="E10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[1]Física!C11</f>
        <v>5</v>
      </c>
      <c r="D6">
        <f>[1]Física!D11</f>
        <v>5</v>
      </c>
      <c r="E6">
        <f>[1]Física!E11</f>
        <v>5</v>
      </c>
      <c r="F6">
        <f>[1]Física!F11</f>
        <v>5</v>
      </c>
      <c r="G6">
        <f>[1]Física!G11</f>
        <v>2</v>
      </c>
      <c r="H6" t="str">
        <f>[1]Física!H11</f>
        <v>A</v>
      </c>
      <c r="I6">
        <f>[1]Física!I11</f>
        <v>5</v>
      </c>
      <c r="J6">
        <f>[1]Física!J11</f>
        <v>5</v>
      </c>
      <c r="K6">
        <f>[1]Física!K11</f>
        <v>5</v>
      </c>
      <c r="L6" t="str">
        <f>[1]Física!L11</f>
        <v>A</v>
      </c>
      <c r="M6">
        <f>[1]Física!M11</f>
        <v>5</v>
      </c>
      <c r="N6">
        <f>[1]Física!N11</f>
        <v>5</v>
      </c>
      <c r="O6">
        <f>[1]Física!O11</f>
        <v>5</v>
      </c>
      <c r="P6">
        <f>[1]Física!P11</f>
        <v>2</v>
      </c>
      <c r="Q6" t="str">
        <f>[1]Física!Q11</f>
        <v>A</v>
      </c>
    </row>
    <row r="7" spans="3:17">
      <c r="C7">
        <f>[1]Física!C12</f>
        <v>5</v>
      </c>
      <c r="D7">
        <f>[1]Física!D12</f>
        <v>4</v>
      </c>
      <c r="E7">
        <f>[1]Física!E12</f>
        <v>5</v>
      </c>
      <c r="F7">
        <f>[1]Física!F12</f>
        <v>5</v>
      </c>
      <c r="G7">
        <f>[1]Física!G12</f>
        <v>2</v>
      </c>
      <c r="H7" t="str">
        <f>[1]Física!H12</f>
        <v>A</v>
      </c>
      <c r="I7">
        <f>[1]Física!I12</f>
        <v>5</v>
      </c>
      <c r="J7">
        <f>[1]Física!J12</f>
        <v>5</v>
      </c>
      <c r="K7">
        <f>[1]Física!K12</f>
        <v>5</v>
      </c>
      <c r="L7" t="str">
        <f>[1]Física!L12</f>
        <v>A</v>
      </c>
      <c r="M7">
        <f>[1]Física!M12</f>
        <v>5</v>
      </c>
      <c r="N7">
        <f>[1]Física!N12</f>
        <v>4</v>
      </c>
      <c r="O7">
        <f>[1]Física!O12</f>
        <v>5</v>
      </c>
      <c r="P7">
        <f>[1]Física!P12</f>
        <v>4</v>
      </c>
      <c r="Q7" t="str">
        <f>[1]Física!Q12</f>
        <v>A</v>
      </c>
    </row>
    <row r="8" spans="3:17">
      <c r="C8">
        <f>[1]Física!C13</f>
        <v>5</v>
      </c>
      <c r="D8">
        <f>[1]Física!D13</f>
        <v>5</v>
      </c>
      <c r="E8">
        <f>[1]Física!E13</f>
        <v>5</v>
      </c>
      <c r="F8">
        <f>[1]Física!F13</f>
        <v>5</v>
      </c>
      <c r="G8">
        <f>[1]Física!G13</f>
        <v>4</v>
      </c>
      <c r="H8" t="str">
        <f>[1]Física!H13</f>
        <v>A</v>
      </c>
      <c r="I8">
        <f>[1]Física!I13</f>
        <v>5</v>
      </c>
      <c r="J8">
        <f>[1]Física!J13</f>
        <v>5</v>
      </c>
      <c r="K8">
        <f>[1]Física!K13</f>
        <v>5</v>
      </c>
      <c r="L8" t="str">
        <f>[1]Física!L13</f>
        <v>A</v>
      </c>
      <c r="M8">
        <f>[1]Física!M13</f>
        <v>5</v>
      </c>
      <c r="N8">
        <f>[1]Física!N13</f>
        <v>5</v>
      </c>
      <c r="O8">
        <f>[1]Física!O13</f>
        <v>5</v>
      </c>
      <c r="P8">
        <f>[1]Física!P13</f>
        <v>3</v>
      </c>
      <c r="Q8" t="str">
        <f>[1]Física!Q13</f>
        <v>A</v>
      </c>
    </row>
    <row r="9" spans="3:17">
      <c r="C9">
        <f>[1]Física!C14</f>
        <v>5</v>
      </c>
      <c r="D9">
        <f>[1]Física!D14</f>
        <v>5</v>
      </c>
      <c r="E9">
        <f>[1]Física!E14</f>
        <v>5</v>
      </c>
      <c r="F9">
        <f>[1]Física!F14</f>
        <v>5</v>
      </c>
      <c r="G9">
        <f>[1]Física!G14</f>
        <v>3</v>
      </c>
      <c r="H9" t="str">
        <f>[1]Física!H14</f>
        <v>A</v>
      </c>
      <c r="I9">
        <f>[1]Física!I14</f>
        <v>5</v>
      </c>
      <c r="J9">
        <f>[1]Física!J14</f>
        <v>5</v>
      </c>
      <c r="K9">
        <f>[1]Física!K14</f>
        <v>5</v>
      </c>
      <c r="L9" t="str">
        <f>[1]Física!L14</f>
        <v>A</v>
      </c>
      <c r="M9">
        <f>[1]Física!M14</f>
        <v>5</v>
      </c>
      <c r="N9">
        <f>[1]Física!N14</f>
        <v>5</v>
      </c>
      <c r="O9">
        <f>[1]Física!O14</f>
        <v>5</v>
      </c>
      <c r="P9">
        <f>[1]Física!P14</f>
        <v>4</v>
      </c>
      <c r="Q9" t="str">
        <f>[1]Física!Q14</f>
        <v>A</v>
      </c>
    </row>
    <row r="10" spans="3:17">
      <c r="C10">
        <f>[1]Física!C15</f>
        <v>5</v>
      </c>
      <c r="D10">
        <f>[1]Física!D15</f>
        <v>5</v>
      </c>
      <c r="E10">
        <f>[1]Física!E15</f>
        <v>5</v>
      </c>
      <c r="F10">
        <f>[1]Física!F15</f>
        <v>5</v>
      </c>
      <c r="G10">
        <f>[1]Física!G15</f>
        <v>3</v>
      </c>
      <c r="H10" t="str">
        <f>[1]Física!H15</f>
        <v>A</v>
      </c>
      <c r="I10">
        <f>[1]Física!I15</f>
        <v>5</v>
      </c>
      <c r="J10">
        <f>[1]Física!J15</f>
        <v>5</v>
      </c>
      <c r="K10">
        <f>[1]Física!K15</f>
        <v>5</v>
      </c>
      <c r="L10" t="str">
        <f>[1]Física!L15</f>
        <v>A</v>
      </c>
      <c r="M10">
        <f>[1]Física!M15</f>
        <v>4</v>
      </c>
      <c r="N10">
        <f>[1]Física!N15</f>
        <v>4</v>
      </c>
      <c r="O10">
        <f>[1]Física!O15</f>
        <v>5</v>
      </c>
      <c r="P10">
        <f>[1]Física!P15</f>
        <v>4</v>
      </c>
      <c r="Q10" t="str">
        <f>[1]Física!Q15</f>
        <v>A</v>
      </c>
    </row>
    <row r="11" spans="3:17">
      <c r="C11">
        <f>[1]Física!C16</f>
        <v>5</v>
      </c>
      <c r="D11">
        <f>[1]Física!D16</f>
        <v>5</v>
      </c>
      <c r="E11">
        <f>[1]Física!E16</f>
        <v>5</v>
      </c>
      <c r="F11">
        <f>[1]Física!F16</f>
        <v>5</v>
      </c>
      <c r="G11">
        <f>[1]Física!G16</f>
        <v>3</v>
      </c>
      <c r="H11" t="str">
        <f>[1]Física!H16</f>
        <v>A</v>
      </c>
      <c r="I11">
        <f>[1]Física!I16</f>
        <v>5</v>
      </c>
      <c r="J11">
        <f>[1]Física!J16</f>
        <v>3</v>
      </c>
      <c r="K11">
        <f>[1]Física!K16</f>
        <v>5</v>
      </c>
      <c r="L11" t="str">
        <f>[1]Física!L16</f>
        <v>A</v>
      </c>
      <c r="M11">
        <f>[1]Física!M16</f>
        <v>4</v>
      </c>
      <c r="N11">
        <f>[1]Física!N16</f>
        <v>4</v>
      </c>
      <c r="O11">
        <f>[1]Física!O16</f>
        <v>4</v>
      </c>
      <c r="P11">
        <f>[1]Física!P16</f>
        <v>3</v>
      </c>
      <c r="Q11" t="str">
        <f>[1]Física!Q16</f>
        <v>A</v>
      </c>
    </row>
    <row r="12" spans="3:17">
      <c r="C12">
        <f>[1]Física!C17</f>
        <v>5</v>
      </c>
      <c r="D12">
        <f>[1]Física!D17</f>
        <v>4</v>
      </c>
      <c r="E12">
        <f>[1]Física!E17</f>
        <v>5</v>
      </c>
      <c r="F12">
        <f>[1]Física!F17</f>
        <v>5</v>
      </c>
      <c r="G12">
        <f>[1]Física!G17</f>
        <v>5</v>
      </c>
      <c r="H12" t="str">
        <f>[1]Física!H17</f>
        <v>A</v>
      </c>
      <c r="I12">
        <f>[1]Física!I17</f>
        <v>5</v>
      </c>
      <c r="J12">
        <f>[1]Física!J17</f>
        <v>5</v>
      </c>
      <c r="K12">
        <f>[1]Física!K17</f>
        <v>5</v>
      </c>
      <c r="L12" t="str">
        <f>[1]Física!L17</f>
        <v>A</v>
      </c>
      <c r="M12">
        <f>[1]Física!M17</f>
        <v>5</v>
      </c>
      <c r="N12">
        <f>[1]Física!N17</f>
        <v>5</v>
      </c>
      <c r="O12">
        <f>[1]Física!O17</f>
        <v>5</v>
      </c>
      <c r="P12">
        <f>[1]Física!P17</f>
        <v>5</v>
      </c>
      <c r="Q12" t="str">
        <f>[1]Física!Q17</f>
        <v>A</v>
      </c>
    </row>
    <row r="13" spans="3:17">
      <c r="C13">
        <f>[1]Física!C18</f>
        <v>5</v>
      </c>
      <c r="D13">
        <f>[1]Física!D18</f>
        <v>5</v>
      </c>
      <c r="E13">
        <f>[1]Física!E18</f>
        <v>5</v>
      </c>
      <c r="F13">
        <f>[1]Física!F18</f>
        <v>5</v>
      </c>
      <c r="G13">
        <f>[1]Física!G18</f>
        <v>4</v>
      </c>
      <c r="H13" t="str">
        <f>[1]Física!H18</f>
        <v>A</v>
      </c>
      <c r="I13">
        <f>[1]Física!I18</f>
        <v>5</v>
      </c>
      <c r="J13">
        <f>[1]Física!J18</f>
        <v>5</v>
      </c>
      <c r="K13">
        <f>[1]Física!K18</f>
        <v>5</v>
      </c>
      <c r="L13" t="str">
        <f>[1]Física!L18</f>
        <v>A</v>
      </c>
      <c r="M13">
        <f>[1]Física!M18</f>
        <v>5</v>
      </c>
      <c r="N13">
        <f>[1]Física!N18</f>
        <v>5</v>
      </c>
      <c r="O13">
        <f>[1]Física!O18</f>
        <v>5</v>
      </c>
      <c r="P13">
        <f>[1]Física!P18</f>
        <v>5</v>
      </c>
      <c r="Q13" t="str">
        <f>[1]Física!Q18</f>
        <v>A</v>
      </c>
    </row>
    <row r="14" spans="3:17">
      <c r="C14">
        <f>[1]Física!C19</f>
        <v>5</v>
      </c>
      <c r="D14">
        <f>[1]Física!D19</f>
        <v>4</v>
      </c>
      <c r="E14">
        <f>[1]Física!E19</f>
        <v>5</v>
      </c>
      <c r="F14">
        <f>[1]Física!F19</f>
        <v>5</v>
      </c>
      <c r="G14">
        <f>[1]Física!G19</f>
        <v>3</v>
      </c>
      <c r="H14" t="str">
        <f>[1]Física!H19</f>
        <v>A</v>
      </c>
      <c r="I14">
        <f>[1]Física!I19</f>
        <v>5</v>
      </c>
      <c r="J14">
        <f>[1]Física!J19</f>
        <v>5</v>
      </c>
      <c r="K14">
        <f>[1]Física!K19</f>
        <v>5</v>
      </c>
      <c r="L14" t="str">
        <f>[1]Física!L19</f>
        <v>A</v>
      </c>
      <c r="M14">
        <f>[1]Física!M19</f>
        <v>5</v>
      </c>
      <c r="N14">
        <f>[1]Física!N19</f>
        <v>5</v>
      </c>
      <c r="O14">
        <f>[1]Física!O19</f>
        <v>5</v>
      </c>
      <c r="P14">
        <f>[1]Física!P19</f>
        <v>5</v>
      </c>
      <c r="Q14" t="str">
        <f>[1]Física!Q19</f>
        <v>A</v>
      </c>
    </row>
    <row r="15" spans="3:17">
      <c r="C15">
        <f>[1]Física!C20</f>
        <v>5</v>
      </c>
      <c r="D15">
        <f>[1]Física!D20</f>
        <v>5</v>
      </c>
      <c r="E15">
        <f>[1]Física!E20</f>
        <v>5</v>
      </c>
      <c r="F15">
        <f>[1]Física!F20</f>
        <v>5</v>
      </c>
      <c r="G15">
        <f>[1]Física!G20</f>
        <v>4</v>
      </c>
      <c r="H15" t="str">
        <f>[1]Física!H20</f>
        <v>A</v>
      </c>
      <c r="I15">
        <f>[1]Física!I20</f>
        <v>5</v>
      </c>
      <c r="J15">
        <f>[1]Física!J20</f>
        <v>3</v>
      </c>
      <c r="K15">
        <f>[1]Física!K20</f>
        <v>4</v>
      </c>
      <c r="L15" t="str">
        <f>[1]Física!L20</f>
        <v>A</v>
      </c>
      <c r="M15">
        <f>[1]Física!M20</f>
        <v>4</v>
      </c>
      <c r="N15">
        <f>[1]Física!N20</f>
        <v>4</v>
      </c>
      <c r="O15">
        <f>[1]Física!O20</f>
        <v>5</v>
      </c>
      <c r="P15">
        <f>[1]Física!P20</f>
        <v>4</v>
      </c>
      <c r="Q15" t="str">
        <f>[1]Física!Q20</f>
        <v>A</v>
      </c>
    </row>
    <row r="16" spans="3:17">
      <c r="C16">
        <f>[1]Física!C21</f>
        <v>5</v>
      </c>
      <c r="D16">
        <f>[1]Física!D21</f>
        <v>5</v>
      </c>
      <c r="E16">
        <f>[1]Física!E21</f>
        <v>5</v>
      </c>
      <c r="F16">
        <f>[1]Física!F21</f>
        <v>5</v>
      </c>
      <c r="G16">
        <f>[1]Física!G21</f>
        <v>3</v>
      </c>
      <c r="H16" t="str">
        <f>[1]Física!H21</f>
        <v>A</v>
      </c>
      <c r="I16">
        <f>[1]Física!I21</f>
        <v>5</v>
      </c>
      <c r="J16">
        <f>[1]Física!J21</f>
        <v>5</v>
      </c>
      <c r="K16">
        <f>[1]Física!K21</f>
        <v>5</v>
      </c>
      <c r="L16" t="str">
        <f>[1]Física!L21</f>
        <v>A</v>
      </c>
      <c r="M16">
        <f>[1]Física!M21</f>
        <v>5</v>
      </c>
      <c r="N16">
        <f>[1]Física!N21</f>
        <v>5</v>
      </c>
      <c r="O16">
        <f>[1]Física!O21</f>
        <v>5</v>
      </c>
      <c r="P16">
        <f>[1]Física!P21</f>
        <v>3</v>
      </c>
      <c r="Q16" t="str">
        <f>[1]Física!Q21</f>
        <v>A</v>
      </c>
    </row>
    <row r="17" spans="3:17">
      <c r="C17">
        <f>[1]Física!C22</f>
        <v>0</v>
      </c>
      <c r="D17">
        <f>[1]Física!D22</f>
        <v>0</v>
      </c>
      <c r="E17">
        <f>[1]Física!E22</f>
        <v>0</v>
      </c>
      <c r="F17">
        <f>[1]Física!F22</f>
        <v>0</v>
      </c>
      <c r="G17">
        <f>[1]Física!G22</f>
        <v>0</v>
      </c>
      <c r="H17">
        <f>[1]Física!H22</f>
        <v>0</v>
      </c>
      <c r="I17">
        <f>[1]Física!I22</f>
        <v>0</v>
      </c>
      <c r="J17">
        <f>[1]Física!J22</f>
        <v>0</v>
      </c>
      <c r="K17">
        <f>[1]Física!K22</f>
        <v>0</v>
      </c>
      <c r="L17">
        <f>[1]Física!L22</f>
        <v>0</v>
      </c>
      <c r="M17">
        <f>[1]Física!M22</f>
        <v>0</v>
      </c>
      <c r="N17">
        <f>[1]Física!N22</f>
        <v>0</v>
      </c>
      <c r="O17">
        <f>[1]Física!O22</f>
        <v>0</v>
      </c>
      <c r="P17">
        <f>[1]Física!P22</f>
        <v>0</v>
      </c>
      <c r="Q17">
        <f>[1]Física!Q22</f>
        <v>0</v>
      </c>
    </row>
    <row r="18" spans="3:17">
      <c r="C18">
        <f>[1]Física!C23</f>
        <v>0</v>
      </c>
      <c r="D18">
        <f>[1]Física!D23</f>
        <v>0</v>
      </c>
      <c r="E18">
        <f>[1]Física!E23</f>
        <v>0</v>
      </c>
      <c r="F18">
        <f>[1]Física!F23</f>
        <v>0</v>
      </c>
      <c r="G18">
        <f>[1]Física!G23</f>
        <v>0</v>
      </c>
      <c r="H18">
        <f>[1]Física!H23</f>
        <v>0</v>
      </c>
      <c r="I18">
        <f>[1]Física!I23</f>
        <v>0</v>
      </c>
      <c r="J18">
        <f>[1]Física!J23</f>
        <v>0</v>
      </c>
      <c r="K18">
        <f>[1]Física!K23</f>
        <v>0</v>
      </c>
      <c r="L18">
        <f>[1]Física!L23</f>
        <v>0</v>
      </c>
      <c r="M18">
        <f>[1]Física!M23</f>
        <v>0</v>
      </c>
      <c r="N18">
        <f>[1]Física!N23</f>
        <v>0</v>
      </c>
      <c r="O18">
        <f>[1]Física!O23</f>
        <v>0</v>
      </c>
      <c r="P18">
        <f>[1]Física!P23</f>
        <v>0</v>
      </c>
      <c r="Q18">
        <f>[1]Física!Q23</f>
        <v>0</v>
      </c>
    </row>
    <row r="19" spans="3:17">
      <c r="C19">
        <f>[1]Física!C24</f>
        <v>0</v>
      </c>
      <c r="D19">
        <f>[1]Física!D24</f>
        <v>0</v>
      </c>
      <c r="E19">
        <f>[1]Física!E24</f>
        <v>0</v>
      </c>
      <c r="F19">
        <f>[1]Física!F24</f>
        <v>0</v>
      </c>
      <c r="G19">
        <f>[1]Física!G24</f>
        <v>0</v>
      </c>
      <c r="H19">
        <f>[1]Física!H24</f>
        <v>0</v>
      </c>
      <c r="I19">
        <f>[1]Física!I24</f>
        <v>0</v>
      </c>
      <c r="J19">
        <f>[1]Física!J24</f>
        <v>0</v>
      </c>
      <c r="K19">
        <f>[1]Física!K24</f>
        <v>0</v>
      </c>
      <c r="L19">
        <f>[1]Física!L24</f>
        <v>0</v>
      </c>
      <c r="M19">
        <f>[1]Física!M24</f>
        <v>0</v>
      </c>
      <c r="N19">
        <f>[1]Física!N24</f>
        <v>0</v>
      </c>
      <c r="O19">
        <f>[1]Física!O24</f>
        <v>0</v>
      </c>
      <c r="P19">
        <f>[1]Física!P24</f>
        <v>0</v>
      </c>
      <c r="Q19">
        <f>[1]Física!Q24</f>
        <v>0</v>
      </c>
    </row>
    <row r="20" spans="3:17">
      <c r="C20">
        <f>[1]Física!C25</f>
        <v>0</v>
      </c>
      <c r="D20">
        <f>[1]Física!D25</f>
        <v>0</v>
      </c>
      <c r="E20">
        <f>[1]Física!E25</f>
        <v>0</v>
      </c>
      <c r="F20">
        <f>[1]Física!F25</f>
        <v>0</v>
      </c>
      <c r="G20">
        <f>[1]Física!G25</f>
        <v>0</v>
      </c>
      <c r="H20">
        <f>[1]Física!H25</f>
        <v>0</v>
      </c>
      <c r="I20">
        <f>[1]Física!I25</f>
        <v>0</v>
      </c>
      <c r="J20">
        <f>[1]Física!J25</f>
        <v>0</v>
      </c>
      <c r="K20">
        <f>[1]Física!K25</f>
        <v>0</v>
      </c>
      <c r="L20">
        <f>[1]Física!L25</f>
        <v>0</v>
      </c>
      <c r="M20">
        <f>[1]Física!M25</f>
        <v>0</v>
      </c>
      <c r="N20">
        <f>[1]Física!N25</f>
        <v>0</v>
      </c>
      <c r="O20">
        <f>[1]Física!O25</f>
        <v>0</v>
      </c>
      <c r="P20">
        <f>[1]Física!P25</f>
        <v>0</v>
      </c>
      <c r="Q20">
        <f>[1]Física!Q25</f>
        <v>0</v>
      </c>
    </row>
    <row r="21" spans="3:17">
      <c r="C21">
        <f>[1]Física!C26</f>
        <v>0</v>
      </c>
      <c r="D21">
        <f>[1]Física!D26</f>
        <v>0</v>
      </c>
      <c r="E21">
        <f>[1]Física!E26</f>
        <v>0</v>
      </c>
      <c r="F21">
        <f>[1]Física!F26</f>
        <v>0</v>
      </c>
      <c r="G21">
        <f>[1]Física!G26</f>
        <v>0</v>
      </c>
      <c r="H21">
        <f>[1]Física!H26</f>
        <v>0</v>
      </c>
      <c r="I21">
        <f>[1]Física!I26</f>
        <v>0</v>
      </c>
      <c r="J21">
        <f>[1]Física!J26</f>
        <v>0</v>
      </c>
      <c r="K21">
        <f>[1]Física!K26</f>
        <v>0</v>
      </c>
      <c r="L21">
        <f>[1]Física!L26</f>
        <v>0</v>
      </c>
      <c r="M21">
        <f>[1]Física!M26</f>
        <v>0</v>
      </c>
      <c r="N21">
        <f>[1]Física!N26</f>
        <v>0</v>
      </c>
      <c r="O21">
        <f>[1]Física!O26</f>
        <v>0</v>
      </c>
      <c r="P21">
        <f>[1]Física!P26</f>
        <v>0</v>
      </c>
      <c r="Q21">
        <f>[1]Física!Q26</f>
        <v>0</v>
      </c>
    </row>
    <row r="22" spans="3:17">
      <c r="C22">
        <f>[1]Física!C27</f>
        <v>0</v>
      </c>
      <c r="D22">
        <f>[1]Física!D27</f>
        <v>0</v>
      </c>
      <c r="E22">
        <f>[1]Física!E27</f>
        <v>0</v>
      </c>
      <c r="F22">
        <f>[1]Física!F27</f>
        <v>0</v>
      </c>
      <c r="G22">
        <f>[1]Física!G27</f>
        <v>0</v>
      </c>
      <c r="H22">
        <f>[1]Física!H27</f>
        <v>0</v>
      </c>
      <c r="I22">
        <f>[1]Física!I27</f>
        <v>0</v>
      </c>
      <c r="J22">
        <f>[1]Física!J27</f>
        <v>0</v>
      </c>
      <c r="K22">
        <f>[1]Física!K27</f>
        <v>0</v>
      </c>
      <c r="L22">
        <f>[1]Física!L27</f>
        <v>0</v>
      </c>
      <c r="M22">
        <f>[1]Física!M27</f>
        <v>0</v>
      </c>
      <c r="N22">
        <f>[1]Física!N27</f>
        <v>0</v>
      </c>
      <c r="O22">
        <f>[1]Física!O27</f>
        <v>0</v>
      </c>
      <c r="P22">
        <f>[1]Física!P27</f>
        <v>0</v>
      </c>
      <c r="Q22">
        <f>[1]Física!Q27</f>
        <v>0</v>
      </c>
    </row>
    <row r="23" spans="3:17">
      <c r="C23">
        <f>[1]Física!C28</f>
        <v>0</v>
      </c>
      <c r="D23">
        <f>[1]Física!D28</f>
        <v>0</v>
      </c>
      <c r="E23">
        <f>[1]Física!E28</f>
        <v>0</v>
      </c>
      <c r="F23">
        <f>[1]Física!F28</f>
        <v>0</v>
      </c>
      <c r="G23">
        <f>[1]Física!G28</f>
        <v>0</v>
      </c>
      <c r="H23">
        <f>[1]Física!H28</f>
        <v>0</v>
      </c>
      <c r="I23">
        <f>[1]Física!I28</f>
        <v>0</v>
      </c>
      <c r="J23">
        <f>[1]Física!J28</f>
        <v>0</v>
      </c>
      <c r="K23">
        <f>[1]Física!K28</f>
        <v>0</v>
      </c>
      <c r="L23">
        <f>[1]Física!L28</f>
        <v>0</v>
      </c>
      <c r="M23">
        <f>[1]Física!M28</f>
        <v>0</v>
      </c>
      <c r="N23">
        <f>[1]Física!N28</f>
        <v>0</v>
      </c>
      <c r="O23">
        <f>[1]Física!O28</f>
        <v>0</v>
      </c>
      <c r="P23">
        <f>[1]Física!P28</f>
        <v>0</v>
      </c>
      <c r="Q23">
        <f>[1]Física!Q28</f>
        <v>0</v>
      </c>
    </row>
    <row r="24" spans="3:17">
      <c r="C24">
        <f>[1]Física!C29</f>
        <v>0</v>
      </c>
      <c r="D24">
        <f>[1]Física!D29</f>
        <v>0</v>
      </c>
      <c r="E24">
        <f>[1]Física!E29</f>
        <v>0</v>
      </c>
      <c r="F24">
        <f>[1]Física!F29</f>
        <v>0</v>
      </c>
      <c r="G24">
        <f>[1]Física!G29</f>
        <v>0</v>
      </c>
      <c r="H24">
        <f>[1]Física!H29</f>
        <v>0</v>
      </c>
      <c r="I24">
        <f>[1]Física!I29</f>
        <v>0</v>
      </c>
      <c r="J24">
        <f>[1]Física!J29</f>
        <v>0</v>
      </c>
      <c r="K24">
        <f>[1]Física!K29</f>
        <v>0</v>
      </c>
      <c r="L24">
        <f>[1]Física!L29</f>
        <v>0</v>
      </c>
      <c r="M24">
        <f>[1]Física!M29</f>
        <v>0</v>
      </c>
      <c r="N24">
        <f>[1]Física!N29</f>
        <v>0</v>
      </c>
      <c r="O24">
        <f>[1]Física!O29</f>
        <v>0</v>
      </c>
      <c r="P24">
        <f>[1]Física!P29</f>
        <v>0</v>
      </c>
      <c r="Q24">
        <f>[1]Física!Q29</f>
        <v>0</v>
      </c>
    </row>
    <row r="25" spans="3:17">
      <c r="C25">
        <f>[1]Física!C30</f>
        <v>0</v>
      </c>
      <c r="D25">
        <f>[1]Física!D30</f>
        <v>0</v>
      </c>
      <c r="E25">
        <f>[1]Física!E30</f>
        <v>0</v>
      </c>
      <c r="F25">
        <f>[1]Física!F30</f>
        <v>0</v>
      </c>
      <c r="G25">
        <f>[1]Física!G30</f>
        <v>0</v>
      </c>
      <c r="H25">
        <f>[1]Física!H30</f>
        <v>0</v>
      </c>
      <c r="I25">
        <f>[1]Física!I30</f>
        <v>0</v>
      </c>
      <c r="J25">
        <f>[1]Física!J30</f>
        <v>0</v>
      </c>
      <c r="K25">
        <f>[1]Física!K30</f>
        <v>0</v>
      </c>
      <c r="L25">
        <f>[1]Física!L30</f>
        <v>0</v>
      </c>
      <c r="M25">
        <f>[1]Física!M30</f>
        <v>0</v>
      </c>
      <c r="N25">
        <f>[1]Física!N30</f>
        <v>0</v>
      </c>
      <c r="O25">
        <f>[1]Física!O30</f>
        <v>0</v>
      </c>
      <c r="P25">
        <f>[1]Física!P30</f>
        <v>0</v>
      </c>
      <c r="Q25">
        <f>[1]Física!Q30</f>
        <v>0</v>
      </c>
    </row>
    <row r="26" spans="3:17">
      <c r="C26">
        <f>[1]Física!C31</f>
        <v>0</v>
      </c>
      <c r="D26">
        <f>[1]Física!D31</f>
        <v>0</v>
      </c>
      <c r="E26">
        <f>[1]Física!E31</f>
        <v>0</v>
      </c>
      <c r="F26">
        <f>[1]Física!F31</f>
        <v>0</v>
      </c>
      <c r="G26">
        <f>[1]Física!G31</f>
        <v>0</v>
      </c>
      <c r="H26">
        <f>[1]Física!H31</f>
        <v>0</v>
      </c>
      <c r="I26">
        <f>[1]Física!I31</f>
        <v>0</v>
      </c>
      <c r="J26">
        <f>[1]Física!J31</f>
        <v>0</v>
      </c>
      <c r="K26">
        <f>[1]Física!K31</f>
        <v>0</v>
      </c>
      <c r="L26">
        <f>[1]Física!L31</f>
        <v>0</v>
      </c>
      <c r="M26">
        <f>[1]Física!M31</f>
        <v>0</v>
      </c>
      <c r="N26">
        <f>[1]Física!N31</f>
        <v>0</v>
      </c>
      <c r="O26">
        <f>[1]Física!O31</f>
        <v>0</v>
      </c>
      <c r="P26">
        <f>[1]Física!P31</f>
        <v>0</v>
      </c>
      <c r="Q26">
        <f>[1]Física!Q31</f>
        <v>0</v>
      </c>
    </row>
    <row r="27" spans="3:17">
      <c r="C27">
        <f>[1]Física!C32</f>
        <v>0</v>
      </c>
      <c r="D27">
        <f>[1]Física!D32</f>
        <v>0</v>
      </c>
      <c r="E27">
        <f>[1]Física!E32</f>
        <v>0</v>
      </c>
      <c r="F27">
        <f>[1]Física!F32</f>
        <v>0</v>
      </c>
      <c r="G27">
        <f>[1]Física!G32</f>
        <v>0</v>
      </c>
      <c r="H27">
        <f>[1]Física!H32</f>
        <v>0</v>
      </c>
      <c r="I27">
        <f>[1]Física!I32</f>
        <v>0</v>
      </c>
      <c r="J27">
        <f>[1]Física!J32</f>
        <v>0</v>
      </c>
      <c r="K27">
        <f>[1]Física!K32</f>
        <v>0</v>
      </c>
      <c r="L27">
        <f>[1]Física!L32</f>
        <v>0</v>
      </c>
      <c r="M27">
        <f>[1]Física!M32</f>
        <v>0</v>
      </c>
      <c r="N27">
        <f>[1]Física!N32</f>
        <v>0</v>
      </c>
      <c r="O27">
        <f>[1]Física!O32</f>
        <v>0</v>
      </c>
      <c r="P27">
        <f>[1]Física!P32</f>
        <v>0</v>
      </c>
      <c r="Q27">
        <f>[1]Física!Q32</f>
        <v>0</v>
      </c>
    </row>
    <row r="28" spans="3:17">
      <c r="C28">
        <f>[1]Física!C33</f>
        <v>0</v>
      </c>
      <c r="D28">
        <f>[1]Física!D33</f>
        <v>0</v>
      </c>
      <c r="E28">
        <f>[1]Física!E33</f>
        <v>0</v>
      </c>
      <c r="F28">
        <f>[1]Física!F33</f>
        <v>0</v>
      </c>
      <c r="G28">
        <f>[1]Física!G33</f>
        <v>0</v>
      </c>
      <c r="H28">
        <f>[1]Física!H33</f>
        <v>0</v>
      </c>
      <c r="I28">
        <f>[1]Física!I33</f>
        <v>0</v>
      </c>
      <c r="J28">
        <f>[1]Física!J33</f>
        <v>0</v>
      </c>
      <c r="K28">
        <f>[1]Física!K33</f>
        <v>0</v>
      </c>
      <c r="L28">
        <f>[1]Física!L33</f>
        <v>0</v>
      </c>
      <c r="M28">
        <f>[1]Física!M33</f>
        <v>0</v>
      </c>
      <c r="N28">
        <f>[1]Física!N33</f>
        <v>0</v>
      </c>
      <c r="O28">
        <f>[1]Física!O33</f>
        <v>0</v>
      </c>
      <c r="P28">
        <f>[1]Física!P33</f>
        <v>0</v>
      </c>
      <c r="Q28">
        <f>[1]Física!Q33</f>
        <v>0</v>
      </c>
    </row>
    <row r="29" spans="3:17">
      <c r="C29">
        <f>[1]Física!C34</f>
        <v>0</v>
      </c>
      <c r="D29">
        <f>[1]Física!D34</f>
        <v>0</v>
      </c>
      <c r="E29">
        <f>[1]Física!E34</f>
        <v>0</v>
      </c>
      <c r="F29">
        <f>[1]Física!F34</f>
        <v>0</v>
      </c>
      <c r="G29">
        <f>[1]Física!G34</f>
        <v>0</v>
      </c>
      <c r="H29">
        <f>[1]Física!H34</f>
        <v>0</v>
      </c>
      <c r="I29">
        <f>[1]Física!I34</f>
        <v>0</v>
      </c>
      <c r="J29">
        <f>[1]Física!J34</f>
        <v>0</v>
      </c>
      <c r="K29">
        <f>[1]Física!K34</f>
        <v>0</v>
      </c>
      <c r="L29">
        <f>[1]Física!L34</f>
        <v>0</v>
      </c>
      <c r="M29">
        <f>[1]Física!M34</f>
        <v>0</v>
      </c>
      <c r="N29">
        <f>[1]Física!N34</f>
        <v>0</v>
      </c>
      <c r="O29">
        <f>[1]Física!O34</f>
        <v>0</v>
      </c>
      <c r="P29">
        <f>[1]Física!P34</f>
        <v>0</v>
      </c>
      <c r="Q29">
        <f>[1]Física!Q34</f>
        <v>0</v>
      </c>
    </row>
    <row r="30" spans="3:17">
      <c r="C30">
        <f>[1]Física!C35</f>
        <v>0</v>
      </c>
      <c r="D30">
        <f>[1]Física!D35</f>
        <v>0</v>
      </c>
      <c r="E30">
        <f>[1]Física!E35</f>
        <v>0</v>
      </c>
      <c r="F30">
        <f>[1]Física!F35</f>
        <v>0</v>
      </c>
      <c r="G30">
        <f>[1]Física!G35</f>
        <v>0</v>
      </c>
      <c r="H30">
        <f>[1]Física!H35</f>
        <v>0</v>
      </c>
      <c r="I30">
        <f>[1]Física!I35</f>
        <v>0</v>
      </c>
      <c r="J30">
        <f>[1]Física!J35</f>
        <v>0</v>
      </c>
      <c r="K30">
        <f>[1]Física!K35</f>
        <v>0</v>
      </c>
      <c r="L30">
        <f>[1]Física!L35</f>
        <v>0</v>
      </c>
      <c r="M30">
        <f>[1]Física!M35</f>
        <v>0</v>
      </c>
      <c r="N30">
        <f>[1]Física!N35</f>
        <v>0</v>
      </c>
      <c r="O30">
        <f>[1]Física!O35</f>
        <v>0</v>
      </c>
      <c r="P30">
        <f>[1]Física!P35</f>
        <v>0</v>
      </c>
      <c r="Q30">
        <f>[1]Física!Q35</f>
        <v>0</v>
      </c>
    </row>
    <row r="31" spans="3:17">
      <c r="C31">
        <f>[1]Física!C36</f>
        <v>0</v>
      </c>
      <c r="D31">
        <f>[1]Física!D36</f>
        <v>0</v>
      </c>
      <c r="E31">
        <f>[1]Física!E36</f>
        <v>0</v>
      </c>
      <c r="F31">
        <f>[1]Física!F36</f>
        <v>0</v>
      </c>
      <c r="G31">
        <f>[1]Física!G36</f>
        <v>0</v>
      </c>
      <c r="H31">
        <f>[1]Física!H36</f>
        <v>0</v>
      </c>
      <c r="I31">
        <f>[1]Física!I36</f>
        <v>0</v>
      </c>
      <c r="J31">
        <f>[1]Física!J36</f>
        <v>0</v>
      </c>
      <c r="K31">
        <f>[1]Física!K36</f>
        <v>0</v>
      </c>
      <c r="L31">
        <f>[1]Física!L36</f>
        <v>0</v>
      </c>
      <c r="M31">
        <f>[1]Física!M36</f>
        <v>0</v>
      </c>
      <c r="N31">
        <f>[1]Física!N36</f>
        <v>0</v>
      </c>
      <c r="O31">
        <f>[1]Física!O36</f>
        <v>0</v>
      </c>
      <c r="P31">
        <f>[1]Física!P36</f>
        <v>0</v>
      </c>
      <c r="Q31">
        <f>[1]Física!Q36</f>
        <v>0</v>
      </c>
    </row>
    <row r="32" spans="3:17">
      <c r="C32">
        <f>[1]Física!C37</f>
        <v>0</v>
      </c>
      <c r="D32">
        <f>[1]Física!D37</f>
        <v>0</v>
      </c>
      <c r="E32">
        <f>[1]Física!E37</f>
        <v>0</v>
      </c>
      <c r="F32">
        <f>[1]Física!F37</f>
        <v>0</v>
      </c>
      <c r="G32">
        <f>[1]Física!G37</f>
        <v>0</v>
      </c>
      <c r="H32">
        <f>[1]Física!H37</f>
        <v>0</v>
      </c>
      <c r="I32">
        <f>[1]Física!I37</f>
        <v>0</v>
      </c>
      <c r="J32">
        <f>[1]Física!J37</f>
        <v>0</v>
      </c>
      <c r="K32">
        <f>[1]Física!K37</f>
        <v>0</v>
      </c>
      <c r="L32">
        <f>[1]Física!L37</f>
        <v>0</v>
      </c>
      <c r="M32">
        <f>[1]Física!M37</f>
        <v>0</v>
      </c>
      <c r="N32">
        <f>[1]Física!N37</f>
        <v>0</v>
      </c>
      <c r="O32">
        <f>[1]Física!O37</f>
        <v>0</v>
      </c>
      <c r="P32">
        <f>[1]Física!P37</f>
        <v>0</v>
      </c>
      <c r="Q32">
        <f>[1]Física!Q37</f>
        <v>0</v>
      </c>
    </row>
    <row r="33" spans="2:17">
      <c r="C33">
        <f>[1]Física!C38</f>
        <v>0</v>
      </c>
      <c r="D33">
        <f>[1]Física!D38</f>
        <v>0</v>
      </c>
      <c r="E33">
        <f>[1]Física!E38</f>
        <v>0</v>
      </c>
      <c r="F33">
        <f>[1]Física!F38</f>
        <v>0</v>
      </c>
      <c r="G33">
        <f>[1]Física!G38</f>
        <v>0</v>
      </c>
      <c r="H33">
        <f>[1]Física!H38</f>
        <v>0</v>
      </c>
      <c r="I33">
        <f>[1]Física!I38</f>
        <v>0</v>
      </c>
      <c r="J33">
        <f>[1]Física!J38</f>
        <v>0</v>
      </c>
      <c r="K33">
        <f>[1]Física!K38</f>
        <v>0</v>
      </c>
      <c r="L33">
        <f>[1]Física!L38</f>
        <v>0</v>
      </c>
      <c r="M33">
        <f>[1]Física!M38</f>
        <v>0</v>
      </c>
      <c r="N33">
        <f>[1]Física!N38</f>
        <v>0</v>
      </c>
      <c r="O33">
        <f>[1]Física!O38</f>
        <v>0</v>
      </c>
      <c r="P33">
        <f>[1]Física!P38</f>
        <v>0</v>
      </c>
      <c r="Q33">
        <f>[1]Física!Q38</f>
        <v>0</v>
      </c>
    </row>
    <row r="34" spans="2:17">
      <c r="C34">
        <f>[1]Física!C39</f>
        <v>0</v>
      </c>
      <c r="D34">
        <f>[1]Física!D39</f>
        <v>0</v>
      </c>
      <c r="E34">
        <f>[1]Física!E39</f>
        <v>0</v>
      </c>
      <c r="F34">
        <f>[1]Física!F39</f>
        <v>0</v>
      </c>
      <c r="G34">
        <f>[1]Física!G39</f>
        <v>0</v>
      </c>
      <c r="H34">
        <f>[1]Física!H39</f>
        <v>0</v>
      </c>
      <c r="I34">
        <f>[1]Física!I39</f>
        <v>0</v>
      </c>
      <c r="J34">
        <f>[1]Física!J39</f>
        <v>0</v>
      </c>
      <c r="K34">
        <f>[1]Física!K39</f>
        <v>0</v>
      </c>
      <c r="L34">
        <f>[1]Física!L39</f>
        <v>0</v>
      </c>
      <c r="M34">
        <f>[1]Física!M39</f>
        <v>0</v>
      </c>
      <c r="N34">
        <f>[1]Física!N39</f>
        <v>0</v>
      </c>
      <c r="O34">
        <f>[1]Física!O39</f>
        <v>0</v>
      </c>
      <c r="P34">
        <f>[1]Física!P39</f>
        <v>0</v>
      </c>
      <c r="Q34">
        <f>[1]Física!Q39</f>
        <v>0</v>
      </c>
    </row>
    <row r="35" spans="2:17">
      <c r="C35">
        <f>[1]Física!C40</f>
        <v>0</v>
      </c>
      <c r="D35">
        <f>[1]Física!D40</f>
        <v>0</v>
      </c>
      <c r="E35">
        <f>[1]Física!E40</f>
        <v>0</v>
      </c>
      <c r="F35">
        <f>[1]Física!F40</f>
        <v>0</v>
      </c>
      <c r="G35">
        <f>[1]Física!G40</f>
        <v>0</v>
      </c>
      <c r="H35">
        <f>[1]Física!H40</f>
        <v>0</v>
      </c>
      <c r="I35">
        <f>[1]Física!I40</f>
        <v>0</v>
      </c>
      <c r="J35">
        <f>[1]Física!J40</f>
        <v>0</v>
      </c>
      <c r="K35">
        <f>[1]Física!K40</f>
        <v>0</v>
      </c>
      <c r="L35">
        <f>[1]Física!L40</f>
        <v>0</v>
      </c>
      <c r="M35">
        <f>[1]Física!M40</f>
        <v>0</v>
      </c>
      <c r="N35">
        <f>[1]Física!N40</f>
        <v>0</v>
      </c>
      <c r="O35">
        <f>[1]Física!O40</f>
        <v>0</v>
      </c>
      <c r="P35">
        <f>[1]Física!P40</f>
        <v>0</v>
      </c>
      <c r="Q35">
        <f>[1]Física!Q40</f>
        <v>0</v>
      </c>
    </row>
    <row r="36" spans="2:17">
      <c r="C36">
        <f>[1]Física!C41</f>
        <v>0</v>
      </c>
      <c r="D36">
        <f>[1]Física!D41</f>
        <v>0</v>
      </c>
      <c r="E36">
        <f>[1]Física!E41</f>
        <v>0</v>
      </c>
      <c r="F36">
        <f>[1]Física!F41</f>
        <v>0</v>
      </c>
      <c r="G36">
        <f>[1]Física!G41</f>
        <v>0</v>
      </c>
      <c r="H36">
        <f>[1]Física!H41</f>
        <v>0</v>
      </c>
      <c r="I36">
        <f>[1]Física!I41</f>
        <v>0</v>
      </c>
      <c r="J36">
        <f>[1]Física!J41</f>
        <v>0</v>
      </c>
      <c r="K36">
        <f>[1]Física!K41</f>
        <v>0</v>
      </c>
      <c r="L36">
        <f>[1]Física!L41</f>
        <v>0</v>
      </c>
      <c r="M36">
        <f>[1]Física!M41</f>
        <v>0</v>
      </c>
      <c r="N36">
        <f>[1]Física!N41</f>
        <v>0</v>
      </c>
      <c r="O36">
        <f>[1]Física!O41</f>
        <v>0</v>
      </c>
      <c r="P36">
        <f>[1]Física!P41</f>
        <v>0</v>
      </c>
      <c r="Q36">
        <f>[1]Física!Q41</f>
        <v>0</v>
      </c>
    </row>
    <row r="37" spans="2:17">
      <c r="C37">
        <f>[1]Física!C42</f>
        <v>0</v>
      </c>
      <c r="D37">
        <f>[1]Física!D42</f>
        <v>0</v>
      </c>
      <c r="E37">
        <f>[1]Física!E42</f>
        <v>0</v>
      </c>
      <c r="F37">
        <f>[1]Física!F42</f>
        <v>0</v>
      </c>
      <c r="G37">
        <f>[1]Física!G42</f>
        <v>0</v>
      </c>
      <c r="H37">
        <f>[1]Física!H42</f>
        <v>0</v>
      </c>
      <c r="I37">
        <f>[1]Física!I42</f>
        <v>0</v>
      </c>
      <c r="J37">
        <f>[1]Física!J42</f>
        <v>0</v>
      </c>
      <c r="K37">
        <f>[1]Física!K42</f>
        <v>0</v>
      </c>
      <c r="L37">
        <f>[1]Física!L42</f>
        <v>0</v>
      </c>
      <c r="M37">
        <f>[1]Física!M42</f>
        <v>0</v>
      </c>
      <c r="N37">
        <f>[1]Física!N42</f>
        <v>0</v>
      </c>
      <c r="O37">
        <f>[1]Física!O42</f>
        <v>0</v>
      </c>
      <c r="P37">
        <f>[1]Física!P42</f>
        <v>0</v>
      </c>
      <c r="Q37">
        <f>[1]Física!Q42</f>
        <v>0</v>
      </c>
    </row>
    <row r="38" spans="2:17">
      <c r="C38">
        <f>[1]Física!C43</f>
        <v>0</v>
      </c>
      <c r="D38">
        <f>[1]Física!D43</f>
        <v>0</v>
      </c>
      <c r="E38">
        <f>[1]Física!E43</f>
        <v>0</v>
      </c>
      <c r="F38">
        <f>[1]Física!F43</f>
        <v>0</v>
      </c>
      <c r="G38">
        <f>[1]Física!G43</f>
        <v>0</v>
      </c>
      <c r="H38">
        <f>[1]Física!H43</f>
        <v>0</v>
      </c>
      <c r="I38">
        <f>[1]Física!I43</f>
        <v>0</v>
      </c>
      <c r="J38">
        <f>[1]Física!J43</f>
        <v>0</v>
      </c>
      <c r="K38">
        <f>[1]Física!K43</f>
        <v>0</v>
      </c>
      <c r="L38">
        <f>[1]Física!L43</f>
        <v>0</v>
      </c>
      <c r="M38">
        <f>[1]Física!M43</f>
        <v>0</v>
      </c>
      <c r="N38">
        <f>[1]Física!N43</f>
        <v>0</v>
      </c>
      <c r="O38">
        <f>[1]Física!O43</f>
        <v>0</v>
      </c>
      <c r="P38">
        <f>[1]Física!P43</f>
        <v>0</v>
      </c>
      <c r="Q38">
        <f>[1]Física!Q43</f>
        <v>0</v>
      </c>
    </row>
    <row r="39" spans="2:17">
      <c r="C39">
        <f>[1]Física!C44</f>
        <v>0</v>
      </c>
      <c r="D39">
        <f>[1]Física!D44</f>
        <v>0</v>
      </c>
      <c r="E39">
        <f>[1]Física!E44</f>
        <v>0</v>
      </c>
      <c r="F39">
        <f>[1]Física!F44</f>
        <v>0</v>
      </c>
      <c r="G39">
        <f>[1]Física!G44</f>
        <v>0</v>
      </c>
      <c r="H39">
        <f>[1]Física!H44</f>
        <v>0</v>
      </c>
      <c r="I39">
        <f>[1]Física!I44</f>
        <v>0</v>
      </c>
      <c r="J39">
        <f>[1]Física!J44</f>
        <v>0</v>
      </c>
      <c r="K39">
        <f>[1]Física!K44</f>
        <v>0</v>
      </c>
      <c r="L39">
        <f>[1]Física!L44</f>
        <v>0</v>
      </c>
      <c r="M39">
        <f>[1]Física!M44</f>
        <v>0</v>
      </c>
      <c r="N39">
        <f>[1]Física!N44</f>
        <v>0</v>
      </c>
      <c r="O39">
        <f>[1]Física!O44</f>
        <v>0</v>
      </c>
      <c r="P39">
        <f>[1]Física!P44</f>
        <v>0</v>
      </c>
      <c r="Q39">
        <f>[1]Física!Q44</f>
        <v>0</v>
      </c>
    </row>
    <row r="40" spans="2:17">
      <c r="C40">
        <f>[1]Física!C45</f>
        <v>0</v>
      </c>
      <c r="D40">
        <f>[1]Física!D45</f>
        <v>0</v>
      </c>
      <c r="E40">
        <f>[1]Física!E45</f>
        <v>0</v>
      </c>
      <c r="F40">
        <f>[1]Física!F45</f>
        <v>0</v>
      </c>
      <c r="G40">
        <f>[1]Física!G45</f>
        <v>0</v>
      </c>
      <c r="H40">
        <f>[1]Física!H45</f>
        <v>0</v>
      </c>
      <c r="I40">
        <f>[1]Física!I45</f>
        <v>0</v>
      </c>
      <c r="J40">
        <f>[1]Física!J45</f>
        <v>0</v>
      </c>
      <c r="K40">
        <f>[1]Física!K45</f>
        <v>0</v>
      </c>
      <c r="L40">
        <f>[1]Física!L45</f>
        <v>0</v>
      </c>
      <c r="M40">
        <f>[1]Física!M45</f>
        <v>0</v>
      </c>
      <c r="N40">
        <f>[1]Física!N45</f>
        <v>0</v>
      </c>
      <c r="O40">
        <f>[1]Física!O45</f>
        <v>0</v>
      </c>
      <c r="P40">
        <f>[1]Física!P45</f>
        <v>0</v>
      </c>
      <c r="Q40">
        <f>[1]Física!Q45</f>
        <v>0</v>
      </c>
    </row>
    <row r="41" spans="2:17">
      <c r="C41">
        <f>[1]Física!C46</f>
        <v>0</v>
      </c>
      <c r="D41">
        <f>[1]Física!D46</f>
        <v>0</v>
      </c>
      <c r="E41">
        <f>[1]Física!E46</f>
        <v>0</v>
      </c>
      <c r="F41">
        <f>[1]Física!F46</f>
        <v>0</v>
      </c>
      <c r="G41">
        <f>[1]Física!G46</f>
        <v>0</v>
      </c>
      <c r="H41">
        <f>[1]Física!H46</f>
        <v>0</v>
      </c>
      <c r="I41">
        <f>[1]Física!I46</f>
        <v>0</v>
      </c>
      <c r="J41">
        <f>[1]Física!J46</f>
        <v>0</v>
      </c>
      <c r="K41">
        <f>[1]Física!K46</f>
        <v>0</v>
      </c>
      <c r="L41">
        <f>[1]Física!L46</f>
        <v>0</v>
      </c>
      <c r="M41">
        <f>[1]Física!M46</f>
        <v>0</v>
      </c>
      <c r="N41">
        <f>[1]Física!N46</f>
        <v>0</v>
      </c>
      <c r="O41">
        <f>[1]Física!O46</f>
        <v>0</v>
      </c>
      <c r="P41">
        <f>[1]Física!P46</f>
        <v>0</v>
      </c>
      <c r="Q41">
        <f>[1]Física!Q46</f>
        <v>0</v>
      </c>
    </row>
    <row r="42" spans="2:17">
      <c r="C42">
        <f>[1]Física!C47</f>
        <v>0</v>
      </c>
      <c r="D42">
        <f>[1]Física!D47</f>
        <v>0</v>
      </c>
      <c r="E42">
        <f>[1]Física!E47</f>
        <v>0</v>
      </c>
      <c r="F42">
        <f>[1]Física!F47</f>
        <v>0</v>
      </c>
      <c r="G42">
        <f>[1]Física!G47</f>
        <v>0</v>
      </c>
      <c r="H42">
        <f>[1]Física!H47</f>
        <v>0</v>
      </c>
      <c r="I42">
        <f>[1]Física!I47</f>
        <v>0</v>
      </c>
      <c r="J42">
        <f>[1]Física!J47</f>
        <v>0</v>
      </c>
      <c r="K42">
        <f>[1]Física!K47</f>
        <v>0</v>
      </c>
      <c r="L42">
        <f>[1]Física!L47</f>
        <v>0</v>
      </c>
      <c r="M42">
        <f>[1]Física!M47</f>
        <v>0</v>
      </c>
      <c r="N42">
        <f>[1]Física!N47</f>
        <v>0</v>
      </c>
      <c r="O42">
        <f>[1]Física!O47</f>
        <v>0</v>
      </c>
      <c r="P42">
        <f>[1]Física!P47</f>
        <v>0</v>
      </c>
      <c r="Q42">
        <f>[1]Física!Q47</f>
        <v>0</v>
      </c>
    </row>
    <row r="43" spans="2:17">
      <c r="C43">
        <f>[1]Física!C48</f>
        <v>0</v>
      </c>
      <c r="D43">
        <f>[1]Física!D48</f>
        <v>0</v>
      </c>
      <c r="E43">
        <f>[1]Física!E48</f>
        <v>0</v>
      </c>
      <c r="F43">
        <f>[1]Física!F48</f>
        <v>0</v>
      </c>
      <c r="G43">
        <f>[1]Física!G48</f>
        <v>0</v>
      </c>
      <c r="H43">
        <f>[1]Física!H48</f>
        <v>0</v>
      </c>
      <c r="I43">
        <f>[1]Física!I48</f>
        <v>0</v>
      </c>
      <c r="J43">
        <f>[1]Física!J48</f>
        <v>0</v>
      </c>
      <c r="K43">
        <f>[1]Física!K48</f>
        <v>0</v>
      </c>
      <c r="L43">
        <f>[1]Física!L48</f>
        <v>0</v>
      </c>
      <c r="M43">
        <f>[1]Física!M48</f>
        <v>0</v>
      </c>
      <c r="N43">
        <f>[1]Física!N48</f>
        <v>0</v>
      </c>
      <c r="O43">
        <f>[1]Física!O48</f>
        <v>0</v>
      </c>
      <c r="P43">
        <f>[1]Física!P48</f>
        <v>0</v>
      </c>
      <c r="Q43">
        <f>[1]Física!Q48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2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5</v>
      </c>
      <c r="O46">
        <f t="shared" si="0"/>
        <v>5</v>
      </c>
      <c r="P46">
        <f t="shared" si="0"/>
        <v>2</v>
      </c>
    </row>
    <row r="47" spans="2:17">
      <c r="C47">
        <f t="shared" ref="C47:P62" si="1">IF(C7&gt;0,C7,"NO")</f>
        <v>5</v>
      </c>
      <c r="D47">
        <f t="shared" si="1"/>
        <v>4</v>
      </c>
      <c r="E47">
        <f t="shared" si="1"/>
        <v>5</v>
      </c>
      <c r="F47">
        <f t="shared" si="1"/>
        <v>5</v>
      </c>
      <c r="G47">
        <f t="shared" si="1"/>
        <v>2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4</v>
      </c>
      <c r="O47">
        <f t="shared" si="1"/>
        <v>5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4</v>
      </c>
      <c r="I48">
        <f t="shared" si="1"/>
        <v>5</v>
      </c>
      <c r="J48">
        <f t="shared" si="1"/>
        <v>5</v>
      </c>
      <c r="K48">
        <f t="shared" si="1"/>
        <v>5</v>
      </c>
      <c r="M48">
        <f t="shared" si="1"/>
        <v>5</v>
      </c>
      <c r="N48">
        <f t="shared" si="1"/>
        <v>5</v>
      </c>
      <c r="O48">
        <f t="shared" si="1"/>
        <v>5</v>
      </c>
      <c r="P48">
        <f t="shared" si="1"/>
        <v>3</v>
      </c>
    </row>
    <row r="49" spans="3:16">
      <c r="C49">
        <f t="shared" si="1"/>
        <v>5</v>
      </c>
      <c r="D49">
        <f t="shared" si="1"/>
        <v>5</v>
      </c>
      <c r="E49">
        <f t="shared" si="1"/>
        <v>5</v>
      </c>
      <c r="F49">
        <f t="shared" si="1"/>
        <v>5</v>
      </c>
      <c r="G49">
        <f t="shared" si="1"/>
        <v>3</v>
      </c>
      <c r="I49">
        <f t="shared" si="1"/>
        <v>5</v>
      </c>
      <c r="J49">
        <f t="shared" si="1"/>
        <v>5</v>
      </c>
      <c r="K49">
        <f t="shared" si="1"/>
        <v>5</v>
      </c>
      <c r="M49">
        <f t="shared" si="1"/>
        <v>5</v>
      </c>
      <c r="N49">
        <f t="shared" si="1"/>
        <v>5</v>
      </c>
      <c r="O49">
        <f t="shared" si="1"/>
        <v>5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>
        <f t="shared" si="1"/>
        <v>5</v>
      </c>
      <c r="F50">
        <f t="shared" si="1"/>
        <v>5</v>
      </c>
      <c r="G50">
        <f t="shared" si="1"/>
        <v>3</v>
      </c>
      <c r="I50">
        <f t="shared" si="1"/>
        <v>5</v>
      </c>
      <c r="J50">
        <f t="shared" si="1"/>
        <v>5</v>
      </c>
      <c r="K50">
        <f t="shared" si="1"/>
        <v>5</v>
      </c>
      <c r="M50">
        <f t="shared" si="1"/>
        <v>4</v>
      </c>
      <c r="N50">
        <f t="shared" si="1"/>
        <v>4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3</v>
      </c>
      <c r="I51">
        <f t="shared" si="1"/>
        <v>5</v>
      </c>
      <c r="J51">
        <f t="shared" si="1"/>
        <v>3</v>
      </c>
      <c r="K51">
        <f t="shared" si="1"/>
        <v>5</v>
      </c>
      <c r="M51">
        <f t="shared" si="1"/>
        <v>4</v>
      </c>
      <c r="N51">
        <f t="shared" si="1"/>
        <v>4</v>
      </c>
      <c r="O51">
        <f t="shared" si="1"/>
        <v>4</v>
      </c>
      <c r="P51">
        <f t="shared" si="1"/>
        <v>3</v>
      </c>
    </row>
    <row r="52" spans="3:16">
      <c r="C52">
        <f t="shared" si="1"/>
        <v>5</v>
      </c>
      <c r="D52">
        <f t="shared" si="1"/>
        <v>4</v>
      </c>
      <c r="E52">
        <f t="shared" si="1"/>
        <v>5</v>
      </c>
      <c r="F52">
        <f t="shared" si="1"/>
        <v>5</v>
      </c>
      <c r="G52">
        <f t="shared" si="1"/>
        <v>5</v>
      </c>
      <c r="I52">
        <f t="shared" si="1"/>
        <v>5</v>
      </c>
      <c r="J52">
        <f t="shared" si="1"/>
        <v>5</v>
      </c>
      <c r="K52">
        <f t="shared" si="1"/>
        <v>5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4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5</v>
      </c>
      <c r="N53">
        <f t="shared" si="1"/>
        <v>5</v>
      </c>
      <c r="O53">
        <f t="shared" si="1"/>
        <v>5</v>
      </c>
      <c r="P53">
        <f t="shared" si="1"/>
        <v>5</v>
      </c>
    </row>
    <row r="54" spans="3:16">
      <c r="C54">
        <f t="shared" si="1"/>
        <v>5</v>
      </c>
      <c r="D54">
        <f t="shared" si="1"/>
        <v>4</v>
      </c>
      <c r="E54">
        <f t="shared" si="1"/>
        <v>5</v>
      </c>
      <c r="F54">
        <f t="shared" si="1"/>
        <v>5</v>
      </c>
      <c r="G54">
        <f t="shared" si="1"/>
        <v>3</v>
      </c>
      <c r="I54">
        <f t="shared" si="1"/>
        <v>5</v>
      </c>
      <c r="J54">
        <f t="shared" si="1"/>
        <v>5</v>
      </c>
      <c r="K54">
        <f t="shared" si="1"/>
        <v>5</v>
      </c>
      <c r="M54">
        <f t="shared" si="1"/>
        <v>5</v>
      </c>
      <c r="N54">
        <f t="shared" si="1"/>
        <v>5</v>
      </c>
      <c r="O54">
        <f t="shared" si="1"/>
        <v>5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3</v>
      </c>
      <c r="K55">
        <f t="shared" si="1"/>
        <v>4</v>
      </c>
      <c r="M55">
        <f t="shared" si="1"/>
        <v>4</v>
      </c>
      <c r="N55">
        <f t="shared" si="1"/>
        <v>4</v>
      </c>
      <c r="O55">
        <f t="shared" si="1"/>
        <v>5</v>
      </c>
      <c r="P55">
        <f t="shared" si="1"/>
        <v>4</v>
      </c>
    </row>
    <row r="56" spans="3:16">
      <c r="C56">
        <f t="shared" si="1"/>
        <v>5</v>
      </c>
      <c r="D56">
        <f t="shared" si="1"/>
        <v>5</v>
      </c>
      <c r="E56">
        <f t="shared" si="1"/>
        <v>5</v>
      </c>
      <c r="F56">
        <f t="shared" si="1"/>
        <v>5</v>
      </c>
      <c r="G56">
        <f t="shared" si="1"/>
        <v>3</v>
      </c>
      <c r="I56">
        <f t="shared" si="1"/>
        <v>5</v>
      </c>
      <c r="J56">
        <f t="shared" si="1"/>
        <v>5</v>
      </c>
      <c r="K56">
        <f t="shared" si="1"/>
        <v>5</v>
      </c>
      <c r="M56">
        <f t="shared" si="1"/>
        <v>5</v>
      </c>
      <c r="N56">
        <f t="shared" si="1"/>
        <v>5</v>
      </c>
      <c r="O56">
        <f t="shared" si="1"/>
        <v>5</v>
      </c>
      <c r="P56">
        <f t="shared" si="1"/>
        <v>3</v>
      </c>
    </row>
    <row r="57" spans="3:16">
      <c r="C57" t="str">
        <f t="shared" si="1"/>
        <v>NO</v>
      </c>
      <c r="D57" t="str">
        <f t="shared" si="1"/>
        <v>NO</v>
      </c>
      <c r="E57" t="str">
        <f t="shared" si="1"/>
        <v>NO</v>
      </c>
      <c r="F57" t="str">
        <f t="shared" si="1"/>
        <v>NO</v>
      </c>
      <c r="G57" t="str">
        <f t="shared" si="1"/>
        <v>NO</v>
      </c>
      <c r="I57" t="str">
        <f t="shared" si="1"/>
        <v>NO</v>
      </c>
      <c r="J57" t="str">
        <f t="shared" si="1"/>
        <v>NO</v>
      </c>
      <c r="K57" t="str">
        <f t="shared" si="1"/>
        <v>NO</v>
      </c>
      <c r="M57" t="str">
        <f t="shared" si="1"/>
        <v>NO</v>
      </c>
      <c r="N57" t="str">
        <f t="shared" si="1"/>
        <v>NO</v>
      </c>
      <c r="O57" t="str">
        <f t="shared" si="1"/>
        <v>NO</v>
      </c>
      <c r="P57" t="str">
        <f t="shared" si="1"/>
        <v>NO</v>
      </c>
    </row>
    <row r="58" spans="3:16">
      <c r="C58" t="str">
        <f t="shared" si="1"/>
        <v>NO</v>
      </c>
      <c r="D58" t="str">
        <f t="shared" si="1"/>
        <v>NO</v>
      </c>
      <c r="E58" t="str">
        <f t="shared" si="1"/>
        <v>NO</v>
      </c>
      <c r="F58" t="str">
        <f t="shared" si="1"/>
        <v>NO</v>
      </c>
      <c r="G58" t="str">
        <f t="shared" si="1"/>
        <v>NO</v>
      </c>
      <c r="I58" t="str">
        <f t="shared" si="1"/>
        <v>NO</v>
      </c>
      <c r="J58" t="str">
        <f t="shared" si="1"/>
        <v>NO</v>
      </c>
      <c r="K58" t="str">
        <f t="shared" si="1"/>
        <v>NO</v>
      </c>
      <c r="M58" t="str">
        <f t="shared" si="1"/>
        <v>NO</v>
      </c>
      <c r="N58" t="str">
        <f t="shared" si="1"/>
        <v>NO</v>
      </c>
      <c r="O58" t="str">
        <f t="shared" si="1"/>
        <v>NO</v>
      </c>
      <c r="P58" t="str">
        <f t="shared" si="1"/>
        <v>NO</v>
      </c>
    </row>
    <row r="59" spans="3:16">
      <c r="C59" t="str">
        <f t="shared" si="1"/>
        <v>NO</v>
      </c>
      <c r="D59" t="str">
        <f t="shared" si="1"/>
        <v>NO</v>
      </c>
      <c r="E59" t="str">
        <f t="shared" si="1"/>
        <v>NO</v>
      </c>
      <c r="F59" t="str">
        <f t="shared" si="1"/>
        <v>NO</v>
      </c>
      <c r="G59" t="str">
        <f t="shared" si="1"/>
        <v>NO</v>
      </c>
      <c r="I59" t="str">
        <f t="shared" si="1"/>
        <v>NO</v>
      </c>
      <c r="J59" t="str">
        <f t="shared" si="1"/>
        <v>NO</v>
      </c>
      <c r="K59" t="str">
        <f t="shared" si="1"/>
        <v>NO</v>
      </c>
      <c r="M59" t="str">
        <f t="shared" si="1"/>
        <v>NO</v>
      </c>
      <c r="N59" t="str">
        <f t="shared" si="1"/>
        <v>NO</v>
      </c>
      <c r="O59" t="str">
        <f t="shared" si="1"/>
        <v>NO</v>
      </c>
      <c r="P59" t="str">
        <f t="shared" si="1"/>
        <v>NO</v>
      </c>
    </row>
    <row r="60" spans="3:16">
      <c r="C60" t="str">
        <f t="shared" si="1"/>
        <v>NO</v>
      </c>
      <c r="D60" t="str">
        <f t="shared" si="1"/>
        <v>NO</v>
      </c>
      <c r="E60" t="str">
        <f t="shared" si="1"/>
        <v>NO</v>
      </c>
      <c r="F60" t="str">
        <f t="shared" si="1"/>
        <v>NO</v>
      </c>
      <c r="G60" t="str">
        <f t="shared" si="1"/>
        <v>NO</v>
      </c>
      <c r="I60" t="str">
        <f t="shared" si="1"/>
        <v>NO</v>
      </c>
      <c r="J60" t="str">
        <f t="shared" si="1"/>
        <v>NO</v>
      </c>
      <c r="K60" t="str">
        <f t="shared" si="1"/>
        <v>NO</v>
      </c>
      <c r="M60" t="str">
        <f t="shared" si="1"/>
        <v>NO</v>
      </c>
      <c r="N60" t="str">
        <f t="shared" si="1"/>
        <v>NO</v>
      </c>
      <c r="O60" t="str">
        <f t="shared" si="1"/>
        <v>NO</v>
      </c>
      <c r="P60" t="str">
        <f t="shared" si="1"/>
        <v>NO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5</v>
      </c>
      <c r="K84">
        <f t="shared" si="4"/>
        <v>5</v>
      </c>
      <c r="M84">
        <f t="shared" si="4"/>
        <v>5</v>
      </c>
      <c r="N84">
        <f t="shared" si="4"/>
        <v>5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4.5</v>
      </c>
      <c r="E85">
        <f t="shared" si="5"/>
        <v>5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5</v>
      </c>
      <c r="K85">
        <f t="shared" si="5"/>
        <v>5</v>
      </c>
      <c r="M85">
        <f t="shared" si="5"/>
        <v>4.5</v>
      </c>
      <c r="N85">
        <f t="shared" si="5"/>
        <v>4</v>
      </c>
      <c r="O85">
        <f t="shared" si="5"/>
        <v>5</v>
      </c>
      <c r="P85">
        <f t="shared" si="5"/>
        <v>3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4.7272727272727275</v>
      </c>
      <c r="E86">
        <f t="shared" si="6"/>
        <v>5</v>
      </c>
      <c r="F86">
        <f t="shared" si="6"/>
        <v>5</v>
      </c>
      <c r="G86">
        <f t="shared" si="6"/>
        <v>3.2727272727272729</v>
      </c>
      <c r="I86">
        <f t="shared" si="6"/>
        <v>5</v>
      </c>
      <c r="J86">
        <f t="shared" si="6"/>
        <v>4.6363636363636367</v>
      </c>
      <c r="K86">
        <f t="shared" si="6"/>
        <v>4.9090909090909092</v>
      </c>
      <c r="M86">
        <f t="shared" si="6"/>
        <v>4.7272727272727275</v>
      </c>
      <c r="N86">
        <f t="shared" si="6"/>
        <v>4.6363636363636367</v>
      </c>
      <c r="O86">
        <f t="shared" si="6"/>
        <v>4.9090909090909092</v>
      </c>
      <c r="P86">
        <f t="shared" si="6"/>
        <v>3.8181818181818183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11</v>
      </c>
      <c r="D89">
        <f t="shared" ref="D89:Q89" si="7">COUNTIF(D6:D43,"&gt;0")</f>
        <v>11</v>
      </c>
      <c r="E89">
        <f t="shared" si="7"/>
        <v>11</v>
      </c>
      <c r="F89">
        <f t="shared" si="7"/>
        <v>11</v>
      </c>
      <c r="G89">
        <f t="shared" si="7"/>
        <v>11</v>
      </c>
      <c r="H89">
        <f>COUNTIF($H$6:$H$43,OR("=A","=D"))</f>
        <v>0</v>
      </c>
      <c r="I89">
        <f t="shared" si="7"/>
        <v>11</v>
      </c>
      <c r="J89">
        <f t="shared" si="7"/>
        <v>11</v>
      </c>
      <c r="K89">
        <f t="shared" si="7"/>
        <v>11</v>
      </c>
      <c r="L89">
        <f t="shared" si="7"/>
        <v>0</v>
      </c>
      <c r="M89">
        <f t="shared" si="7"/>
        <v>11</v>
      </c>
      <c r="N89">
        <f t="shared" si="7"/>
        <v>11</v>
      </c>
      <c r="O89">
        <f t="shared" si="7"/>
        <v>11</v>
      </c>
      <c r="P89">
        <f t="shared" si="7"/>
        <v>11</v>
      </c>
      <c r="Q89">
        <f t="shared" si="7"/>
        <v>0</v>
      </c>
    </row>
    <row r="90" spans="2:17">
      <c r="B90">
        <v>5</v>
      </c>
      <c r="C90">
        <f>COUNTIF(C6:C43,"=5")</f>
        <v>11</v>
      </c>
      <c r="D90">
        <f t="shared" ref="D90:P90" si="8">COUNTIF(D6:D43,"=5")</f>
        <v>8</v>
      </c>
      <c r="E90">
        <f t="shared" si="8"/>
        <v>11</v>
      </c>
      <c r="F90">
        <f t="shared" si="8"/>
        <v>11</v>
      </c>
      <c r="G90">
        <f t="shared" si="8"/>
        <v>1</v>
      </c>
      <c r="H90">
        <f>COUNTIF(H6:H43,"=A")</f>
        <v>11</v>
      </c>
      <c r="I90">
        <f t="shared" si="8"/>
        <v>11</v>
      </c>
      <c r="J90">
        <f t="shared" si="8"/>
        <v>9</v>
      </c>
      <c r="K90">
        <f t="shared" si="8"/>
        <v>10</v>
      </c>
      <c r="L90">
        <f>COUNTIF(L6:L43,"=A")</f>
        <v>11</v>
      </c>
      <c r="M90">
        <f t="shared" si="8"/>
        <v>8</v>
      </c>
      <c r="N90">
        <f t="shared" si="8"/>
        <v>7</v>
      </c>
      <c r="O90">
        <f t="shared" si="8"/>
        <v>10</v>
      </c>
      <c r="P90">
        <f t="shared" si="8"/>
        <v>3</v>
      </c>
      <c r="Q90">
        <f>COUNTIF(Q6:Q43,"=A")</f>
        <v>11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3</v>
      </c>
      <c r="E91">
        <f t="shared" si="9"/>
        <v>0</v>
      </c>
      <c r="F91">
        <f t="shared" si="9"/>
        <v>0</v>
      </c>
      <c r="G91">
        <f t="shared" si="9"/>
        <v>3</v>
      </c>
      <c r="I91">
        <f t="shared" si="9"/>
        <v>0</v>
      </c>
      <c r="J91">
        <f t="shared" si="9"/>
        <v>0</v>
      </c>
      <c r="K91">
        <f t="shared" si="9"/>
        <v>1</v>
      </c>
      <c r="M91">
        <f t="shared" si="9"/>
        <v>3</v>
      </c>
      <c r="N91">
        <f t="shared" si="9"/>
        <v>4</v>
      </c>
      <c r="O91">
        <f t="shared" si="9"/>
        <v>1</v>
      </c>
      <c r="P91">
        <f t="shared" si="9"/>
        <v>4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0</v>
      </c>
      <c r="E92">
        <f t="shared" si="10"/>
        <v>0</v>
      </c>
      <c r="F92">
        <f t="shared" si="10"/>
        <v>0</v>
      </c>
      <c r="G92">
        <f t="shared" si="10"/>
        <v>5</v>
      </c>
      <c r="H92">
        <f>COUNTIF($H$6:$H$43,"=A")</f>
        <v>11</v>
      </c>
      <c r="I92">
        <f t="shared" si="10"/>
        <v>0</v>
      </c>
      <c r="J92">
        <f t="shared" si="10"/>
        <v>2</v>
      </c>
      <c r="K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3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2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</row>
    <row r="94" spans="2:17">
      <c r="H94">
        <f>SUM(H92:H93)</f>
        <v>11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C6" sqref="C6:Q43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'[1]Ing Física'!C11</f>
        <v>5</v>
      </c>
      <c r="D6">
        <f>'[1]Ing Física'!D11</f>
        <v>4</v>
      </c>
      <c r="E6">
        <f>'[1]Ing Física'!E11</f>
        <v>5</v>
      </c>
      <c r="F6">
        <f>'[1]Ing Física'!F11</f>
        <v>5</v>
      </c>
      <c r="G6">
        <f>'[1]Ing Física'!G11</f>
        <v>2</v>
      </c>
      <c r="H6" t="str">
        <f>'[1]Ing Física'!H11</f>
        <v>A</v>
      </c>
      <c r="I6">
        <f>'[1]Ing Física'!I11</f>
        <v>5</v>
      </c>
      <c r="J6">
        <f>'[1]Ing Física'!J11</f>
        <v>5</v>
      </c>
      <c r="K6">
        <f>'[1]Ing Física'!K11</f>
        <v>5</v>
      </c>
      <c r="L6" t="str">
        <f>'[1]Ing Física'!L11</f>
        <v>A</v>
      </c>
      <c r="M6">
        <f>'[1]Ing Física'!M11</f>
        <v>5</v>
      </c>
      <c r="N6">
        <f>'[1]Ing Física'!N11</f>
        <v>4</v>
      </c>
      <c r="O6">
        <f>'[1]Ing Física'!O11</f>
        <v>5</v>
      </c>
      <c r="P6">
        <f>'[1]Ing Física'!P11</f>
        <v>4</v>
      </c>
      <c r="Q6" t="str">
        <f>'[1]Ing Física'!Q11</f>
        <v>A</v>
      </c>
    </row>
    <row r="7" spans="3:17">
      <c r="C7">
        <f>'[1]Ing Física'!C12</f>
        <v>5</v>
      </c>
      <c r="D7">
        <f>'[1]Ing Física'!D12</f>
        <v>5</v>
      </c>
      <c r="E7">
        <f>'[1]Ing Física'!E12</f>
        <v>5</v>
      </c>
      <c r="F7">
        <f>'[1]Ing Física'!F12</f>
        <v>5</v>
      </c>
      <c r="G7">
        <f>'[1]Ing Física'!G12</f>
        <v>4</v>
      </c>
      <c r="H7" t="str">
        <f>'[1]Ing Física'!H12</f>
        <v>A</v>
      </c>
      <c r="I7">
        <f>'[1]Ing Física'!I12</f>
        <v>5</v>
      </c>
      <c r="J7">
        <f>'[1]Ing Física'!J12</f>
        <v>5</v>
      </c>
      <c r="K7">
        <f>'[1]Ing Física'!K12</f>
        <v>5</v>
      </c>
      <c r="L7" t="str">
        <f>'[1]Ing Física'!L12</f>
        <v>A</v>
      </c>
      <c r="M7">
        <f>'[1]Ing Física'!M12</f>
        <v>5</v>
      </c>
      <c r="N7">
        <f>'[1]Ing Física'!N12</f>
        <v>5</v>
      </c>
      <c r="O7">
        <f>'[1]Ing Física'!O12</f>
        <v>5</v>
      </c>
      <c r="P7">
        <f>'[1]Ing Física'!P12</f>
        <v>3</v>
      </c>
      <c r="Q7" t="str">
        <f>'[1]Ing Física'!Q12</f>
        <v>A</v>
      </c>
    </row>
    <row r="8" spans="3:17">
      <c r="C8">
        <f>'[1]Ing Física'!C13</f>
        <v>0</v>
      </c>
      <c r="D8">
        <f>'[1]Ing Física'!D13</f>
        <v>0</v>
      </c>
      <c r="E8">
        <f>'[1]Ing Física'!E13</f>
        <v>0</v>
      </c>
      <c r="F8">
        <f>'[1]Ing Física'!F13</f>
        <v>0</v>
      </c>
      <c r="G8">
        <f>'[1]Ing Física'!G13</f>
        <v>0</v>
      </c>
      <c r="H8">
        <f>'[1]Ing Física'!H13</f>
        <v>0</v>
      </c>
      <c r="I8">
        <f>'[1]Ing Física'!I13</f>
        <v>0</v>
      </c>
      <c r="J8">
        <f>'[1]Ing Física'!J13</f>
        <v>0</v>
      </c>
      <c r="K8">
        <f>'[1]Ing Física'!K13</f>
        <v>0</v>
      </c>
      <c r="L8">
        <f>'[1]Ing Física'!L13</f>
        <v>0</v>
      </c>
      <c r="M8">
        <f>'[1]Ing Física'!M13</f>
        <v>0</v>
      </c>
      <c r="N8">
        <f>'[1]Ing Física'!N13</f>
        <v>0</v>
      </c>
      <c r="O8">
        <f>'[1]Ing Física'!O13</f>
        <v>0</v>
      </c>
      <c r="P8">
        <f>'[1]Ing Física'!P13</f>
        <v>0</v>
      </c>
      <c r="Q8">
        <f>'[1]Ing Física'!Q13</f>
        <v>0</v>
      </c>
    </row>
    <row r="9" spans="3:17">
      <c r="C9">
        <f>'[1]Ing Física'!C14</f>
        <v>0</v>
      </c>
      <c r="D9">
        <f>'[1]Ing Física'!D14</f>
        <v>0</v>
      </c>
      <c r="E9">
        <f>'[1]Ing Física'!E14</f>
        <v>0</v>
      </c>
      <c r="F9">
        <f>'[1]Ing Física'!F14</f>
        <v>0</v>
      </c>
      <c r="G9">
        <f>'[1]Ing Física'!G14</f>
        <v>0</v>
      </c>
      <c r="H9">
        <f>'[1]Ing Física'!H14</f>
        <v>0</v>
      </c>
      <c r="I9">
        <f>'[1]Ing Física'!I14</f>
        <v>0</v>
      </c>
      <c r="J9">
        <f>'[1]Ing Física'!J14</f>
        <v>0</v>
      </c>
      <c r="K9">
        <f>'[1]Ing Física'!K14</f>
        <v>0</v>
      </c>
      <c r="L9">
        <f>'[1]Ing Física'!L14</f>
        <v>0</v>
      </c>
      <c r="M9">
        <f>'[1]Ing Física'!M14</f>
        <v>0</v>
      </c>
      <c r="N9">
        <f>'[1]Ing Física'!N14</f>
        <v>0</v>
      </c>
      <c r="O9">
        <f>'[1]Ing Física'!O14</f>
        <v>0</v>
      </c>
      <c r="P9">
        <f>'[1]Ing Física'!P14</f>
        <v>0</v>
      </c>
      <c r="Q9">
        <f>'[1]Ing Física'!Q14</f>
        <v>0</v>
      </c>
    </row>
    <row r="10" spans="3:17">
      <c r="C10">
        <f>'[1]Ing Física'!C15</f>
        <v>0</v>
      </c>
      <c r="D10">
        <f>'[1]Ing Física'!D15</f>
        <v>0</v>
      </c>
      <c r="E10">
        <f>'[1]Ing Física'!E15</f>
        <v>0</v>
      </c>
      <c r="F10">
        <f>'[1]Ing Física'!F15</f>
        <v>0</v>
      </c>
      <c r="G10">
        <f>'[1]Ing Física'!G15</f>
        <v>0</v>
      </c>
      <c r="H10">
        <f>'[1]Ing Física'!H15</f>
        <v>0</v>
      </c>
      <c r="I10">
        <f>'[1]Ing Física'!I15</f>
        <v>0</v>
      </c>
      <c r="J10">
        <f>'[1]Ing Física'!J15</f>
        <v>0</v>
      </c>
      <c r="K10">
        <f>'[1]Ing Física'!K15</f>
        <v>0</v>
      </c>
      <c r="L10">
        <f>'[1]Ing Física'!L15</f>
        <v>0</v>
      </c>
      <c r="M10">
        <f>'[1]Ing Física'!M15</f>
        <v>0</v>
      </c>
      <c r="N10">
        <f>'[1]Ing Física'!N15</f>
        <v>0</v>
      </c>
      <c r="O10">
        <f>'[1]Ing Física'!O15</f>
        <v>0</v>
      </c>
      <c r="P10">
        <f>'[1]Ing Física'!P15</f>
        <v>0</v>
      </c>
      <c r="Q10">
        <f>'[1]Ing Física'!Q15</f>
        <v>0</v>
      </c>
    </row>
    <row r="11" spans="3:17">
      <c r="C11">
        <f>'[1]Ing Física'!C16</f>
        <v>0</v>
      </c>
      <c r="D11">
        <f>'[1]Ing Física'!D16</f>
        <v>0</v>
      </c>
      <c r="E11">
        <f>'[1]Ing Física'!E16</f>
        <v>0</v>
      </c>
      <c r="F11">
        <f>'[1]Ing Física'!F16</f>
        <v>0</v>
      </c>
      <c r="G11">
        <f>'[1]Ing Física'!G16</f>
        <v>0</v>
      </c>
      <c r="H11">
        <f>'[1]Ing Física'!H16</f>
        <v>0</v>
      </c>
      <c r="I11">
        <f>'[1]Ing Física'!I16</f>
        <v>0</v>
      </c>
      <c r="J11">
        <f>'[1]Ing Física'!J16</f>
        <v>0</v>
      </c>
      <c r="K11">
        <f>'[1]Ing Física'!K16</f>
        <v>0</v>
      </c>
      <c r="L11">
        <f>'[1]Ing Física'!L16</f>
        <v>0</v>
      </c>
      <c r="M11">
        <f>'[1]Ing Física'!M16</f>
        <v>0</v>
      </c>
      <c r="N11">
        <f>'[1]Ing Física'!N16</f>
        <v>0</v>
      </c>
      <c r="O11">
        <f>'[1]Ing Física'!O16</f>
        <v>0</v>
      </c>
      <c r="P11">
        <f>'[1]Ing Física'!P16</f>
        <v>0</v>
      </c>
      <c r="Q11">
        <f>'[1]Ing Física'!Q16</f>
        <v>0</v>
      </c>
    </row>
    <row r="12" spans="3:17">
      <c r="C12">
        <f>'[1]Ing Física'!C17</f>
        <v>0</v>
      </c>
      <c r="D12">
        <f>'[1]Ing Física'!D17</f>
        <v>0</v>
      </c>
      <c r="E12">
        <f>'[1]Ing Física'!E17</f>
        <v>0</v>
      </c>
      <c r="F12">
        <f>'[1]Ing Física'!F17</f>
        <v>0</v>
      </c>
      <c r="G12">
        <f>'[1]Ing Física'!G17</f>
        <v>0</v>
      </c>
      <c r="H12">
        <f>'[1]Ing Física'!H17</f>
        <v>0</v>
      </c>
      <c r="I12">
        <f>'[1]Ing Física'!I17</f>
        <v>0</v>
      </c>
      <c r="J12">
        <f>'[1]Ing Física'!J17</f>
        <v>0</v>
      </c>
      <c r="K12">
        <f>'[1]Ing Física'!K17</f>
        <v>0</v>
      </c>
      <c r="L12">
        <f>'[1]Ing Física'!L17</f>
        <v>0</v>
      </c>
      <c r="M12">
        <f>'[1]Ing Física'!M17</f>
        <v>0</v>
      </c>
      <c r="N12">
        <f>'[1]Ing Física'!N17</f>
        <v>0</v>
      </c>
      <c r="O12">
        <f>'[1]Ing Física'!O17</f>
        <v>0</v>
      </c>
      <c r="P12">
        <f>'[1]Ing Física'!P17</f>
        <v>0</v>
      </c>
      <c r="Q12">
        <f>'[1]Ing Física'!Q17</f>
        <v>0</v>
      </c>
    </row>
    <row r="13" spans="3:17">
      <c r="C13">
        <f>'[1]Ing Física'!C18</f>
        <v>0</v>
      </c>
      <c r="D13">
        <f>'[1]Ing Física'!D18</f>
        <v>0</v>
      </c>
      <c r="E13">
        <f>'[1]Ing Física'!E18</f>
        <v>0</v>
      </c>
      <c r="F13">
        <f>'[1]Ing Física'!F18</f>
        <v>0</v>
      </c>
      <c r="G13">
        <f>'[1]Ing Física'!G18</f>
        <v>0</v>
      </c>
      <c r="H13">
        <f>'[1]Ing Física'!H18</f>
        <v>0</v>
      </c>
      <c r="I13">
        <f>'[1]Ing Física'!I18</f>
        <v>0</v>
      </c>
      <c r="J13">
        <f>'[1]Ing Física'!J18</f>
        <v>0</v>
      </c>
      <c r="K13">
        <f>'[1]Ing Física'!K18</f>
        <v>0</v>
      </c>
      <c r="L13">
        <f>'[1]Ing Física'!L18</f>
        <v>0</v>
      </c>
      <c r="M13">
        <f>'[1]Ing Física'!M18</f>
        <v>0</v>
      </c>
      <c r="N13">
        <f>'[1]Ing Física'!N18</f>
        <v>0</v>
      </c>
      <c r="O13">
        <f>'[1]Ing Física'!O18</f>
        <v>0</v>
      </c>
      <c r="P13">
        <f>'[1]Ing Física'!P18</f>
        <v>0</v>
      </c>
      <c r="Q13">
        <f>'[1]Ing Física'!Q18</f>
        <v>0</v>
      </c>
    </row>
    <row r="14" spans="3:17">
      <c r="C14">
        <f>'[1]Ing Física'!C19</f>
        <v>0</v>
      </c>
      <c r="D14">
        <f>'[1]Ing Física'!D19</f>
        <v>0</v>
      </c>
      <c r="E14">
        <f>'[1]Ing Física'!E19</f>
        <v>0</v>
      </c>
      <c r="F14">
        <f>'[1]Ing Física'!F19</f>
        <v>0</v>
      </c>
      <c r="G14">
        <f>'[1]Ing Física'!G19</f>
        <v>0</v>
      </c>
      <c r="H14">
        <f>'[1]Ing Física'!H19</f>
        <v>0</v>
      </c>
      <c r="I14">
        <f>'[1]Ing Física'!I19</f>
        <v>0</v>
      </c>
      <c r="J14">
        <f>'[1]Ing Física'!J19</f>
        <v>0</v>
      </c>
      <c r="K14">
        <f>'[1]Ing Física'!K19</f>
        <v>0</v>
      </c>
      <c r="L14">
        <f>'[1]Ing Física'!L19</f>
        <v>0</v>
      </c>
      <c r="M14">
        <f>'[1]Ing Física'!M19</f>
        <v>0</v>
      </c>
      <c r="N14">
        <f>'[1]Ing Física'!N19</f>
        <v>0</v>
      </c>
      <c r="O14">
        <f>'[1]Ing Física'!O19</f>
        <v>0</v>
      </c>
      <c r="P14">
        <f>'[1]Ing Física'!P19</f>
        <v>0</v>
      </c>
      <c r="Q14">
        <f>'[1]Ing Física'!Q19</f>
        <v>0</v>
      </c>
    </row>
    <row r="15" spans="3:17">
      <c r="C15">
        <f>'[1]Ing Física'!C20</f>
        <v>0</v>
      </c>
      <c r="D15">
        <f>'[1]Ing Física'!D20</f>
        <v>0</v>
      </c>
      <c r="E15">
        <f>'[1]Ing Física'!E20</f>
        <v>0</v>
      </c>
      <c r="F15">
        <f>'[1]Ing Física'!F20</f>
        <v>0</v>
      </c>
      <c r="G15">
        <f>'[1]Ing Física'!G20</f>
        <v>0</v>
      </c>
      <c r="H15">
        <f>'[1]Ing Física'!H20</f>
        <v>0</v>
      </c>
      <c r="I15">
        <f>'[1]Ing Física'!I20</f>
        <v>0</v>
      </c>
      <c r="J15">
        <f>'[1]Ing Física'!J20</f>
        <v>0</v>
      </c>
      <c r="K15">
        <f>'[1]Ing Física'!K20</f>
        <v>0</v>
      </c>
      <c r="L15">
        <f>'[1]Ing Física'!L20</f>
        <v>0</v>
      </c>
      <c r="M15">
        <f>'[1]Ing Física'!M20</f>
        <v>0</v>
      </c>
      <c r="N15">
        <f>'[1]Ing Física'!N20</f>
        <v>0</v>
      </c>
      <c r="O15">
        <f>'[1]Ing Física'!O20</f>
        <v>0</v>
      </c>
      <c r="P15">
        <f>'[1]Ing Física'!P20</f>
        <v>0</v>
      </c>
      <c r="Q15">
        <f>'[1]Ing Física'!Q20</f>
        <v>0</v>
      </c>
    </row>
    <row r="16" spans="3:17">
      <c r="C16">
        <f>'[1]Ing Física'!C21</f>
        <v>0</v>
      </c>
      <c r="D16">
        <f>'[1]Ing Física'!D21</f>
        <v>0</v>
      </c>
      <c r="E16">
        <f>'[1]Ing Física'!E21</f>
        <v>0</v>
      </c>
      <c r="F16">
        <f>'[1]Ing Física'!F21</f>
        <v>0</v>
      </c>
      <c r="G16">
        <f>'[1]Ing Física'!G21</f>
        <v>0</v>
      </c>
      <c r="H16">
        <f>'[1]Ing Física'!H21</f>
        <v>0</v>
      </c>
      <c r="I16">
        <f>'[1]Ing Física'!I21</f>
        <v>0</v>
      </c>
      <c r="J16">
        <f>'[1]Ing Física'!J21</f>
        <v>0</v>
      </c>
      <c r="K16">
        <f>'[1]Ing Física'!K21</f>
        <v>0</v>
      </c>
      <c r="L16">
        <f>'[1]Ing Física'!L21</f>
        <v>0</v>
      </c>
      <c r="M16">
        <f>'[1]Ing Física'!M21</f>
        <v>0</v>
      </c>
      <c r="N16">
        <f>'[1]Ing Física'!N21</f>
        <v>0</v>
      </c>
      <c r="O16">
        <f>'[1]Ing Física'!O21</f>
        <v>0</v>
      </c>
      <c r="P16">
        <f>'[1]Ing Física'!P21</f>
        <v>0</v>
      </c>
      <c r="Q16">
        <f>'[1]Ing Física'!Q21</f>
        <v>0</v>
      </c>
    </row>
    <row r="17" spans="3:17">
      <c r="C17">
        <f>'[1]Ing Física'!C22</f>
        <v>0</v>
      </c>
      <c r="D17">
        <f>'[1]Ing Física'!D22</f>
        <v>0</v>
      </c>
      <c r="E17">
        <f>'[1]Ing Física'!E22</f>
        <v>0</v>
      </c>
      <c r="F17">
        <f>'[1]Ing Física'!F22</f>
        <v>0</v>
      </c>
      <c r="G17">
        <f>'[1]Ing Física'!G22</f>
        <v>0</v>
      </c>
      <c r="H17">
        <f>'[1]Ing Física'!H22</f>
        <v>0</v>
      </c>
      <c r="I17">
        <f>'[1]Ing Física'!I22</f>
        <v>0</v>
      </c>
      <c r="J17">
        <f>'[1]Ing Física'!J22</f>
        <v>0</v>
      </c>
      <c r="K17">
        <f>'[1]Ing Física'!K22</f>
        <v>0</v>
      </c>
      <c r="L17">
        <f>'[1]Ing Física'!L22</f>
        <v>0</v>
      </c>
      <c r="M17">
        <f>'[1]Ing Física'!M22</f>
        <v>0</v>
      </c>
      <c r="N17">
        <f>'[1]Ing Física'!N22</f>
        <v>0</v>
      </c>
      <c r="O17">
        <f>'[1]Ing Física'!O22</f>
        <v>0</v>
      </c>
      <c r="P17">
        <f>'[1]Ing Física'!P22</f>
        <v>0</v>
      </c>
      <c r="Q17">
        <f>'[1]Ing Física'!Q22</f>
        <v>0</v>
      </c>
    </row>
    <row r="18" spans="3:17">
      <c r="C18">
        <f>'[1]Ing Física'!C23</f>
        <v>0</v>
      </c>
      <c r="D18">
        <f>'[1]Ing Física'!D23</f>
        <v>0</v>
      </c>
      <c r="E18">
        <f>'[1]Ing Física'!E23</f>
        <v>0</v>
      </c>
      <c r="F18">
        <f>'[1]Ing Física'!F23</f>
        <v>0</v>
      </c>
      <c r="G18">
        <f>'[1]Ing Física'!G23</f>
        <v>0</v>
      </c>
      <c r="H18">
        <f>'[1]Ing Física'!H23</f>
        <v>0</v>
      </c>
      <c r="I18">
        <f>'[1]Ing Física'!I23</f>
        <v>0</v>
      </c>
      <c r="J18">
        <f>'[1]Ing Física'!J23</f>
        <v>0</v>
      </c>
      <c r="K18">
        <f>'[1]Ing Física'!K23</f>
        <v>0</v>
      </c>
      <c r="L18">
        <f>'[1]Ing Física'!L23</f>
        <v>0</v>
      </c>
      <c r="M18">
        <f>'[1]Ing Física'!M23</f>
        <v>0</v>
      </c>
      <c r="N18">
        <f>'[1]Ing Física'!N23</f>
        <v>0</v>
      </c>
      <c r="O18">
        <f>'[1]Ing Física'!O23</f>
        <v>0</v>
      </c>
      <c r="P18">
        <f>'[1]Ing Física'!P23</f>
        <v>0</v>
      </c>
      <c r="Q18">
        <f>'[1]Ing Física'!Q23</f>
        <v>0</v>
      </c>
    </row>
    <row r="19" spans="3:17">
      <c r="C19">
        <f>'[1]Ing Física'!C24</f>
        <v>0</v>
      </c>
      <c r="D19">
        <f>'[1]Ing Física'!D24</f>
        <v>0</v>
      </c>
      <c r="E19">
        <f>'[1]Ing Física'!E24</f>
        <v>0</v>
      </c>
      <c r="F19">
        <f>'[1]Ing Física'!F24</f>
        <v>0</v>
      </c>
      <c r="G19">
        <f>'[1]Ing Física'!G24</f>
        <v>0</v>
      </c>
      <c r="H19">
        <f>'[1]Ing Física'!H24</f>
        <v>0</v>
      </c>
      <c r="I19">
        <f>'[1]Ing Física'!I24</f>
        <v>0</v>
      </c>
      <c r="J19">
        <f>'[1]Ing Física'!J24</f>
        <v>0</v>
      </c>
      <c r="K19">
        <f>'[1]Ing Física'!K24</f>
        <v>0</v>
      </c>
      <c r="L19">
        <f>'[1]Ing Física'!L24</f>
        <v>0</v>
      </c>
      <c r="M19">
        <f>'[1]Ing Física'!M24</f>
        <v>0</v>
      </c>
      <c r="N19">
        <f>'[1]Ing Física'!N24</f>
        <v>0</v>
      </c>
      <c r="O19">
        <f>'[1]Ing Física'!O24</f>
        <v>0</v>
      </c>
      <c r="P19">
        <f>'[1]Ing Física'!P24</f>
        <v>0</v>
      </c>
      <c r="Q19">
        <f>'[1]Ing Física'!Q24</f>
        <v>0</v>
      </c>
    </row>
    <row r="20" spans="3:17">
      <c r="C20">
        <f>'[1]Ing Física'!C25</f>
        <v>0</v>
      </c>
      <c r="D20">
        <f>'[1]Ing Física'!D25</f>
        <v>0</v>
      </c>
      <c r="E20">
        <f>'[1]Ing Física'!E25</f>
        <v>0</v>
      </c>
      <c r="F20">
        <f>'[1]Ing Física'!F25</f>
        <v>0</v>
      </c>
      <c r="G20">
        <f>'[1]Ing Física'!G25</f>
        <v>0</v>
      </c>
      <c r="H20">
        <f>'[1]Ing Física'!H25</f>
        <v>0</v>
      </c>
      <c r="I20">
        <f>'[1]Ing Física'!I25</f>
        <v>0</v>
      </c>
      <c r="J20">
        <f>'[1]Ing Física'!J25</f>
        <v>0</v>
      </c>
      <c r="K20">
        <f>'[1]Ing Física'!K25</f>
        <v>0</v>
      </c>
      <c r="L20">
        <f>'[1]Ing Física'!L25</f>
        <v>0</v>
      </c>
      <c r="M20">
        <f>'[1]Ing Física'!M25</f>
        <v>0</v>
      </c>
      <c r="N20">
        <f>'[1]Ing Física'!N25</f>
        <v>0</v>
      </c>
      <c r="O20">
        <f>'[1]Ing Física'!O25</f>
        <v>0</v>
      </c>
      <c r="P20">
        <f>'[1]Ing Física'!P25</f>
        <v>0</v>
      </c>
      <c r="Q20">
        <f>'[1]Ing Física'!Q25</f>
        <v>0</v>
      </c>
    </row>
    <row r="21" spans="3:17">
      <c r="C21">
        <f>'[1]Ing Física'!C26</f>
        <v>0</v>
      </c>
      <c r="D21">
        <f>'[1]Ing Física'!D26</f>
        <v>0</v>
      </c>
      <c r="E21">
        <f>'[1]Ing Física'!E26</f>
        <v>0</v>
      </c>
      <c r="F21">
        <f>'[1]Ing Física'!F26</f>
        <v>0</v>
      </c>
      <c r="G21">
        <f>'[1]Ing Física'!G26</f>
        <v>0</v>
      </c>
      <c r="H21">
        <f>'[1]Ing Física'!H26</f>
        <v>0</v>
      </c>
      <c r="I21">
        <f>'[1]Ing Física'!I26</f>
        <v>0</v>
      </c>
      <c r="J21">
        <f>'[1]Ing Física'!J26</f>
        <v>0</v>
      </c>
      <c r="K21">
        <f>'[1]Ing Física'!K26</f>
        <v>0</v>
      </c>
      <c r="L21">
        <f>'[1]Ing Física'!L26</f>
        <v>0</v>
      </c>
      <c r="M21">
        <f>'[1]Ing Física'!M26</f>
        <v>0</v>
      </c>
      <c r="N21">
        <f>'[1]Ing Física'!N26</f>
        <v>0</v>
      </c>
      <c r="O21">
        <f>'[1]Ing Física'!O26</f>
        <v>0</v>
      </c>
      <c r="P21">
        <f>'[1]Ing Física'!P26</f>
        <v>0</v>
      </c>
      <c r="Q21">
        <f>'[1]Ing Física'!Q26</f>
        <v>0</v>
      </c>
    </row>
    <row r="22" spans="3:17">
      <c r="C22">
        <f>'[1]Ing Física'!C27</f>
        <v>0</v>
      </c>
      <c r="D22">
        <f>'[1]Ing Física'!D27</f>
        <v>0</v>
      </c>
      <c r="E22">
        <f>'[1]Ing Física'!E27</f>
        <v>0</v>
      </c>
      <c r="F22">
        <f>'[1]Ing Física'!F27</f>
        <v>0</v>
      </c>
      <c r="G22">
        <f>'[1]Ing Física'!G27</f>
        <v>0</v>
      </c>
      <c r="H22">
        <f>'[1]Ing Física'!H27</f>
        <v>0</v>
      </c>
      <c r="I22">
        <f>'[1]Ing Física'!I27</f>
        <v>0</v>
      </c>
      <c r="J22">
        <f>'[1]Ing Física'!J27</f>
        <v>0</v>
      </c>
      <c r="K22">
        <f>'[1]Ing Física'!K27</f>
        <v>0</v>
      </c>
      <c r="L22">
        <f>'[1]Ing Física'!L27</f>
        <v>0</v>
      </c>
      <c r="M22">
        <f>'[1]Ing Física'!M27</f>
        <v>0</v>
      </c>
      <c r="N22">
        <f>'[1]Ing Física'!N27</f>
        <v>0</v>
      </c>
      <c r="O22">
        <f>'[1]Ing Física'!O27</f>
        <v>0</v>
      </c>
      <c r="P22">
        <f>'[1]Ing Física'!P27</f>
        <v>0</v>
      </c>
      <c r="Q22">
        <f>'[1]Ing Física'!Q27</f>
        <v>0</v>
      </c>
    </row>
    <row r="23" spans="3:17">
      <c r="C23">
        <f>'[1]Ing Física'!C28</f>
        <v>0</v>
      </c>
      <c r="D23">
        <f>'[1]Ing Física'!D28</f>
        <v>0</v>
      </c>
      <c r="E23">
        <f>'[1]Ing Física'!E28</f>
        <v>0</v>
      </c>
      <c r="F23">
        <f>'[1]Ing Física'!F28</f>
        <v>0</v>
      </c>
      <c r="G23">
        <f>'[1]Ing Física'!G28</f>
        <v>0</v>
      </c>
      <c r="H23">
        <f>'[1]Ing Física'!H28</f>
        <v>0</v>
      </c>
      <c r="I23">
        <f>'[1]Ing Física'!I28</f>
        <v>0</v>
      </c>
      <c r="J23">
        <f>'[1]Ing Física'!J28</f>
        <v>0</v>
      </c>
      <c r="K23">
        <f>'[1]Ing Física'!K28</f>
        <v>0</v>
      </c>
      <c r="L23">
        <f>'[1]Ing Física'!L28</f>
        <v>0</v>
      </c>
      <c r="M23">
        <f>'[1]Ing Física'!M28</f>
        <v>0</v>
      </c>
      <c r="N23">
        <f>'[1]Ing Física'!N28</f>
        <v>0</v>
      </c>
      <c r="O23">
        <f>'[1]Ing Física'!O28</f>
        <v>0</v>
      </c>
      <c r="P23">
        <f>'[1]Ing Física'!P28</f>
        <v>0</v>
      </c>
      <c r="Q23">
        <f>'[1]Ing Física'!Q28</f>
        <v>0</v>
      </c>
    </row>
    <row r="24" spans="3:17">
      <c r="C24">
        <f>'[1]Ing Física'!C29</f>
        <v>0</v>
      </c>
      <c r="D24">
        <f>'[1]Ing Física'!D29</f>
        <v>0</v>
      </c>
      <c r="E24">
        <f>'[1]Ing Física'!E29</f>
        <v>0</v>
      </c>
      <c r="F24">
        <f>'[1]Ing Física'!F29</f>
        <v>0</v>
      </c>
      <c r="G24">
        <f>'[1]Ing Física'!G29</f>
        <v>0</v>
      </c>
      <c r="H24">
        <f>'[1]Ing Física'!H29</f>
        <v>0</v>
      </c>
      <c r="I24">
        <f>'[1]Ing Física'!I29</f>
        <v>0</v>
      </c>
      <c r="J24">
        <f>'[1]Ing Física'!J29</f>
        <v>0</v>
      </c>
      <c r="K24">
        <f>'[1]Ing Física'!K29</f>
        <v>0</v>
      </c>
      <c r="L24">
        <f>'[1]Ing Física'!L29</f>
        <v>0</v>
      </c>
      <c r="M24">
        <f>'[1]Ing Física'!M29</f>
        <v>0</v>
      </c>
      <c r="N24">
        <f>'[1]Ing Física'!N29</f>
        <v>0</v>
      </c>
      <c r="O24">
        <f>'[1]Ing Física'!O29</f>
        <v>0</v>
      </c>
      <c r="P24">
        <f>'[1]Ing Física'!P29</f>
        <v>0</v>
      </c>
      <c r="Q24">
        <f>'[1]Ing Física'!Q29</f>
        <v>0</v>
      </c>
    </row>
    <row r="25" spans="3:17">
      <c r="C25">
        <f>'[1]Ing Física'!C30</f>
        <v>0</v>
      </c>
      <c r="D25">
        <f>'[1]Ing Física'!D30</f>
        <v>0</v>
      </c>
      <c r="E25">
        <f>'[1]Ing Física'!E30</f>
        <v>0</v>
      </c>
      <c r="F25">
        <f>'[1]Ing Física'!F30</f>
        <v>0</v>
      </c>
      <c r="G25">
        <f>'[1]Ing Física'!G30</f>
        <v>0</v>
      </c>
      <c r="H25">
        <f>'[1]Ing Física'!H30</f>
        <v>0</v>
      </c>
      <c r="I25">
        <f>'[1]Ing Física'!I30</f>
        <v>0</v>
      </c>
      <c r="J25">
        <f>'[1]Ing Física'!J30</f>
        <v>0</v>
      </c>
      <c r="K25">
        <f>'[1]Ing Física'!K30</f>
        <v>0</v>
      </c>
      <c r="L25">
        <f>'[1]Ing Física'!L30</f>
        <v>0</v>
      </c>
      <c r="M25">
        <f>'[1]Ing Física'!M30</f>
        <v>0</v>
      </c>
      <c r="N25">
        <f>'[1]Ing Física'!N30</f>
        <v>0</v>
      </c>
      <c r="O25">
        <f>'[1]Ing Física'!O30</f>
        <v>0</v>
      </c>
      <c r="P25">
        <f>'[1]Ing Física'!P30</f>
        <v>0</v>
      </c>
      <c r="Q25">
        <f>'[1]Ing Física'!Q30</f>
        <v>0</v>
      </c>
    </row>
    <row r="26" spans="3:17">
      <c r="C26">
        <f>'[1]Ing Física'!C31</f>
        <v>0</v>
      </c>
      <c r="D26">
        <f>'[1]Ing Física'!D31</f>
        <v>0</v>
      </c>
      <c r="E26">
        <f>'[1]Ing Física'!E31</f>
        <v>0</v>
      </c>
      <c r="F26">
        <f>'[1]Ing Física'!F31</f>
        <v>0</v>
      </c>
      <c r="G26">
        <f>'[1]Ing Física'!G31</f>
        <v>0</v>
      </c>
      <c r="H26">
        <f>'[1]Ing Física'!H31</f>
        <v>0</v>
      </c>
      <c r="I26">
        <f>'[1]Ing Física'!I31</f>
        <v>0</v>
      </c>
      <c r="J26">
        <f>'[1]Ing Física'!J31</f>
        <v>0</v>
      </c>
      <c r="K26">
        <f>'[1]Ing Física'!K31</f>
        <v>0</v>
      </c>
      <c r="L26">
        <f>'[1]Ing Física'!L31</f>
        <v>0</v>
      </c>
      <c r="M26">
        <f>'[1]Ing Física'!M31</f>
        <v>0</v>
      </c>
      <c r="N26">
        <f>'[1]Ing Física'!N31</f>
        <v>0</v>
      </c>
      <c r="O26">
        <f>'[1]Ing Física'!O31</f>
        <v>0</v>
      </c>
      <c r="P26">
        <f>'[1]Ing Física'!P31</f>
        <v>0</v>
      </c>
      <c r="Q26">
        <f>'[1]Ing Física'!Q31</f>
        <v>0</v>
      </c>
    </row>
    <row r="27" spans="3:17">
      <c r="C27">
        <f>'[1]Ing Física'!C32</f>
        <v>0</v>
      </c>
      <c r="D27">
        <f>'[1]Ing Física'!D32</f>
        <v>0</v>
      </c>
      <c r="E27">
        <f>'[1]Ing Física'!E32</f>
        <v>0</v>
      </c>
      <c r="F27">
        <f>'[1]Ing Física'!F32</f>
        <v>0</v>
      </c>
      <c r="G27">
        <f>'[1]Ing Física'!G32</f>
        <v>0</v>
      </c>
      <c r="H27">
        <f>'[1]Ing Física'!H32</f>
        <v>0</v>
      </c>
      <c r="I27">
        <f>'[1]Ing Física'!I32</f>
        <v>0</v>
      </c>
      <c r="J27">
        <f>'[1]Ing Física'!J32</f>
        <v>0</v>
      </c>
      <c r="K27">
        <f>'[1]Ing Física'!K32</f>
        <v>0</v>
      </c>
      <c r="L27">
        <f>'[1]Ing Física'!L32</f>
        <v>0</v>
      </c>
      <c r="M27">
        <f>'[1]Ing Física'!M32</f>
        <v>0</v>
      </c>
      <c r="N27">
        <f>'[1]Ing Física'!N32</f>
        <v>0</v>
      </c>
      <c r="O27">
        <f>'[1]Ing Física'!O32</f>
        <v>0</v>
      </c>
      <c r="P27">
        <f>'[1]Ing Física'!P32</f>
        <v>0</v>
      </c>
      <c r="Q27">
        <f>'[1]Ing Física'!Q32</f>
        <v>0</v>
      </c>
    </row>
    <row r="28" spans="3:17">
      <c r="C28">
        <f>'[1]Ing Física'!C33</f>
        <v>0</v>
      </c>
      <c r="D28">
        <f>'[1]Ing Física'!D33</f>
        <v>0</v>
      </c>
      <c r="E28">
        <f>'[1]Ing Física'!E33</f>
        <v>0</v>
      </c>
      <c r="F28">
        <f>'[1]Ing Física'!F33</f>
        <v>0</v>
      </c>
      <c r="G28">
        <f>'[1]Ing Física'!G33</f>
        <v>0</v>
      </c>
      <c r="H28">
        <f>'[1]Ing Física'!H33</f>
        <v>0</v>
      </c>
      <c r="I28">
        <f>'[1]Ing Física'!I33</f>
        <v>0</v>
      </c>
      <c r="J28">
        <f>'[1]Ing Física'!J33</f>
        <v>0</v>
      </c>
      <c r="K28">
        <f>'[1]Ing Física'!K33</f>
        <v>0</v>
      </c>
      <c r="L28">
        <f>'[1]Ing Física'!L33</f>
        <v>0</v>
      </c>
      <c r="M28">
        <f>'[1]Ing Física'!M33</f>
        <v>0</v>
      </c>
      <c r="N28">
        <f>'[1]Ing Física'!N33</f>
        <v>0</v>
      </c>
      <c r="O28">
        <f>'[1]Ing Física'!O33</f>
        <v>0</v>
      </c>
      <c r="P28">
        <f>'[1]Ing Física'!P33</f>
        <v>0</v>
      </c>
      <c r="Q28">
        <f>'[1]Ing Física'!Q33</f>
        <v>0</v>
      </c>
    </row>
    <row r="29" spans="3:17">
      <c r="C29">
        <f>'[1]Ing Física'!C34</f>
        <v>0</v>
      </c>
      <c r="D29">
        <f>'[1]Ing Física'!D34</f>
        <v>0</v>
      </c>
      <c r="E29">
        <f>'[1]Ing Física'!E34</f>
        <v>0</v>
      </c>
      <c r="F29">
        <f>'[1]Ing Física'!F34</f>
        <v>0</v>
      </c>
      <c r="G29">
        <f>'[1]Ing Física'!G34</f>
        <v>0</v>
      </c>
      <c r="H29">
        <f>'[1]Ing Física'!H34</f>
        <v>0</v>
      </c>
      <c r="I29">
        <f>'[1]Ing Física'!I34</f>
        <v>0</v>
      </c>
      <c r="J29">
        <f>'[1]Ing Física'!J34</f>
        <v>0</v>
      </c>
      <c r="K29">
        <f>'[1]Ing Física'!K34</f>
        <v>0</v>
      </c>
      <c r="L29">
        <f>'[1]Ing Física'!L34</f>
        <v>0</v>
      </c>
      <c r="M29">
        <f>'[1]Ing Física'!M34</f>
        <v>0</v>
      </c>
      <c r="N29">
        <f>'[1]Ing Física'!N34</f>
        <v>0</v>
      </c>
      <c r="O29">
        <f>'[1]Ing Física'!O34</f>
        <v>0</v>
      </c>
      <c r="P29">
        <f>'[1]Ing Física'!P34</f>
        <v>0</v>
      </c>
      <c r="Q29">
        <f>'[1]Ing Física'!Q34</f>
        <v>0</v>
      </c>
    </row>
    <row r="30" spans="3:17">
      <c r="C30">
        <f>'[1]Ing Física'!C35</f>
        <v>0</v>
      </c>
      <c r="D30">
        <f>'[1]Ing Física'!D35</f>
        <v>0</v>
      </c>
      <c r="E30">
        <f>'[1]Ing Física'!E35</f>
        <v>0</v>
      </c>
      <c r="F30">
        <f>'[1]Ing Física'!F35</f>
        <v>0</v>
      </c>
      <c r="G30">
        <f>'[1]Ing Física'!G35</f>
        <v>0</v>
      </c>
      <c r="H30">
        <f>'[1]Ing Física'!H35</f>
        <v>0</v>
      </c>
      <c r="I30">
        <f>'[1]Ing Física'!I35</f>
        <v>0</v>
      </c>
      <c r="J30">
        <f>'[1]Ing Física'!J35</f>
        <v>0</v>
      </c>
      <c r="K30">
        <f>'[1]Ing Física'!K35</f>
        <v>0</v>
      </c>
      <c r="L30">
        <f>'[1]Ing Física'!L35</f>
        <v>0</v>
      </c>
      <c r="M30">
        <f>'[1]Ing Física'!M35</f>
        <v>0</v>
      </c>
      <c r="N30">
        <f>'[1]Ing Física'!N35</f>
        <v>0</v>
      </c>
      <c r="O30">
        <f>'[1]Ing Física'!O35</f>
        <v>0</v>
      </c>
      <c r="P30">
        <f>'[1]Ing Física'!P35</f>
        <v>0</v>
      </c>
      <c r="Q30">
        <f>'[1]Ing Física'!Q35</f>
        <v>0</v>
      </c>
    </row>
    <row r="31" spans="3:17">
      <c r="C31">
        <f>'[1]Ing Física'!C36</f>
        <v>0</v>
      </c>
      <c r="D31">
        <f>'[1]Ing Física'!D36</f>
        <v>0</v>
      </c>
      <c r="E31">
        <f>'[1]Ing Física'!E36</f>
        <v>0</v>
      </c>
      <c r="F31">
        <f>'[1]Ing Física'!F36</f>
        <v>0</v>
      </c>
      <c r="G31">
        <f>'[1]Ing Física'!G36</f>
        <v>0</v>
      </c>
      <c r="H31">
        <f>'[1]Ing Física'!H36</f>
        <v>0</v>
      </c>
      <c r="I31">
        <f>'[1]Ing Física'!I36</f>
        <v>0</v>
      </c>
      <c r="J31">
        <f>'[1]Ing Física'!J36</f>
        <v>0</v>
      </c>
      <c r="K31">
        <f>'[1]Ing Física'!K36</f>
        <v>0</v>
      </c>
      <c r="L31">
        <f>'[1]Ing Física'!L36</f>
        <v>0</v>
      </c>
      <c r="M31">
        <f>'[1]Ing Física'!M36</f>
        <v>0</v>
      </c>
      <c r="N31">
        <f>'[1]Ing Física'!N36</f>
        <v>0</v>
      </c>
      <c r="O31">
        <f>'[1]Ing Física'!O36</f>
        <v>0</v>
      </c>
      <c r="P31">
        <f>'[1]Ing Física'!P36</f>
        <v>0</v>
      </c>
      <c r="Q31">
        <f>'[1]Ing Física'!Q36</f>
        <v>0</v>
      </c>
    </row>
    <row r="32" spans="3:17">
      <c r="C32">
        <f>'[1]Ing Física'!C37</f>
        <v>0</v>
      </c>
      <c r="D32">
        <f>'[1]Ing Física'!D37</f>
        <v>0</v>
      </c>
      <c r="E32">
        <f>'[1]Ing Física'!E37</f>
        <v>0</v>
      </c>
      <c r="F32">
        <f>'[1]Ing Física'!F37</f>
        <v>0</v>
      </c>
      <c r="G32">
        <f>'[1]Ing Física'!G37</f>
        <v>0</v>
      </c>
      <c r="H32">
        <f>'[1]Ing Física'!H37</f>
        <v>0</v>
      </c>
      <c r="I32">
        <f>'[1]Ing Física'!I37</f>
        <v>0</v>
      </c>
      <c r="J32">
        <f>'[1]Ing Física'!J37</f>
        <v>0</v>
      </c>
      <c r="K32">
        <f>'[1]Ing Física'!K37</f>
        <v>0</v>
      </c>
      <c r="L32">
        <f>'[1]Ing Física'!L37</f>
        <v>0</v>
      </c>
      <c r="M32">
        <f>'[1]Ing Física'!M37</f>
        <v>0</v>
      </c>
      <c r="N32">
        <f>'[1]Ing Física'!N37</f>
        <v>0</v>
      </c>
      <c r="O32">
        <f>'[1]Ing Física'!O37</f>
        <v>0</v>
      </c>
      <c r="P32">
        <f>'[1]Ing Física'!P37</f>
        <v>0</v>
      </c>
      <c r="Q32">
        <f>'[1]Ing Física'!Q37</f>
        <v>0</v>
      </c>
    </row>
    <row r="33" spans="2:17">
      <c r="C33">
        <f>'[1]Ing Física'!C38</f>
        <v>0</v>
      </c>
      <c r="D33">
        <f>'[1]Ing Física'!D38</f>
        <v>0</v>
      </c>
      <c r="E33">
        <f>'[1]Ing Física'!E38</f>
        <v>0</v>
      </c>
      <c r="F33">
        <f>'[1]Ing Física'!F38</f>
        <v>0</v>
      </c>
      <c r="G33">
        <f>'[1]Ing Física'!G38</f>
        <v>0</v>
      </c>
      <c r="H33">
        <f>'[1]Ing Física'!H38</f>
        <v>0</v>
      </c>
      <c r="I33">
        <f>'[1]Ing Física'!I38</f>
        <v>0</v>
      </c>
      <c r="J33">
        <f>'[1]Ing Física'!J38</f>
        <v>0</v>
      </c>
      <c r="K33">
        <f>'[1]Ing Física'!K38</f>
        <v>0</v>
      </c>
      <c r="L33">
        <f>'[1]Ing Física'!L38</f>
        <v>0</v>
      </c>
      <c r="M33">
        <f>'[1]Ing Física'!M38</f>
        <v>0</v>
      </c>
      <c r="N33">
        <f>'[1]Ing Física'!N38</f>
        <v>0</v>
      </c>
      <c r="O33">
        <f>'[1]Ing Física'!O38</f>
        <v>0</v>
      </c>
      <c r="P33">
        <f>'[1]Ing Física'!P38</f>
        <v>0</v>
      </c>
      <c r="Q33">
        <f>'[1]Ing Física'!Q38</f>
        <v>0</v>
      </c>
    </row>
    <row r="34" spans="2:17">
      <c r="C34">
        <f>'[1]Ing Física'!C39</f>
        <v>0</v>
      </c>
      <c r="D34">
        <f>'[1]Ing Física'!D39</f>
        <v>0</v>
      </c>
      <c r="E34">
        <f>'[1]Ing Física'!E39</f>
        <v>0</v>
      </c>
      <c r="F34">
        <f>'[1]Ing Física'!F39</f>
        <v>0</v>
      </c>
      <c r="G34">
        <f>'[1]Ing Física'!G39</f>
        <v>0</v>
      </c>
      <c r="H34">
        <f>'[1]Ing Física'!H39</f>
        <v>0</v>
      </c>
      <c r="I34">
        <f>'[1]Ing Física'!I39</f>
        <v>0</v>
      </c>
      <c r="J34">
        <f>'[1]Ing Física'!J39</f>
        <v>0</v>
      </c>
      <c r="K34">
        <f>'[1]Ing Física'!K39</f>
        <v>0</v>
      </c>
      <c r="L34">
        <f>'[1]Ing Física'!L39</f>
        <v>0</v>
      </c>
      <c r="M34">
        <f>'[1]Ing Física'!M39</f>
        <v>0</v>
      </c>
      <c r="N34">
        <f>'[1]Ing Física'!N39</f>
        <v>0</v>
      </c>
      <c r="O34">
        <f>'[1]Ing Física'!O39</f>
        <v>0</v>
      </c>
      <c r="P34">
        <f>'[1]Ing Física'!P39</f>
        <v>0</v>
      </c>
      <c r="Q34">
        <f>'[1]Ing Física'!Q39</f>
        <v>0</v>
      </c>
    </row>
    <row r="35" spans="2:17">
      <c r="C35">
        <f>'[1]Ing Física'!C40</f>
        <v>0</v>
      </c>
      <c r="D35">
        <f>'[1]Ing Física'!D40</f>
        <v>0</v>
      </c>
      <c r="E35">
        <f>'[1]Ing Física'!E40</f>
        <v>0</v>
      </c>
      <c r="F35">
        <f>'[1]Ing Física'!F40</f>
        <v>0</v>
      </c>
      <c r="G35">
        <f>'[1]Ing Física'!G40</f>
        <v>0</v>
      </c>
      <c r="H35">
        <f>'[1]Ing Física'!H40</f>
        <v>0</v>
      </c>
      <c r="I35">
        <f>'[1]Ing Física'!I40</f>
        <v>0</v>
      </c>
      <c r="J35">
        <f>'[1]Ing Física'!J40</f>
        <v>0</v>
      </c>
      <c r="K35">
        <f>'[1]Ing Física'!K40</f>
        <v>0</v>
      </c>
      <c r="L35">
        <f>'[1]Ing Física'!L40</f>
        <v>0</v>
      </c>
      <c r="M35">
        <f>'[1]Ing Física'!M40</f>
        <v>0</v>
      </c>
      <c r="N35">
        <f>'[1]Ing Física'!N40</f>
        <v>0</v>
      </c>
      <c r="O35">
        <f>'[1]Ing Física'!O40</f>
        <v>0</v>
      </c>
      <c r="P35">
        <f>'[1]Ing Física'!P40</f>
        <v>0</v>
      </c>
      <c r="Q35">
        <f>'[1]Ing Física'!Q40</f>
        <v>0</v>
      </c>
    </row>
    <row r="36" spans="2:17">
      <c r="C36">
        <f>'[1]Ing Física'!C41</f>
        <v>0</v>
      </c>
      <c r="D36">
        <f>'[1]Ing Física'!D41</f>
        <v>0</v>
      </c>
      <c r="E36">
        <f>'[1]Ing Física'!E41</f>
        <v>0</v>
      </c>
      <c r="F36">
        <f>'[1]Ing Física'!F41</f>
        <v>0</v>
      </c>
      <c r="G36">
        <f>'[1]Ing Física'!G41</f>
        <v>0</v>
      </c>
      <c r="H36">
        <f>'[1]Ing Física'!H41</f>
        <v>0</v>
      </c>
      <c r="I36">
        <f>'[1]Ing Física'!I41</f>
        <v>0</v>
      </c>
      <c r="J36">
        <f>'[1]Ing Física'!J41</f>
        <v>0</v>
      </c>
      <c r="K36">
        <f>'[1]Ing Física'!K41</f>
        <v>0</v>
      </c>
      <c r="L36">
        <f>'[1]Ing Física'!L41</f>
        <v>0</v>
      </c>
      <c r="M36">
        <f>'[1]Ing Física'!M41</f>
        <v>0</v>
      </c>
      <c r="N36">
        <f>'[1]Ing Física'!N41</f>
        <v>0</v>
      </c>
      <c r="O36">
        <f>'[1]Ing Física'!O41</f>
        <v>0</v>
      </c>
      <c r="P36">
        <f>'[1]Ing Física'!P41</f>
        <v>0</v>
      </c>
      <c r="Q36">
        <f>'[1]Ing Física'!Q41</f>
        <v>0</v>
      </c>
    </row>
    <row r="37" spans="2:17">
      <c r="C37">
        <f>'[1]Ing Física'!C42</f>
        <v>0</v>
      </c>
      <c r="D37">
        <f>'[1]Ing Física'!D42</f>
        <v>0</v>
      </c>
      <c r="E37">
        <f>'[1]Ing Física'!E42</f>
        <v>0</v>
      </c>
      <c r="F37">
        <f>'[1]Ing Física'!F42</f>
        <v>0</v>
      </c>
      <c r="G37">
        <f>'[1]Ing Física'!G42</f>
        <v>0</v>
      </c>
      <c r="H37">
        <f>'[1]Ing Física'!H42</f>
        <v>0</v>
      </c>
      <c r="I37">
        <f>'[1]Ing Física'!I42</f>
        <v>0</v>
      </c>
      <c r="J37">
        <f>'[1]Ing Física'!J42</f>
        <v>0</v>
      </c>
      <c r="K37">
        <f>'[1]Ing Física'!K42</f>
        <v>0</v>
      </c>
      <c r="L37">
        <f>'[1]Ing Física'!L42</f>
        <v>0</v>
      </c>
      <c r="M37">
        <f>'[1]Ing Física'!M42</f>
        <v>0</v>
      </c>
      <c r="N37">
        <f>'[1]Ing Física'!N42</f>
        <v>0</v>
      </c>
      <c r="O37">
        <f>'[1]Ing Física'!O42</f>
        <v>0</v>
      </c>
      <c r="P37">
        <f>'[1]Ing Física'!P42</f>
        <v>0</v>
      </c>
      <c r="Q37">
        <f>'[1]Ing Física'!Q42</f>
        <v>0</v>
      </c>
    </row>
    <row r="38" spans="2:17">
      <c r="C38">
        <f>'[1]Ing Física'!C43</f>
        <v>0</v>
      </c>
      <c r="D38">
        <f>'[1]Ing Física'!D43</f>
        <v>0</v>
      </c>
      <c r="E38">
        <f>'[1]Ing Física'!E43</f>
        <v>0</v>
      </c>
      <c r="F38">
        <f>'[1]Ing Física'!F43</f>
        <v>0</v>
      </c>
      <c r="G38">
        <f>'[1]Ing Física'!G43</f>
        <v>0</v>
      </c>
      <c r="H38">
        <f>'[1]Ing Física'!H43</f>
        <v>0</v>
      </c>
      <c r="I38">
        <f>'[1]Ing Física'!I43</f>
        <v>0</v>
      </c>
      <c r="J38">
        <f>'[1]Ing Física'!J43</f>
        <v>0</v>
      </c>
      <c r="K38">
        <f>'[1]Ing Física'!K43</f>
        <v>0</v>
      </c>
      <c r="L38">
        <f>'[1]Ing Física'!L43</f>
        <v>0</v>
      </c>
      <c r="M38">
        <f>'[1]Ing Física'!M43</f>
        <v>0</v>
      </c>
      <c r="N38">
        <f>'[1]Ing Física'!N43</f>
        <v>0</v>
      </c>
      <c r="O38">
        <f>'[1]Ing Física'!O43</f>
        <v>0</v>
      </c>
      <c r="P38">
        <f>'[1]Ing Física'!P43</f>
        <v>0</v>
      </c>
      <c r="Q38">
        <f>'[1]Ing Física'!Q43</f>
        <v>0</v>
      </c>
    </row>
    <row r="39" spans="2:17">
      <c r="C39">
        <f>'[1]Ing Física'!C44</f>
        <v>0</v>
      </c>
      <c r="D39">
        <f>'[1]Ing Física'!D44</f>
        <v>0</v>
      </c>
      <c r="E39">
        <f>'[1]Ing Física'!E44</f>
        <v>0</v>
      </c>
      <c r="F39">
        <f>'[1]Ing Física'!F44</f>
        <v>0</v>
      </c>
      <c r="G39">
        <f>'[1]Ing Física'!G44</f>
        <v>0</v>
      </c>
      <c r="H39">
        <f>'[1]Ing Física'!H44</f>
        <v>0</v>
      </c>
      <c r="I39">
        <f>'[1]Ing Física'!I44</f>
        <v>0</v>
      </c>
      <c r="J39">
        <f>'[1]Ing Física'!J44</f>
        <v>0</v>
      </c>
      <c r="K39">
        <f>'[1]Ing Física'!K44</f>
        <v>0</v>
      </c>
      <c r="L39">
        <f>'[1]Ing Física'!L44</f>
        <v>0</v>
      </c>
      <c r="M39">
        <f>'[1]Ing Física'!M44</f>
        <v>0</v>
      </c>
      <c r="N39">
        <f>'[1]Ing Física'!N44</f>
        <v>0</v>
      </c>
      <c r="O39">
        <f>'[1]Ing Física'!O44</f>
        <v>0</v>
      </c>
      <c r="P39">
        <f>'[1]Ing Física'!P44</f>
        <v>0</v>
      </c>
      <c r="Q39">
        <f>'[1]Ing Física'!Q44</f>
        <v>0</v>
      </c>
    </row>
    <row r="40" spans="2:17">
      <c r="C40">
        <f>'[1]Ing Física'!C45</f>
        <v>0</v>
      </c>
      <c r="D40">
        <f>'[1]Ing Física'!D45</f>
        <v>0</v>
      </c>
      <c r="E40">
        <f>'[1]Ing Física'!E45</f>
        <v>0</v>
      </c>
      <c r="F40">
        <f>'[1]Ing Física'!F45</f>
        <v>0</v>
      </c>
      <c r="G40">
        <f>'[1]Ing Física'!G45</f>
        <v>0</v>
      </c>
      <c r="H40">
        <f>'[1]Ing Física'!H45</f>
        <v>0</v>
      </c>
      <c r="I40">
        <f>'[1]Ing Física'!I45</f>
        <v>0</v>
      </c>
      <c r="J40">
        <f>'[1]Ing Física'!J45</f>
        <v>0</v>
      </c>
      <c r="K40">
        <f>'[1]Ing Física'!K45</f>
        <v>0</v>
      </c>
      <c r="L40">
        <f>'[1]Ing Física'!L45</f>
        <v>0</v>
      </c>
      <c r="M40">
        <f>'[1]Ing Física'!M45</f>
        <v>0</v>
      </c>
      <c r="N40">
        <f>'[1]Ing Física'!N45</f>
        <v>0</v>
      </c>
      <c r="O40">
        <f>'[1]Ing Física'!O45</f>
        <v>0</v>
      </c>
      <c r="P40">
        <f>'[1]Ing Física'!P45</f>
        <v>0</v>
      </c>
      <c r="Q40">
        <f>'[1]Ing Física'!Q45</f>
        <v>0</v>
      </c>
    </row>
    <row r="41" spans="2:17">
      <c r="C41">
        <f>'[1]Ing Física'!C46</f>
        <v>0</v>
      </c>
      <c r="D41">
        <f>'[1]Ing Física'!D46</f>
        <v>0</v>
      </c>
      <c r="E41">
        <f>'[1]Ing Física'!E46</f>
        <v>0</v>
      </c>
      <c r="F41">
        <f>'[1]Ing Física'!F46</f>
        <v>0</v>
      </c>
      <c r="G41">
        <f>'[1]Ing Física'!G46</f>
        <v>0</v>
      </c>
      <c r="H41">
        <f>'[1]Ing Física'!H46</f>
        <v>0</v>
      </c>
      <c r="I41">
        <f>'[1]Ing Física'!I46</f>
        <v>0</v>
      </c>
      <c r="J41">
        <f>'[1]Ing Física'!J46</f>
        <v>0</v>
      </c>
      <c r="K41">
        <f>'[1]Ing Física'!K46</f>
        <v>0</v>
      </c>
      <c r="L41">
        <f>'[1]Ing Física'!L46</f>
        <v>0</v>
      </c>
      <c r="M41">
        <f>'[1]Ing Física'!M46</f>
        <v>0</v>
      </c>
      <c r="N41">
        <f>'[1]Ing Física'!N46</f>
        <v>0</v>
      </c>
      <c r="O41">
        <f>'[1]Ing Física'!O46</f>
        <v>0</v>
      </c>
      <c r="P41">
        <f>'[1]Ing Física'!P46</f>
        <v>0</v>
      </c>
      <c r="Q41">
        <f>'[1]Ing Física'!Q46</f>
        <v>0</v>
      </c>
    </row>
    <row r="42" spans="2:17">
      <c r="C42">
        <f>'[1]Ing Física'!C47</f>
        <v>0</v>
      </c>
      <c r="D42">
        <f>'[1]Ing Física'!D47</f>
        <v>0</v>
      </c>
      <c r="E42">
        <f>'[1]Ing Física'!E47</f>
        <v>0</v>
      </c>
      <c r="F42">
        <f>'[1]Ing Física'!F47</f>
        <v>0</v>
      </c>
      <c r="G42">
        <f>'[1]Ing Física'!G47</f>
        <v>0</v>
      </c>
      <c r="H42">
        <f>'[1]Ing Física'!H47</f>
        <v>0</v>
      </c>
      <c r="I42">
        <f>'[1]Ing Física'!I47</f>
        <v>0</v>
      </c>
      <c r="J42">
        <f>'[1]Ing Física'!J47</f>
        <v>0</v>
      </c>
      <c r="K42">
        <f>'[1]Ing Física'!K47</f>
        <v>0</v>
      </c>
      <c r="L42">
        <f>'[1]Ing Física'!L47</f>
        <v>0</v>
      </c>
      <c r="M42">
        <f>'[1]Ing Física'!M47</f>
        <v>0</v>
      </c>
      <c r="N42">
        <f>'[1]Ing Física'!N47</f>
        <v>0</v>
      </c>
      <c r="O42">
        <f>'[1]Ing Física'!O47</f>
        <v>0</v>
      </c>
      <c r="P42">
        <f>'[1]Ing Física'!P47</f>
        <v>0</v>
      </c>
      <c r="Q42">
        <f>'[1]Ing Física'!Q47</f>
        <v>0</v>
      </c>
    </row>
    <row r="43" spans="2:17">
      <c r="C43">
        <f>'[1]Ing Física'!C48</f>
        <v>0</v>
      </c>
      <c r="D43">
        <f>'[1]Ing Física'!D48</f>
        <v>0</v>
      </c>
      <c r="E43">
        <f>'[1]Ing Física'!E48</f>
        <v>0</v>
      </c>
      <c r="F43">
        <f>'[1]Ing Física'!F48</f>
        <v>0</v>
      </c>
      <c r="G43">
        <f>'[1]Ing Física'!G48</f>
        <v>0</v>
      </c>
      <c r="H43">
        <f>'[1]Ing Física'!H48</f>
        <v>0</v>
      </c>
      <c r="I43">
        <f>'[1]Ing Física'!I48</f>
        <v>0</v>
      </c>
      <c r="J43">
        <f>'[1]Ing Física'!J48</f>
        <v>0</v>
      </c>
      <c r="K43">
        <f>'[1]Ing Física'!K48</f>
        <v>0</v>
      </c>
      <c r="L43">
        <f>'[1]Ing Física'!L48</f>
        <v>0</v>
      </c>
      <c r="M43">
        <f>'[1]Ing Física'!M48</f>
        <v>0</v>
      </c>
      <c r="N43">
        <f>'[1]Ing Física'!N48</f>
        <v>0</v>
      </c>
      <c r="O43">
        <f>'[1]Ing Física'!O48</f>
        <v>0</v>
      </c>
      <c r="P43">
        <f>'[1]Ing Física'!P48</f>
        <v>0</v>
      </c>
      <c r="Q43">
        <f>'[1]Ing Física'!Q48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>
        <f t="shared" si="0"/>
        <v>5</v>
      </c>
      <c r="F46">
        <f t="shared" si="0"/>
        <v>5</v>
      </c>
      <c r="G46">
        <f t="shared" si="0"/>
        <v>2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4</v>
      </c>
      <c r="O46">
        <f t="shared" si="0"/>
        <v>5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4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5</v>
      </c>
      <c r="O47">
        <f t="shared" si="1"/>
        <v>5</v>
      </c>
      <c r="P47">
        <f t="shared" si="1"/>
        <v>3</v>
      </c>
    </row>
    <row r="48" spans="2:17">
      <c r="C48" t="str">
        <f t="shared" si="1"/>
        <v>NO</v>
      </c>
      <c r="D48" t="str">
        <f t="shared" si="1"/>
        <v>NO</v>
      </c>
      <c r="E48" t="str">
        <f t="shared" si="1"/>
        <v>NO</v>
      </c>
      <c r="F48" t="str">
        <f t="shared" si="1"/>
        <v>NO</v>
      </c>
      <c r="G48" t="str">
        <f t="shared" si="1"/>
        <v>NO</v>
      </c>
      <c r="I48" t="str">
        <f t="shared" si="1"/>
        <v>NO</v>
      </c>
      <c r="J48" t="str">
        <f t="shared" si="1"/>
        <v>NO</v>
      </c>
      <c r="K48" t="str">
        <f t="shared" si="1"/>
        <v>NO</v>
      </c>
      <c r="M48" t="str">
        <f t="shared" si="1"/>
        <v>NO</v>
      </c>
      <c r="N48" t="str">
        <f t="shared" si="1"/>
        <v>NO</v>
      </c>
      <c r="O48" t="str">
        <f t="shared" si="1"/>
        <v>NO</v>
      </c>
      <c r="P48" t="str">
        <f t="shared" si="1"/>
        <v>NO</v>
      </c>
    </row>
    <row r="49" spans="3:16">
      <c r="C49" t="str">
        <f t="shared" si="1"/>
        <v>NO</v>
      </c>
      <c r="D49" t="str">
        <f t="shared" si="1"/>
        <v>NO</v>
      </c>
      <c r="E49" t="str">
        <f t="shared" si="1"/>
        <v>NO</v>
      </c>
      <c r="F49" t="str">
        <f t="shared" si="1"/>
        <v>NO</v>
      </c>
      <c r="G49" t="str">
        <f t="shared" si="1"/>
        <v>NO</v>
      </c>
      <c r="I49" t="str">
        <f t="shared" si="1"/>
        <v>NO</v>
      </c>
      <c r="J49" t="str">
        <f t="shared" si="1"/>
        <v>NO</v>
      </c>
      <c r="K49" t="str">
        <f t="shared" si="1"/>
        <v>NO</v>
      </c>
      <c r="M49" t="str">
        <f t="shared" si="1"/>
        <v>NO</v>
      </c>
      <c r="N49" t="str">
        <f t="shared" si="1"/>
        <v>NO</v>
      </c>
      <c r="O49" t="str">
        <f t="shared" si="1"/>
        <v>NO</v>
      </c>
      <c r="P49" t="str">
        <f t="shared" si="1"/>
        <v>NO</v>
      </c>
    </row>
    <row r="50" spans="3:16">
      <c r="C50" t="str">
        <f t="shared" si="1"/>
        <v>NO</v>
      </c>
      <c r="D50" t="str">
        <f t="shared" si="1"/>
        <v>NO</v>
      </c>
      <c r="E50" t="str">
        <f t="shared" si="1"/>
        <v>NO</v>
      </c>
      <c r="F50" t="str">
        <f t="shared" si="1"/>
        <v>NO</v>
      </c>
      <c r="G50" t="str">
        <f t="shared" si="1"/>
        <v>NO</v>
      </c>
      <c r="I50" t="str">
        <f t="shared" si="1"/>
        <v>NO</v>
      </c>
      <c r="J50" t="str">
        <f t="shared" si="1"/>
        <v>NO</v>
      </c>
      <c r="K50" t="str">
        <f t="shared" si="1"/>
        <v>NO</v>
      </c>
      <c r="M50" t="str">
        <f t="shared" si="1"/>
        <v>NO</v>
      </c>
      <c r="N50" t="str">
        <f t="shared" si="1"/>
        <v>NO</v>
      </c>
      <c r="O50" t="str">
        <f t="shared" si="1"/>
        <v>NO</v>
      </c>
      <c r="P50" t="str">
        <f t="shared" si="1"/>
        <v>NO</v>
      </c>
    </row>
    <row r="51" spans="3:16">
      <c r="C51" t="str">
        <f t="shared" si="1"/>
        <v>NO</v>
      </c>
      <c r="D51" t="str">
        <f t="shared" si="1"/>
        <v>NO</v>
      </c>
      <c r="E51" t="str">
        <f t="shared" si="1"/>
        <v>NO</v>
      </c>
      <c r="F51" t="str">
        <f t="shared" si="1"/>
        <v>NO</v>
      </c>
      <c r="G51" t="str">
        <f t="shared" si="1"/>
        <v>NO</v>
      </c>
      <c r="I51" t="str">
        <f t="shared" si="1"/>
        <v>NO</v>
      </c>
      <c r="J51" t="str">
        <f t="shared" si="1"/>
        <v>NO</v>
      </c>
      <c r="K51" t="str">
        <f t="shared" si="1"/>
        <v>NO</v>
      </c>
      <c r="M51" t="str">
        <f t="shared" si="1"/>
        <v>NO</v>
      </c>
      <c r="N51" t="str">
        <f t="shared" si="1"/>
        <v>NO</v>
      </c>
      <c r="O51" t="str">
        <f t="shared" si="1"/>
        <v>NO</v>
      </c>
      <c r="P51" t="str">
        <f t="shared" si="1"/>
        <v>NO</v>
      </c>
    </row>
    <row r="52" spans="3:16">
      <c r="C52" t="str">
        <f t="shared" si="1"/>
        <v>NO</v>
      </c>
      <c r="D52" t="str">
        <f t="shared" si="1"/>
        <v>NO</v>
      </c>
      <c r="E52" t="str">
        <f t="shared" si="1"/>
        <v>NO</v>
      </c>
      <c r="F52" t="str">
        <f t="shared" si="1"/>
        <v>NO</v>
      </c>
      <c r="G52" t="str">
        <f t="shared" si="1"/>
        <v>NO</v>
      </c>
      <c r="I52" t="str">
        <f t="shared" si="1"/>
        <v>NO</v>
      </c>
      <c r="J52" t="str">
        <f t="shared" si="1"/>
        <v>NO</v>
      </c>
      <c r="K52" t="str">
        <f t="shared" si="1"/>
        <v>NO</v>
      </c>
      <c r="M52" t="str">
        <f t="shared" si="1"/>
        <v>NO</v>
      </c>
      <c r="N52" t="str">
        <f t="shared" si="1"/>
        <v>NO</v>
      </c>
      <c r="O52" t="str">
        <f t="shared" si="1"/>
        <v>NO</v>
      </c>
      <c r="P52" t="str">
        <f t="shared" si="1"/>
        <v>NO</v>
      </c>
    </row>
    <row r="53" spans="3:16">
      <c r="C53" t="str">
        <f t="shared" si="1"/>
        <v>NO</v>
      </c>
      <c r="D53" t="str">
        <f t="shared" si="1"/>
        <v>NO</v>
      </c>
      <c r="E53" t="str">
        <f t="shared" si="1"/>
        <v>NO</v>
      </c>
      <c r="F53" t="str">
        <f t="shared" si="1"/>
        <v>NO</v>
      </c>
      <c r="G53" t="str">
        <f t="shared" si="1"/>
        <v>NO</v>
      </c>
      <c r="I53" t="str">
        <f t="shared" si="1"/>
        <v>NO</v>
      </c>
      <c r="J53" t="str">
        <f t="shared" si="1"/>
        <v>NO</v>
      </c>
      <c r="K53" t="str">
        <f t="shared" si="1"/>
        <v>NO</v>
      </c>
      <c r="M53" t="str">
        <f t="shared" si="1"/>
        <v>NO</v>
      </c>
      <c r="N53" t="str">
        <f t="shared" si="1"/>
        <v>NO</v>
      </c>
      <c r="O53" t="str">
        <f t="shared" si="1"/>
        <v>NO</v>
      </c>
      <c r="P53" t="str">
        <f t="shared" si="1"/>
        <v>NO</v>
      </c>
    </row>
    <row r="54" spans="3:16">
      <c r="C54" t="str">
        <f t="shared" si="1"/>
        <v>NO</v>
      </c>
      <c r="D54" t="str">
        <f t="shared" si="1"/>
        <v>NO</v>
      </c>
      <c r="E54" t="str">
        <f t="shared" si="1"/>
        <v>NO</v>
      </c>
      <c r="F54" t="str">
        <f t="shared" si="1"/>
        <v>NO</v>
      </c>
      <c r="G54" t="str">
        <f t="shared" si="1"/>
        <v>NO</v>
      </c>
      <c r="I54" t="str">
        <f t="shared" si="1"/>
        <v>NO</v>
      </c>
      <c r="J54" t="str">
        <f t="shared" si="1"/>
        <v>NO</v>
      </c>
      <c r="K54" t="str">
        <f t="shared" si="1"/>
        <v>NO</v>
      </c>
      <c r="M54" t="str">
        <f t="shared" si="1"/>
        <v>NO</v>
      </c>
      <c r="N54" t="str">
        <f t="shared" si="1"/>
        <v>NO</v>
      </c>
      <c r="O54" t="str">
        <f t="shared" si="1"/>
        <v>NO</v>
      </c>
      <c r="P54" t="str">
        <f t="shared" si="1"/>
        <v>NO</v>
      </c>
    </row>
    <row r="55" spans="3:16">
      <c r="C55" t="str">
        <f t="shared" si="1"/>
        <v>NO</v>
      </c>
      <c r="D55" t="str">
        <f t="shared" si="1"/>
        <v>NO</v>
      </c>
      <c r="E55" t="str">
        <f t="shared" si="1"/>
        <v>NO</v>
      </c>
      <c r="F55" t="str">
        <f t="shared" si="1"/>
        <v>NO</v>
      </c>
      <c r="G55" t="str">
        <f t="shared" si="1"/>
        <v>NO</v>
      </c>
      <c r="I55" t="str">
        <f t="shared" si="1"/>
        <v>NO</v>
      </c>
      <c r="J55" t="str">
        <f t="shared" si="1"/>
        <v>NO</v>
      </c>
      <c r="K55" t="str">
        <f t="shared" si="1"/>
        <v>NO</v>
      </c>
      <c r="M55" t="str">
        <f t="shared" si="1"/>
        <v>NO</v>
      </c>
      <c r="N55" t="str">
        <f t="shared" si="1"/>
        <v>NO</v>
      </c>
      <c r="O55" t="str">
        <f t="shared" si="1"/>
        <v>NO</v>
      </c>
      <c r="P55" t="str">
        <f t="shared" si="1"/>
        <v>NO</v>
      </c>
    </row>
    <row r="56" spans="3:16">
      <c r="C56" t="str">
        <f t="shared" si="1"/>
        <v>NO</v>
      </c>
      <c r="D56" t="str">
        <f t="shared" si="1"/>
        <v>NO</v>
      </c>
      <c r="E56" t="str">
        <f t="shared" si="1"/>
        <v>NO</v>
      </c>
      <c r="F56" t="str">
        <f t="shared" si="1"/>
        <v>NO</v>
      </c>
      <c r="G56" t="str">
        <f t="shared" si="1"/>
        <v>NO</v>
      </c>
      <c r="I56" t="str">
        <f t="shared" si="1"/>
        <v>NO</v>
      </c>
      <c r="J56" t="str">
        <f t="shared" si="1"/>
        <v>NO</v>
      </c>
      <c r="K56" t="str">
        <f t="shared" si="1"/>
        <v>NO</v>
      </c>
      <c r="M56" t="str">
        <f t="shared" si="1"/>
        <v>NO</v>
      </c>
      <c r="N56" t="str">
        <f t="shared" si="1"/>
        <v>NO</v>
      </c>
      <c r="O56" t="str">
        <f t="shared" si="1"/>
        <v>NO</v>
      </c>
      <c r="P56" t="str">
        <f t="shared" si="1"/>
        <v>NO</v>
      </c>
    </row>
    <row r="57" spans="3:16">
      <c r="C57" t="str">
        <f t="shared" si="1"/>
        <v>NO</v>
      </c>
      <c r="D57" t="str">
        <f t="shared" si="1"/>
        <v>NO</v>
      </c>
      <c r="E57" t="str">
        <f t="shared" si="1"/>
        <v>NO</v>
      </c>
      <c r="F57" t="str">
        <f t="shared" si="1"/>
        <v>NO</v>
      </c>
      <c r="G57" t="str">
        <f t="shared" si="1"/>
        <v>NO</v>
      </c>
      <c r="I57" t="str">
        <f t="shared" si="1"/>
        <v>NO</v>
      </c>
      <c r="J57" t="str">
        <f t="shared" si="1"/>
        <v>NO</v>
      </c>
      <c r="K57" t="str">
        <f t="shared" si="1"/>
        <v>NO</v>
      </c>
      <c r="M57" t="str">
        <f t="shared" si="1"/>
        <v>NO</v>
      </c>
      <c r="N57" t="str">
        <f t="shared" si="1"/>
        <v>NO</v>
      </c>
      <c r="O57" t="str">
        <f t="shared" si="1"/>
        <v>NO</v>
      </c>
      <c r="P57" t="str">
        <f t="shared" si="1"/>
        <v>NO</v>
      </c>
    </row>
    <row r="58" spans="3:16">
      <c r="C58" t="str">
        <f t="shared" si="1"/>
        <v>NO</v>
      </c>
      <c r="D58" t="str">
        <f t="shared" si="1"/>
        <v>NO</v>
      </c>
      <c r="E58" t="str">
        <f t="shared" si="1"/>
        <v>NO</v>
      </c>
      <c r="F58" t="str">
        <f t="shared" si="1"/>
        <v>NO</v>
      </c>
      <c r="G58" t="str">
        <f t="shared" si="1"/>
        <v>NO</v>
      </c>
      <c r="I58" t="str">
        <f t="shared" si="1"/>
        <v>NO</v>
      </c>
      <c r="J58" t="str">
        <f t="shared" si="1"/>
        <v>NO</v>
      </c>
      <c r="K58" t="str">
        <f t="shared" si="1"/>
        <v>NO</v>
      </c>
      <c r="M58" t="str">
        <f t="shared" si="1"/>
        <v>NO</v>
      </c>
      <c r="N58" t="str">
        <f t="shared" si="1"/>
        <v>NO</v>
      </c>
      <c r="O58" t="str">
        <f t="shared" si="1"/>
        <v>NO</v>
      </c>
      <c r="P58" t="str">
        <f t="shared" si="1"/>
        <v>NO</v>
      </c>
    </row>
    <row r="59" spans="3:16">
      <c r="C59" t="str">
        <f t="shared" si="1"/>
        <v>NO</v>
      </c>
      <c r="D59" t="str">
        <f t="shared" si="1"/>
        <v>NO</v>
      </c>
      <c r="E59" t="str">
        <f t="shared" si="1"/>
        <v>NO</v>
      </c>
      <c r="F59" t="str">
        <f t="shared" si="1"/>
        <v>NO</v>
      </c>
      <c r="G59" t="str">
        <f t="shared" si="1"/>
        <v>NO</v>
      </c>
      <c r="I59" t="str">
        <f t="shared" si="1"/>
        <v>NO</v>
      </c>
      <c r="J59" t="str">
        <f t="shared" si="1"/>
        <v>NO</v>
      </c>
      <c r="K59" t="str">
        <f t="shared" si="1"/>
        <v>NO</v>
      </c>
      <c r="M59" t="str">
        <f t="shared" si="1"/>
        <v>NO</v>
      </c>
      <c r="N59" t="str">
        <f t="shared" si="1"/>
        <v>NO</v>
      </c>
      <c r="O59" t="str">
        <f t="shared" si="1"/>
        <v>NO</v>
      </c>
      <c r="P59" t="str">
        <f t="shared" si="1"/>
        <v>NO</v>
      </c>
    </row>
    <row r="60" spans="3:16">
      <c r="C60" t="str">
        <f t="shared" si="1"/>
        <v>NO</v>
      </c>
      <c r="D60" t="str">
        <f t="shared" si="1"/>
        <v>NO</v>
      </c>
      <c r="E60" t="str">
        <f t="shared" si="1"/>
        <v>NO</v>
      </c>
      <c r="F60" t="str">
        <f t="shared" si="1"/>
        <v>NO</v>
      </c>
      <c r="G60" t="str">
        <f t="shared" si="1"/>
        <v>NO</v>
      </c>
      <c r="I60" t="str">
        <f t="shared" si="1"/>
        <v>NO</v>
      </c>
      <c r="J60" t="str">
        <f t="shared" si="1"/>
        <v>NO</v>
      </c>
      <c r="K60" t="str">
        <f t="shared" si="1"/>
        <v>NO</v>
      </c>
      <c r="M60" t="str">
        <f t="shared" si="1"/>
        <v>NO</v>
      </c>
      <c r="N60" t="str">
        <f t="shared" si="1"/>
        <v>NO</v>
      </c>
      <c r="O60" t="str">
        <f t="shared" si="1"/>
        <v>NO</v>
      </c>
      <c r="P60" t="str">
        <f t="shared" si="1"/>
        <v>NO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4.5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5</v>
      </c>
      <c r="K84">
        <f t="shared" si="4"/>
        <v>5</v>
      </c>
      <c r="M84">
        <f t="shared" si="4"/>
        <v>5</v>
      </c>
      <c r="N84">
        <f t="shared" si="4"/>
        <v>4.5</v>
      </c>
      <c r="O84">
        <f t="shared" si="4"/>
        <v>5</v>
      </c>
      <c r="P84">
        <f t="shared" si="4"/>
        <v>3.5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4.25</v>
      </c>
      <c r="E85">
        <f t="shared" si="5"/>
        <v>5</v>
      </c>
      <c r="F85">
        <f t="shared" si="5"/>
        <v>5</v>
      </c>
      <c r="G85">
        <f t="shared" si="5"/>
        <v>2.5</v>
      </c>
      <c r="I85">
        <f t="shared" si="5"/>
        <v>5</v>
      </c>
      <c r="J85">
        <f t="shared" si="5"/>
        <v>5</v>
      </c>
      <c r="K85">
        <f t="shared" si="5"/>
        <v>5</v>
      </c>
      <c r="M85">
        <f t="shared" si="5"/>
        <v>5</v>
      </c>
      <c r="N85">
        <f t="shared" si="5"/>
        <v>4.25</v>
      </c>
      <c r="O85">
        <f t="shared" si="5"/>
        <v>5</v>
      </c>
      <c r="P85">
        <f t="shared" si="5"/>
        <v>3.25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4.5</v>
      </c>
      <c r="E86">
        <f t="shared" si="6"/>
        <v>5</v>
      </c>
      <c r="F86">
        <f t="shared" si="6"/>
        <v>5</v>
      </c>
      <c r="G86">
        <f t="shared" si="6"/>
        <v>3</v>
      </c>
      <c r="I86">
        <f t="shared" si="6"/>
        <v>5</v>
      </c>
      <c r="J86">
        <f t="shared" si="6"/>
        <v>5</v>
      </c>
      <c r="K86">
        <f t="shared" si="6"/>
        <v>5</v>
      </c>
      <c r="M86">
        <f t="shared" si="6"/>
        <v>5</v>
      </c>
      <c r="N86">
        <f t="shared" si="6"/>
        <v>4.5</v>
      </c>
      <c r="O86">
        <f t="shared" si="6"/>
        <v>5</v>
      </c>
      <c r="P86">
        <f t="shared" si="6"/>
        <v>3.5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</v>
      </c>
      <c r="D89">
        <f t="shared" ref="D89:Q89" si="7">COUNTIF(D6:D43,"&gt;0")</f>
        <v>2</v>
      </c>
      <c r="E89">
        <f t="shared" si="7"/>
        <v>2</v>
      </c>
      <c r="F89">
        <f t="shared" si="7"/>
        <v>2</v>
      </c>
      <c r="G89">
        <f t="shared" si="7"/>
        <v>2</v>
      </c>
      <c r="H89">
        <f>COUNTIF($H$6:$H$43,OR("=A","=D"))</f>
        <v>0</v>
      </c>
      <c r="I89">
        <f t="shared" si="7"/>
        <v>2</v>
      </c>
      <c r="J89">
        <f t="shared" si="7"/>
        <v>2</v>
      </c>
      <c r="K89">
        <f t="shared" si="7"/>
        <v>2</v>
      </c>
      <c r="L89">
        <f t="shared" si="7"/>
        <v>0</v>
      </c>
      <c r="M89">
        <f t="shared" si="7"/>
        <v>2</v>
      </c>
      <c r="N89">
        <f t="shared" si="7"/>
        <v>2</v>
      </c>
      <c r="O89">
        <f t="shared" si="7"/>
        <v>2</v>
      </c>
      <c r="P89">
        <f t="shared" si="7"/>
        <v>2</v>
      </c>
      <c r="Q89">
        <f t="shared" si="7"/>
        <v>0</v>
      </c>
    </row>
    <row r="90" spans="2:17">
      <c r="B90">
        <v>5</v>
      </c>
      <c r="C90">
        <f>COUNTIF(C6:C43,"=5")</f>
        <v>2</v>
      </c>
      <c r="D90">
        <f t="shared" ref="D90:P90" si="8">COUNTIF(D6:D43,"=5")</f>
        <v>1</v>
      </c>
      <c r="E90">
        <f t="shared" si="8"/>
        <v>2</v>
      </c>
      <c r="F90">
        <f t="shared" si="8"/>
        <v>2</v>
      </c>
      <c r="G90">
        <f t="shared" si="8"/>
        <v>0</v>
      </c>
      <c r="H90">
        <f>COUNTIF(H6:H43,"=A")</f>
        <v>2</v>
      </c>
      <c r="I90">
        <f t="shared" si="8"/>
        <v>2</v>
      </c>
      <c r="J90">
        <f t="shared" si="8"/>
        <v>2</v>
      </c>
      <c r="K90">
        <f t="shared" si="8"/>
        <v>2</v>
      </c>
      <c r="L90">
        <f>COUNTIF(L6:L43,"=A")</f>
        <v>2</v>
      </c>
      <c r="M90">
        <f t="shared" si="8"/>
        <v>2</v>
      </c>
      <c r="N90">
        <f t="shared" si="8"/>
        <v>1</v>
      </c>
      <c r="O90">
        <f t="shared" si="8"/>
        <v>2</v>
      </c>
      <c r="P90">
        <f t="shared" si="8"/>
        <v>0</v>
      </c>
      <c r="Q90">
        <f>COUNTIF(Q6:Q43,"=A")</f>
        <v>2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1</v>
      </c>
      <c r="E91">
        <f t="shared" si="9"/>
        <v>0</v>
      </c>
      <c r="F91">
        <f t="shared" si="9"/>
        <v>0</v>
      </c>
      <c r="G91">
        <f t="shared" si="9"/>
        <v>1</v>
      </c>
      <c r="I91">
        <f t="shared" si="9"/>
        <v>0</v>
      </c>
      <c r="J91">
        <f t="shared" si="9"/>
        <v>0</v>
      </c>
      <c r="K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1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0</v>
      </c>
      <c r="E92">
        <f t="shared" si="10"/>
        <v>0</v>
      </c>
      <c r="F92">
        <f t="shared" si="10"/>
        <v>0</v>
      </c>
      <c r="G92">
        <f t="shared" si="10"/>
        <v>0</v>
      </c>
      <c r="H92">
        <f>COUNTIF($H$6:$H$43,"=A")</f>
        <v>2</v>
      </c>
      <c r="I92">
        <f t="shared" si="10"/>
        <v>0</v>
      </c>
      <c r="J92">
        <f t="shared" si="10"/>
        <v>0</v>
      </c>
      <c r="K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1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1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</row>
    <row r="94" spans="2:17">
      <c r="H94">
        <f>SUM(H92:H93)</f>
        <v>2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21" sqref="H21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[1]Microbiología!C11</f>
        <v>5</v>
      </c>
      <c r="D6">
        <f>[1]Microbiología!D11</f>
        <v>4</v>
      </c>
      <c r="E6">
        <f>[1]Microbiología!E11</f>
        <v>5</v>
      </c>
      <c r="F6">
        <f>[1]Microbiología!F11</f>
        <v>5</v>
      </c>
      <c r="G6">
        <f>[1]Microbiología!G11</f>
        <v>2</v>
      </c>
      <c r="H6" t="str">
        <f>[1]Microbiología!H11</f>
        <v>A</v>
      </c>
      <c r="I6">
        <f>[1]Microbiología!I11</f>
        <v>5</v>
      </c>
      <c r="J6">
        <f>[1]Microbiología!J11</f>
        <v>5</v>
      </c>
      <c r="K6">
        <f>[1]Microbiología!K11</f>
        <v>2</v>
      </c>
      <c r="L6" t="str">
        <f>[1]Microbiología!L11</f>
        <v>A</v>
      </c>
      <c r="M6">
        <f>[1]Microbiología!M11</f>
        <v>5</v>
      </c>
      <c r="N6">
        <f>[1]Microbiología!N11</f>
        <v>3</v>
      </c>
      <c r="O6">
        <f>[1]Microbiología!O11</f>
        <v>2</v>
      </c>
      <c r="P6">
        <f>[1]Microbiología!P11</f>
        <v>2</v>
      </c>
      <c r="Q6" t="str">
        <f>[1]Microbiología!Q11</f>
        <v>D</v>
      </c>
    </row>
    <row r="7" spans="3:17">
      <c r="C7">
        <f>[1]Microbiología!C12</f>
        <v>5</v>
      </c>
      <c r="D7">
        <f>[1]Microbiología!D12</f>
        <v>5</v>
      </c>
      <c r="E7">
        <f>[1]Microbiología!E12</f>
        <v>5</v>
      </c>
      <c r="F7">
        <f>[1]Microbiología!F12</f>
        <v>5</v>
      </c>
      <c r="G7">
        <f>[1]Microbiología!G12</f>
        <v>2</v>
      </c>
      <c r="H7" t="str">
        <f>[1]Microbiología!H12</f>
        <v>A</v>
      </c>
      <c r="I7">
        <f>[1]Microbiología!I12</f>
        <v>5</v>
      </c>
      <c r="J7">
        <f>[1]Microbiología!J12</f>
        <v>5</v>
      </c>
      <c r="K7">
        <f>[1]Microbiología!K12</f>
        <v>5</v>
      </c>
      <c r="L7" t="str">
        <f>[1]Microbiología!L12</f>
        <v>A</v>
      </c>
      <c r="M7">
        <f>[1]Microbiología!M12</f>
        <v>5</v>
      </c>
      <c r="N7">
        <f>[1]Microbiología!N12</f>
        <v>5</v>
      </c>
      <c r="O7">
        <f>[1]Microbiología!O12</f>
        <v>5</v>
      </c>
      <c r="P7">
        <f>[1]Microbiología!P12</f>
        <v>2</v>
      </c>
      <c r="Q7" t="str">
        <f>[1]Microbiología!Q12</f>
        <v>A</v>
      </c>
    </row>
    <row r="8" spans="3:17">
      <c r="C8">
        <f>[1]Microbiología!C13</f>
        <v>5</v>
      </c>
      <c r="D8">
        <f>[1]Microbiología!D13</f>
        <v>5</v>
      </c>
      <c r="E8">
        <f>[1]Microbiología!E13</f>
        <v>5</v>
      </c>
      <c r="F8">
        <f>[1]Microbiología!F13</f>
        <v>5</v>
      </c>
      <c r="G8">
        <f>[1]Microbiología!G13</f>
        <v>5</v>
      </c>
      <c r="H8" t="str">
        <f>[1]Microbiología!H13</f>
        <v>A</v>
      </c>
      <c r="I8">
        <f>[1]Microbiología!I13</f>
        <v>5</v>
      </c>
      <c r="J8">
        <f>[1]Microbiología!J13</f>
        <v>5</v>
      </c>
      <c r="K8">
        <f>[1]Microbiología!K13</f>
        <v>5</v>
      </c>
      <c r="L8" t="str">
        <f>[1]Microbiología!L13</f>
        <v>A</v>
      </c>
      <c r="M8">
        <f>[1]Microbiología!M13</f>
        <v>5</v>
      </c>
      <c r="N8">
        <f>[1]Microbiología!N13</f>
        <v>5</v>
      </c>
      <c r="O8">
        <f>[1]Microbiología!O13</f>
        <v>5</v>
      </c>
      <c r="P8">
        <f>[1]Microbiología!P13</f>
        <v>5</v>
      </c>
      <c r="Q8" t="str">
        <f>[1]Microbiología!Q13</f>
        <v>A</v>
      </c>
    </row>
    <row r="9" spans="3:17">
      <c r="C9">
        <f>[1]Microbiología!C14</f>
        <v>5</v>
      </c>
      <c r="D9">
        <f>[1]Microbiología!D14</f>
        <v>5</v>
      </c>
      <c r="E9">
        <f>[1]Microbiología!E14</f>
        <v>5</v>
      </c>
      <c r="F9">
        <f>[1]Microbiología!F14</f>
        <v>5</v>
      </c>
      <c r="G9">
        <f>[1]Microbiología!G14</f>
        <v>2</v>
      </c>
      <c r="H9" t="str">
        <f>[1]Microbiología!H14</f>
        <v>A</v>
      </c>
      <c r="I9">
        <f>[1]Microbiología!I14</f>
        <v>5</v>
      </c>
      <c r="J9">
        <f>[1]Microbiología!J14</f>
        <v>5</v>
      </c>
      <c r="K9">
        <f>[1]Microbiología!K14</f>
        <v>2</v>
      </c>
      <c r="L9" t="str">
        <f>[1]Microbiología!L14</f>
        <v>A</v>
      </c>
      <c r="M9">
        <f>[1]Microbiología!M14</f>
        <v>5</v>
      </c>
      <c r="N9">
        <f>[1]Microbiología!N14</f>
        <v>3</v>
      </c>
      <c r="O9">
        <f>[1]Microbiología!O14</f>
        <v>2</v>
      </c>
      <c r="P9">
        <f>[1]Microbiología!P14</f>
        <v>4</v>
      </c>
      <c r="Q9" t="str">
        <f>[1]Microbiología!Q14</f>
        <v>A</v>
      </c>
    </row>
    <row r="10" spans="3:17">
      <c r="C10">
        <f>[1]Microbiología!C15</f>
        <v>5</v>
      </c>
      <c r="D10">
        <f>[1]Microbiología!D15</f>
        <v>5</v>
      </c>
      <c r="E10">
        <f>[1]Microbiología!E15</f>
        <v>5</v>
      </c>
      <c r="F10">
        <f>[1]Microbiología!F15</f>
        <v>5</v>
      </c>
      <c r="G10">
        <f>[1]Microbiología!G15</f>
        <v>2</v>
      </c>
      <c r="H10" t="str">
        <f>[1]Microbiología!H15</f>
        <v>A</v>
      </c>
      <c r="I10">
        <f>[1]Microbiología!I15</f>
        <v>5</v>
      </c>
      <c r="J10">
        <f>[1]Microbiología!J15</f>
        <v>5</v>
      </c>
      <c r="K10">
        <f>[1]Microbiología!K15</f>
        <v>5</v>
      </c>
      <c r="L10" t="str">
        <f>[1]Microbiología!L15</f>
        <v>A</v>
      </c>
      <c r="M10">
        <f>[1]Microbiología!M15</f>
        <v>5</v>
      </c>
      <c r="N10">
        <f>[1]Microbiología!N15</f>
        <v>5</v>
      </c>
      <c r="O10">
        <f>[1]Microbiología!O15</f>
        <v>5</v>
      </c>
      <c r="P10">
        <f>[1]Microbiología!P15</f>
        <v>4</v>
      </c>
      <c r="Q10" t="str">
        <f>[1]Microbiología!Q15</f>
        <v>A</v>
      </c>
    </row>
    <row r="11" spans="3:17">
      <c r="C11">
        <f>[1]Microbiología!C16</f>
        <v>5</v>
      </c>
      <c r="D11">
        <f>[1]Microbiología!D16</f>
        <v>5</v>
      </c>
      <c r="E11">
        <f>[1]Microbiología!E16</f>
        <v>5</v>
      </c>
      <c r="F11">
        <f>[1]Microbiología!F16</f>
        <v>5</v>
      </c>
      <c r="G11">
        <f>[1]Microbiología!G16</f>
        <v>5</v>
      </c>
      <c r="H11" t="str">
        <f>[1]Microbiología!H16</f>
        <v>A</v>
      </c>
      <c r="I11">
        <f>[1]Microbiología!I16</f>
        <v>5</v>
      </c>
      <c r="J11">
        <f>[1]Microbiología!J16</f>
        <v>5</v>
      </c>
      <c r="K11">
        <f>[1]Microbiología!K16</f>
        <v>5</v>
      </c>
      <c r="L11" t="str">
        <f>[1]Microbiología!L16</f>
        <v>A</v>
      </c>
      <c r="M11">
        <f>[1]Microbiología!M16</f>
        <v>5</v>
      </c>
      <c r="N11">
        <f>[1]Microbiología!N16</f>
        <v>5</v>
      </c>
      <c r="O11">
        <f>[1]Microbiología!O16</f>
        <v>2</v>
      </c>
      <c r="P11">
        <f>[1]Microbiología!P16</f>
        <v>5</v>
      </c>
      <c r="Q11" t="str">
        <f>[1]Microbiología!Q16</f>
        <v>A</v>
      </c>
    </row>
    <row r="12" spans="3:17">
      <c r="C12">
        <f>[1]Microbiología!C17</f>
        <v>5</v>
      </c>
      <c r="D12">
        <f>[1]Microbiología!D17</f>
        <v>5</v>
      </c>
      <c r="E12">
        <f>[1]Microbiología!E17</f>
        <v>5</v>
      </c>
      <c r="F12">
        <f>[1]Microbiología!F17</f>
        <v>5</v>
      </c>
      <c r="G12">
        <f>[1]Microbiología!G17</f>
        <v>5</v>
      </c>
      <c r="H12" t="str">
        <f>[1]Microbiología!H17</f>
        <v>A</v>
      </c>
      <c r="I12">
        <f>[1]Microbiología!I17</f>
        <v>5</v>
      </c>
      <c r="J12">
        <f>[1]Microbiología!J17</f>
        <v>5</v>
      </c>
      <c r="K12">
        <f>[1]Microbiología!K17</f>
        <v>5</v>
      </c>
      <c r="L12" t="str">
        <f>[1]Microbiología!L17</f>
        <v>A</v>
      </c>
      <c r="M12">
        <f>[1]Microbiología!M17</f>
        <v>5</v>
      </c>
      <c r="N12">
        <f>[1]Microbiología!N17</f>
        <v>5</v>
      </c>
      <c r="O12">
        <f>[1]Microbiología!O17</f>
        <v>5</v>
      </c>
      <c r="P12">
        <f>[1]Microbiología!P17</f>
        <v>5</v>
      </c>
      <c r="Q12" t="str">
        <f>[1]Microbiología!Q17</f>
        <v>A</v>
      </c>
    </row>
    <row r="13" spans="3:17">
      <c r="C13">
        <f>[1]Microbiología!C18</f>
        <v>5</v>
      </c>
      <c r="D13">
        <f>[1]Microbiología!D18</f>
        <v>5</v>
      </c>
      <c r="E13">
        <f>[1]Microbiología!E18</f>
        <v>5</v>
      </c>
      <c r="F13">
        <f>[1]Microbiología!F18</f>
        <v>5</v>
      </c>
      <c r="G13">
        <f>[1]Microbiología!G18</f>
        <v>5</v>
      </c>
      <c r="H13" t="str">
        <f>[1]Microbiología!H18</f>
        <v>A</v>
      </c>
      <c r="I13">
        <f>[1]Microbiología!I18</f>
        <v>5</v>
      </c>
      <c r="J13">
        <f>[1]Microbiología!J18</f>
        <v>5</v>
      </c>
      <c r="K13">
        <f>[1]Microbiología!K18</f>
        <v>5</v>
      </c>
      <c r="L13" t="str">
        <f>[1]Microbiología!L18</f>
        <v>A</v>
      </c>
      <c r="M13">
        <f>[1]Microbiología!M18</f>
        <v>5</v>
      </c>
      <c r="N13">
        <f>[1]Microbiología!N18</f>
        <v>5</v>
      </c>
      <c r="O13">
        <f>[1]Microbiología!O18</f>
        <v>5</v>
      </c>
      <c r="P13">
        <f>[1]Microbiología!P18</f>
        <v>2</v>
      </c>
      <c r="Q13" t="str">
        <f>[1]Microbiología!Q18</f>
        <v>A</v>
      </c>
    </row>
    <row r="14" spans="3:17">
      <c r="C14">
        <f>[1]Microbiología!C19</f>
        <v>5</v>
      </c>
      <c r="D14">
        <f>[1]Microbiología!D19</f>
        <v>3</v>
      </c>
      <c r="E14">
        <f>[1]Microbiología!E19</f>
        <v>5</v>
      </c>
      <c r="F14">
        <f>[1]Microbiología!F19</f>
        <v>5</v>
      </c>
      <c r="G14">
        <f>[1]Microbiología!G19</f>
        <v>2</v>
      </c>
      <c r="H14" t="str">
        <f>[1]Microbiología!H19</f>
        <v>A</v>
      </c>
      <c r="I14">
        <f>[1]Microbiología!I19</f>
        <v>5</v>
      </c>
      <c r="J14">
        <f>[1]Microbiología!J19</f>
        <v>5</v>
      </c>
      <c r="K14">
        <f>[1]Microbiología!K19</f>
        <v>5</v>
      </c>
      <c r="L14" t="str">
        <f>[1]Microbiología!L19</f>
        <v>A</v>
      </c>
      <c r="M14">
        <f>[1]Microbiología!M19</f>
        <v>5</v>
      </c>
      <c r="N14">
        <f>[1]Microbiología!N19</f>
        <v>5</v>
      </c>
      <c r="O14">
        <f>[1]Microbiología!O19</f>
        <v>5</v>
      </c>
      <c r="P14">
        <f>[1]Microbiología!P19</f>
        <v>2</v>
      </c>
      <c r="Q14" t="str">
        <f>[1]Microbiología!Q19</f>
        <v>A</v>
      </c>
    </row>
    <row r="15" spans="3:17">
      <c r="C15">
        <f>[1]Microbiología!C20</f>
        <v>5</v>
      </c>
      <c r="D15">
        <f>[1]Microbiología!D20</f>
        <v>3</v>
      </c>
      <c r="E15">
        <f>[1]Microbiología!E20</f>
        <v>5</v>
      </c>
      <c r="F15">
        <f>[1]Microbiología!F20</f>
        <v>5</v>
      </c>
      <c r="G15">
        <f>[1]Microbiología!G20</f>
        <v>2</v>
      </c>
      <c r="H15" t="str">
        <f>[1]Microbiología!H20</f>
        <v>A</v>
      </c>
      <c r="I15">
        <f>[1]Microbiología!I20</f>
        <v>5</v>
      </c>
      <c r="J15">
        <f>[1]Microbiología!J20</f>
        <v>5</v>
      </c>
      <c r="K15">
        <f>[1]Microbiología!K20</f>
        <v>2</v>
      </c>
      <c r="L15" t="str">
        <f>[1]Microbiología!L20</f>
        <v>A</v>
      </c>
      <c r="M15">
        <f>[1]Microbiología!M20</f>
        <v>5</v>
      </c>
      <c r="N15">
        <f>[1]Microbiología!N20</f>
        <v>5</v>
      </c>
      <c r="O15">
        <f>[1]Microbiología!O20</f>
        <v>2</v>
      </c>
      <c r="P15">
        <f>[1]Microbiología!P20</f>
        <v>4</v>
      </c>
      <c r="Q15" t="str">
        <f>[1]Microbiología!Q20</f>
        <v>A</v>
      </c>
    </row>
    <row r="16" spans="3:17">
      <c r="C16">
        <f>[1]Microbiología!C21</f>
        <v>5</v>
      </c>
      <c r="D16">
        <f>[1]Microbiología!D21</f>
        <v>5</v>
      </c>
      <c r="E16">
        <f>[1]Microbiología!E21</f>
        <v>5</v>
      </c>
      <c r="F16">
        <f>[1]Microbiología!F21</f>
        <v>5</v>
      </c>
      <c r="G16">
        <f>[1]Microbiología!G21</f>
        <v>5</v>
      </c>
      <c r="H16" t="str">
        <f>[1]Microbiología!H21</f>
        <v>A</v>
      </c>
      <c r="I16">
        <f>[1]Microbiología!I21</f>
        <v>5</v>
      </c>
      <c r="J16">
        <f>[1]Microbiología!J21</f>
        <v>5</v>
      </c>
      <c r="K16">
        <f>[1]Microbiología!K21</f>
        <v>5</v>
      </c>
      <c r="L16" t="str">
        <f>[1]Microbiología!L21</f>
        <v>A</v>
      </c>
      <c r="M16">
        <f>[1]Microbiología!M21</f>
        <v>5</v>
      </c>
      <c r="N16">
        <f>[1]Microbiología!N21</f>
        <v>5</v>
      </c>
      <c r="O16">
        <f>[1]Microbiología!O21</f>
        <v>5</v>
      </c>
      <c r="P16">
        <f>[1]Microbiología!P21</f>
        <v>4</v>
      </c>
      <c r="Q16" t="str">
        <f>[1]Microbiología!Q21</f>
        <v>A</v>
      </c>
    </row>
    <row r="17" spans="3:17">
      <c r="C17">
        <f>[1]Microbiología!C22</f>
        <v>5</v>
      </c>
      <c r="D17">
        <f>[1]Microbiología!D22</f>
        <v>5</v>
      </c>
      <c r="E17">
        <f>[1]Microbiología!E22</f>
        <v>5</v>
      </c>
      <c r="F17">
        <f>[1]Microbiología!F22</f>
        <v>5</v>
      </c>
      <c r="G17">
        <f>[1]Microbiología!G22</f>
        <v>5</v>
      </c>
      <c r="H17" t="str">
        <f>[1]Microbiología!H22</f>
        <v>A</v>
      </c>
      <c r="I17">
        <f>[1]Microbiología!I22</f>
        <v>5</v>
      </c>
      <c r="J17">
        <f>[1]Microbiología!J22</f>
        <v>5</v>
      </c>
      <c r="K17">
        <f>[1]Microbiología!K22</f>
        <v>2</v>
      </c>
      <c r="L17" t="str">
        <f>[1]Microbiología!L22</f>
        <v>A</v>
      </c>
      <c r="M17">
        <f>[1]Microbiología!M22</f>
        <v>5</v>
      </c>
      <c r="N17">
        <f>[1]Microbiología!N22</f>
        <v>5</v>
      </c>
      <c r="O17">
        <f>[1]Microbiología!O22</f>
        <v>2</v>
      </c>
      <c r="P17">
        <f>[1]Microbiología!P22</f>
        <v>4</v>
      </c>
      <c r="Q17" t="str">
        <f>[1]Microbiología!Q22</f>
        <v>A</v>
      </c>
    </row>
    <row r="18" spans="3:17">
      <c r="C18">
        <f>[1]Microbiología!C23</f>
        <v>5</v>
      </c>
      <c r="D18">
        <f>[1]Microbiología!D23</f>
        <v>4</v>
      </c>
      <c r="E18">
        <f>[1]Microbiología!E23</f>
        <v>5</v>
      </c>
      <c r="F18">
        <f>[1]Microbiología!F23</f>
        <v>5</v>
      </c>
      <c r="G18">
        <f>[1]Microbiología!G23</f>
        <v>2</v>
      </c>
      <c r="H18" t="str">
        <f>[1]Microbiología!H23</f>
        <v>A</v>
      </c>
      <c r="I18">
        <f>[1]Microbiología!I23</f>
        <v>5</v>
      </c>
      <c r="J18">
        <f>[1]Microbiología!J23</f>
        <v>5</v>
      </c>
      <c r="K18">
        <f>[1]Microbiología!K23</f>
        <v>5</v>
      </c>
      <c r="L18" t="str">
        <f>[1]Microbiología!L23</f>
        <v>A</v>
      </c>
      <c r="M18">
        <f>[1]Microbiología!M23</f>
        <v>5</v>
      </c>
      <c r="N18">
        <f>[1]Microbiología!N23</f>
        <v>5</v>
      </c>
      <c r="O18">
        <f>[1]Microbiología!O23</f>
        <v>5</v>
      </c>
      <c r="P18">
        <f>[1]Microbiología!P23</f>
        <v>3</v>
      </c>
      <c r="Q18" t="str">
        <f>[1]Microbiología!Q23</f>
        <v>A</v>
      </c>
    </row>
    <row r="19" spans="3:17">
      <c r="C19">
        <f>[1]Microbiología!C24</f>
        <v>5</v>
      </c>
      <c r="D19">
        <f>[1]Microbiología!D24</f>
        <v>5</v>
      </c>
      <c r="E19">
        <f>[1]Microbiología!E24</f>
        <v>5</v>
      </c>
      <c r="F19">
        <f>[1]Microbiología!F24</f>
        <v>5</v>
      </c>
      <c r="G19">
        <f>[1]Microbiología!G24</f>
        <v>2</v>
      </c>
      <c r="H19" t="str">
        <f>[1]Microbiología!H24</f>
        <v>A</v>
      </c>
      <c r="I19">
        <f>[1]Microbiología!I24</f>
        <v>5</v>
      </c>
      <c r="J19">
        <f>[1]Microbiología!J24</f>
        <v>5</v>
      </c>
      <c r="K19">
        <f>[1]Microbiología!K24</f>
        <v>2</v>
      </c>
      <c r="L19" t="str">
        <f>[1]Microbiología!L24</f>
        <v>A</v>
      </c>
      <c r="M19">
        <f>[1]Microbiología!M24</f>
        <v>5</v>
      </c>
      <c r="N19">
        <f>[1]Microbiología!N24</f>
        <v>5</v>
      </c>
      <c r="O19">
        <f>[1]Microbiología!O24</f>
        <v>2</v>
      </c>
      <c r="P19">
        <f>[1]Microbiología!P24</f>
        <v>4</v>
      </c>
      <c r="Q19" t="str">
        <f>[1]Microbiología!Q24</f>
        <v>A</v>
      </c>
    </row>
    <row r="20" spans="3:17">
      <c r="C20">
        <f>[1]Microbiología!C25</f>
        <v>5</v>
      </c>
      <c r="D20">
        <f>[1]Microbiología!D25</f>
        <v>5</v>
      </c>
      <c r="E20">
        <f>[1]Microbiología!E25</f>
        <v>5</v>
      </c>
      <c r="F20">
        <f>[1]Microbiología!F25</f>
        <v>5</v>
      </c>
      <c r="G20">
        <f>[1]Microbiología!G25</f>
        <v>5</v>
      </c>
      <c r="H20" t="str">
        <f>[1]Microbiología!H25</f>
        <v>A</v>
      </c>
      <c r="I20">
        <f>[1]Microbiología!I25</f>
        <v>5</v>
      </c>
      <c r="J20">
        <f>[1]Microbiología!J25</f>
        <v>5</v>
      </c>
      <c r="K20">
        <f>[1]Microbiología!K25</f>
        <v>5</v>
      </c>
      <c r="L20" t="str">
        <f>[1]Microbiología!L25</f>
        <v>A</v>
      </c>
      <c r="M20">
        <f>[1]Microbiología!M25</f>
        <v>5</v>
      </c>
      <c r="N20">
        <f>[1]Microbiología!N25</f>
        <v>5</v>
      </c>
      <c r="O20">
        <f>[1]Microbiología!O25</f>
        <v>5</v>
      </c>
      <c r="P20">
        <f>[1]Microbiología!P25</f>
        <v>5</v>
      </c>
      <c r="Q20" t="str">
        <f>[1]Microbiología!Q25</f>
        <v>A</v>
      </c>
    </row>
    <row r="21" spans="3:17">
      <c r="C21">
        <f>[1]Microbiología!C26</f>
        <v>0</v>
      </c>
      <c r="D21">
        <f>[1]Microbiología!D26</f>
        <v>0</v>
      </c>
      <c r="E21">
        <f>[1]Microbiología!E26</f>
        <v>0</v>
      </c>
      <c r="F21">
        <f>[1]Microbiología!F26</f>
        <v>0</v>
      </c>
      <c r="G21">
        <f>[1]Microbiología!G26</f>
        <v>0</v>
      </c>
      <c r="H21">
        <f>[1]Microbiología!H26</f>
        <v>0</v>
      </c>
      <c r="I21">
        <f>[1]Microbiología!I26</f>
        <v>0</v>
      </c>
      <c r="J21">
        <f>[1]Microbiología!J26</f>
        <v>0</v>
      </c>
      <c r="K21">
        <f>[1]Microbiología!K26</f>
        <v>0</v>
      </c>
      <c r="L21">
        <f>[1]Microbiología!L26</f>
        <v>0</v>
      </c>
      <c r="M21">
        <f>[1]Microbiología!M26</f>
        <v>0</v>
      </c>
      <c r="N21">
        <f>[1]Microbiología!N26</f>
        <v>0</v>
      </c>
      <c r="O21">
        <f>[1]Microbiología!O26</f>
        <v>0</v>
      </c>
      <c r="P21">
        <f>[1]Microbiología!P26</f>
        <v>0</v>
      </c>
      <c r="Q21">
        <f>[1]Microbiología!Q26</f>
        <v>0</v>
      </c>
    </row>
    <row r="22" spans="3:17">
      <c r="C22">
        <f>[1]Microbiología!C27</f>
        <v>0</v>
      </c>
      <c r="D22">
        <f>[1]Microbiología!D27</f>
        <v>0</v>
      </c>
      <c r="E22">
        <f>[1]Microbiología!E27</f>
        <v>0</v>
      </c>
      <c r="F22">
        <f>[1]Microbiología!F27</f>
        <v>0</v>
      </c>
      <c r="G22">
        <f>[1]Microbiología!G27</f>
        <v>0</v>
      </c>
      <c r="H22">
        <f>[1]Microbiología!H27</f>
        <v>0</v>
      </c>
      <c r="I22">
        <f>[1]Microbiología!I27</f>
        <v>0</v>
      </c>
      <c r="J22">
        <f>[1]Microbiología!J27</f>
        <v>0</v>
      </c>
      <c r="K22">
        <f>[1]Microbiología!K27</f>
        <v>0</v>
      </c>
      <c r="L22">
        <f>[1]Microbiología!L27</f>
        <v>0</v>
      </c>
      <c r="M22">
        <f>[1]Microbiología!M27</f>
        <v>0</v>
      </c>
      <c r="N22">
        <f>[1]Microbiología!N27</f>
        <v>0</v>
      </c>
      <c r="O22">
        <f>[1]Microbiología!O27</f>
        <v>0</v>
      </c>
      <c r="P22">
        <f>[1]Microbiología!P27</f>
        <v>0</v>
      </c>
      <c r="Q22">
        <f>[1]Microbiología!Q27</f>
        <v>0</v>
      </c>
    </row>
    <row r="23" spans="3:17">
      <c r="C23">
        <f>[1]Microbiología!C28</f>
        <v>0</v>
      </c>
      <c r="D23">
        <f>[1]Microbiología!D28</f>
        <v>0</v>
      </c>
      <c r="E23">
        <f>[1]Microbiología!E28</f>
        <v>0</v>
      </c>
      <c r="F23">
        <f>[1]Microbiología!F28</f>
        <v>0</v>
      </c>
      <c r="G23">
        <f>[1]Microbiología!G28</f>
        <v>0</v>
      </c>
      <c r="H23">
        <f>[1]Microbiología!H28</f>
        <v>0</v>
      </c>
      <c r="I23">
        <f>[1]Microbiología!I28</f>
        <v>0</v>
      </c>
      <c r="J23">
        <f>[1]Microbiología!J28</f>
        <v>0</v>
      </c>
      <c r="K23">
        <f>[1]Microbiología!K28</f>
        <v>0</v>
      </c>
      <c r="L23">
        <f>[1]Microbiología!L28</f>
        <v>0</v>
      </c>
      <c r="M23">
        <f>[1]Microbiología!M28</f>
        <v>0</v>
      </c>
      <c r="N23">
        <f>[1]Microbiología!N28</f>
        <v>0</v>
      </c>
      <c r="O23">
        <f>[1]Microbiología!O28</f>
        <v>0</v>
      </c>
      <c r="P23">
        <f>[1]Microbiología!P28</f>
        <v>0</v>
      </c>
      <c r="Q23">
        <f>[1]Microbiología!Q28</f>
        <v>0</v>
      </c>
    </row>
    <row r="24" spans="3:17">
      <c r="C24">
        <f>[1]Microbiología!C29</f>
        <v>0</v>
      </c>
      <c r="D24">
        <f>[1]Microbiología!D29</f>
        <v>0</v>
      </c>
      <c r="E24">
        <f>[1]Microbiología!E29</f>
        <v>0</v>
      </c>
      <c r="F24">
        <f>[1]Microbiología!F29</f>
        <v>0</v>
      </c>
      <c r="G24">
        <f>[1]Microbiología!G29</f>
        <v>0</v>
      </c>
      <c r="H24">
        <f>[1]Microbiología!H29</f>
        <v>0</v>
      </c>
      <c r="I24">
        <f>[1]Microbiología!I29</f>
        <v>0</v>
      </c>
      <c r="J24">
        <f>[1]Microbiología!J29</f>
        <v>0</v>
      </c>
      <c r="K24">
        <f>[1]Microbiología!K29</f>
        <v>0</v>
      </c>
      <c r="L24">
        <f>[1]Microbiología!L29</f>
        <v>0</v>
      </c>
      <c r="M24">
        <f>[1]Microbiología!M29</f>
        <v>0</v>
      </c>
      <c r="N24">
        <f>[1]Microbiología!N29</f>
        <v>0</v>
      </c>
      <c r="O24">
        <f>[1]Microbiología!O29</f>
        <v>0</v>
      </c>
      <c r="P24">
        <f>[1]Microbiología!P29</f>
        <v>0</v>
      </c>
      <c r="Q24">
        <f>[1]Microbiología!Q29</f>
        <v>0</v>
      </c>
    </row>
    <row r="25" spans="3:17">
      <c r="C25">
        <f>[1]Microbiología!C30</f>
        <v>0</v>
      </c>
      <c r="D25">
        <f>[1]Microbiología!D30</f>
        <v>0</v>
      </c>
      <c r="E25">
        <f>[1]Microbiología!E30</f>
        <v>0</v>
      </c>
      <c r="F25">
        <f>[1]Microbiología!F30</f>
        <v>0</v>
      </c>
      <c r="G25">
        <f>[1]Microbiología!G30</f>
        <v>0</v>
      </c>
      <c r="H25">
        <f>[1]Microbiología!H30</f>
        <v>0</v>
      </c>
      <c r="I25">
        <f>[1]Microbiología!I30</f>
        <v>0</v>
      </c>
      <c r="J25">
        <f>[1]Microbiología!J30</f>
        <v>0</v>
      </c>
      <c r="K25">
        <f>[1]Microbiología!K30</f>
        <v>0</v>
      </c>
      <c r="L25">
        <f>[1]Microbiología!L30</f>
        <v>0</v>
      </c>
      <c r="M25">
        <f>[1]Microbiología!M30</f>
        <v>0</v>
      </c>
      <c r="N25">
        <f>[1]Microbiología!N30</f>
        <v>0</v>
      </c>
      <c r="O25">
        <f>[1]Microbiología!O30</f>
        <v>0</v>
      </c>
      <c r="P25">
        <f>[1]Microbiología!P30</f>
        <v>0</v>
      </c>
      <c r="Q25">
        <f>[1]Microbiología!Q30</f>
        <v>0</v>
      </c>
    </row>
    <row r="26" spans="3:17">
      <c r="C26">
        <f>[1]Microbiología!C31</f>
        <v>0</v>
      </c>
      <c r="D26">
        <f>[1]Microbiología!D31</f>
        <v>0</v>
      </c>
      <c r="E26">
        <f>[1]Microbiología!E31</f>
        <v>0</v>
      </c>
      <c r="F26">
        <f>[1]Microbiología!F31</f>
        <v>0</v>
      </c>
      <c r="G26">
        <f>[1]Microbiología!G31</f>
        <v>0</v>
      </c>
      <c r="H26">
        <f>[1]Microbiología!H31</f>
        <v>0</v>
      </c>
      <c r="I26">
        <f>[1]Microbiología!I31</f>
        <v>0</v>
      </c>
      <c r="J26">
        <f>[1]Microbiología!J31</f>
        <v>0</v>
      </c>
      <c r="K26">
        <f>[1]Microbiología!K31</f>
        <v>0</v>
      </c>
      <c r="L26">
        <f>[1]Microbiología!L31</f>
        <v>0</v>
      </c>
      <c r="M26">
        <f>[1]Microbiología!M31</f>
        <v>0</v>
      </c>
      <c r="N26">
        <f>[1]Microbiología!N31</f>
        <v>0</v>
      </c>
      <c r="O26">
        <f>[1]Microbiología!O31</f>
        <v>0</v>
      </c>
      <c r="P26">
        <f>[1]Microbiología!P31</f>
        <v>0</v>
      </c>
      <c r="Q26">
        <f>[1]Microbiología!Q31</f>
        <v>0</v>
      </c>
    </row>
    <row r="27" spans="3:17">
      <c r="C27">
        <f>[1]Microbiología!C32</f>
        <v>0</v>
      </c>
      <c r="D27">
        <f>[1]Microbiología!D32</f>
        <v>0</v>
      </c>
      <c r="E27">
        <f>[1]Microbiología!E32</f>
        <v>0</v>
      </c>
      <c r="F27">
        <f>[1]Microbiología!F32</f>
        <v>0</v>
      </c>
      <c r="G27">
        <f>[1]Microbiología!G32</f>
        <v>0</v>
      </c>
      <c r="H27">
        <f>[1]Microbiología!H32</f>
        <v>0</v>
      </c>
      <c r="I27">
        <f>[1]Microbiología!I32</f>
        <v>0</v>
      </c>
      <c r="J27">
        <f>[1]Microbiología!J32</f>
        <v>0</v>
      </c>
      <c r="K27">
        <f>[1]Microbiología!K32</f>
        <v>0</v>
      </c>
      <c r="L27">
        <f>[1]Microbiología!L32</f>
        <v>0</v>
      </c>
      <c r="M27">
        <f>[1]Microbiología!M32</f>
        <v>0</v>
      </c>
      <c r="N27">
        <f>[1]Microbiología!N32</f>
        <v>0</v>
      </c>
      <c r="O27">
        <f>[1]Microbiología!O32</f>
        <v>0</v>
      </c>
      <c r="P27">
        <f>[1]Microbiología!P32</f>
        <v>0</v>
      </c>
      <c r="Q27">
        <f>[1]Microbiología!Q32</f>
        <v>0</v>
      </c>
    </row>
    <row r="28" spans="3:17">
      <c r="C28">
        <f>[1]Microbiología!C33</f>
        <v>0</v>
      </c>
      <c r="D28">
        <f>[1]Microbiología!D33</f>
        <v>0</v>
      </c>
      <c r="E28">
        <f>[1]Microbiología!E33</f>
        <v>0</v>
      </c>
      <c r="F28">
        <f>[1]Microbiología!F33</f>
        <v>0</v>
      </c>
      <c r="G28">
        <f>[1]Microbiología!G33</f>
        <v>0</v>
      </c>
      <c r="H28">
        <f>[1]Microbiología!H33</f>
        <v>0</v>
      </c>
      <c r="I28">
        <f>[1]Microbiología!I33</f>
        <v>0</v>
      </c>
      <c r="J28">
        <f>[1]Microbiología!J33</f>
        <v>0</v>
      </c>
      <c r="K28">
        <f>[1]Microbiología!K33</f>
        <v>0</v>
      </c>
      <c r="L28">
        <f>[1]Microbiología!L33</f>
        <v>0</v>
      </c>
      <c r="M28">
        <f>[1]Microbiología!M33</f>
        <v>0</v>
      </c>
      <c r="N28">
        <f>[1]Microbiología!N33</f>
        <v>0</v>
      </c>
      <c r="O28">
        <f>[1]Microbiología!O33</f>
        <v>0</v>
      </c>
      <c r="P28">
        <f>[1]Microbiología!P33</f>
        <v>0</v>
      </c>
      <c r="Q28">
        <f>[1]Microbiología!Q33</f>
        <v>0</v>
      </c>
    </row>
    <row r="29" spans="3:17">
      <c r="C29">
        <f>[1]Microbiología!C34</f>
        <v>0</v>
      </c>
      <c r="D29">
        <f>[1]Microbiología!D34</f>
        <v>0</v>
      </c>
      <c r="E29">
        <f>[1]Microbiología!E34</f>
        <v>0</v>
      </c>
      <c r="F29">
        <f>[1]Microbiología!F34</f>
        <v>0</v>
      </c>
      <c r="G29">
        <f>[1]Microbiología!G34</f>
        <v>0</v>
      </c>
      <c r="H29">
        <f>[1]Microbiología!H34</f>
        <v>0</v>
      </c>
      <c r="I29">
        <f>[1]Microbiología!I34</f>
        <v>0</v>
      </c>
      <c r="J29">
        <f>[1]Microbiología!J34</f>
        <v>0</v>
      </c>
      <c r="K29">
        <f>[1]Microbiología!K34</f>
        <v>0</v>
      </c>
      <c r="L29">
        <f>[1]Microbiología!L34</f>
        <v>0</v>
      </c>
      <c r="M29">
        <f>[1]Microbiología!M34</f>
        <v>0</v>
      </c>
      <c r="N29">
        <f>[1]Microbiología!N34</f>
        <v>0</v>
      </c>
      <c r="O29">
        <f>[1]Microbiología!O34</f>
        <v>0</v>
      </c>
      <c r="P29">
        <f>[1]Microbiología!P34</f>
        <v>0</v>
      </c>
      <c r="Q29">
        <f>[1]Microbiología!Q34</f>
        <v>0</v>
      </c>
    </row>
    <row r="30" spans="3:17">
      <c r="C30">
        <f>[1]Microbiología!C35</f>
        <v>0</v>
      </c>
      <c r="D30">
        <f>[1]Microbiología!D35</f>
        <v>0</v>
      </c>
      <c r="E30">
        <f>[1]Microbiología!E35</f>
        <v>0</v>
      </c>
      <c r="F30">
        <f>[1]Microbiología!F35</f>
        <v>0</v>
      </c>
      <c r="G30">
        <f>[1]Microbiología!G35</f>
        <v>0</v>
      </c>
      <c r="H30">
        <f>[1]Microbiología!H35</f>
        <v>0</v>
      </c>
      <c r="I30">
        <f>[1]Microbiología!I35</f>
        <v>0</v>
      </c>
      <c r="J30">
        <f>[1]Microbiología!J35</f>
        <v>0</v>
      </c>
      <c r="K30">
        <f>[1]Microbiología!K35</f>
        <v>0</v>
      </c>
      <c r="L30">
        <f>[1]Microbiología!L35</f>
        <v>0</v>
      </c>
      <c r="M30">
        <f>[1]Microbiología!M35</f>
        <v>0</v>
      </c>
      <c r="N30">
        <f>[1]Microbiología!N35</f>
        <v>0</v>
      </c>
      <c r="O30">
        <f>[1]Microbiología!O35</f>
        <v>0</v>
      </c>
      <c r="P30">
        <f>[1]Microbiología!P35</f>
        <v>0</v>
      </c>
      <c r="Q30">
        <f>[1]Microbiología!Q35</f>
        <v>0</v>
      </c>
    </row>
    <row r="31" spans="3:17">
      <c r="C31">
        <f>[1]Microbiología!C36</f>
        <v>0</v>
      </c>
      <c r="D31">
        <f>[1]Microbiología!D36</f>
        <v>0</v>
      </c>
      <c r="E31">
        <f>[1]Microbiología!E36</f>
        <v>0</v>
      </c>
      <c r="F31">
        <f>[1]Microbiología!F36</f>
        <v>0</v>
      </c>
      <c r="G31">
        <f>[1]Microbiología!G36</f>
        <v>0</v>
      </c>
      <c r="H31">
        <f>[1]Microbiología!H36</f>
        <v>0</v>
      </c>
      <c r="I31">
        <f>[1]Microbiología!I36</f>
        <v>0</v>
      </c>
      <c r="J31">
        <f>[1]Microbiología!J36</f>
        <v>0</v>
      </c>
      <c r="K31">
        <f>[1]Microbiología!K36</f>
        <v>0</v>
      </c>
      <c r="L31">
        <f>[1]Microbiología!L36</f>
        <v>0</v>
      </c>
      <c r="M31">
        <f>[1]Microbiología!M36</f>
        <v>0</v>
      </c>
      <c r="N31">
        <f>[1]Microbiología!N36</f>
        <v>0</v>
      </c>
      <c r="O31">
        <f>[1]Microbiología!O36</f>
        <v>0</v>
      </c>
      <c r="P31">
        <f>[1]Microbiología!P36</f>
        <v>0</v>
      </c>
      <c r="Q31">
        <f>[1]Microbiología!Q36</f>
        <v>0</v>
      </c>
    </row>
    <row r="32" spans="3:17">
      <c r="C32">
        <f>[1]Microbiología!C37</f>
        <v>0</v>
      </c>
      <c r="D32">
        <f>[1]Microbiología!D37</f>
        <v>0</v>
      </c>
      <c r="E32">
        <f>[1]Microbiología!E37</f>
        <v>0</v>
      </c>
      <c r="F32">
        <f>[1]Microbiología!F37</f>
        <v>0</v>
      </c>
      <c r="G32">
        <f>[1]Microbiología!G37</f>
        <v>0</v>
      </c>
      <c r="H32">
        <f>[1]Microbiología!H37</f>
        <v>0</v>
      </c>
      <c r="I32">
        <f>[1]Microbiología!I37</f>
        <v>0</v>
      </c>
      <c r="J32">
        <f>[1]Microbiología!J37</f>
        <v>0</v>
      </c>
      <c r="K32">
        <f>[1]Microbiología!K37</f>
        <v>0</v>
      </c>
      <c r="L32">
        <f>[1]Microbiología!L37</f>
        <v>0</v>
      </c>
      <c r="M32">
        <f>[1]Microbiología!M37</f>
        <v>0</v>
      </c>
      <c r="N32">
        <f>[1]Microbiología!N37</f>
        <v>0</v>
      </c>
      <c r="O32">
        <f>[1]Microbiología!O37</f>
        <v>0</v>
      </c>
      <c r="P32">
        <f>[1]Microbiología!P37</f>
        <v>0</v>
      </c>
      <c r="Q32">
        <f>[1]Microbiología!Q37</f>
        <v>0</v>
      </c>
    </row>
    <row r="33" spans="2:17">
      <c r="C33">
        <f>[1]Microbiología!C38</f>
        <v>0</v>
      </c>
      <c r="D33">
        <f>[1]Microbiología!D38</f>
        <v>0</v>
      </c>
      <c r="E33">
        <f>[1]Microbiología!E38</f>
        <v>0</v>
      </c>
      <c r="F33">
        <f>[1]Microbiología!F38</f>
        <v>0</v>
      </c>
      <c r="G33">
        <f>[1]Microbiología!G38</f>
        <v>0</v>
      </c>
      <c r="H33">
        <f>[1]Microbiología!H38</f>
        <v>0</v>
      </c>
      <c r="I33">
        <f>[1]Microbiología!I38</f>
        <v>0</v>
      </c>
      <c r="J33">
        <f>[1]Microbiología!J38</f>
        <v>0</v>
      </c>
      <c r="K33">
        <f>[1]Microbiología!K38</f>
        <v>0</v>
      </c>
      <c r="L33">
        <f>[1]Microbiología!L38</f>
        <v>0</v>
      </c>
      <c r="M33">
        <f>[1]Microbiología!M38</f>
        <v>0</v>
      </c>
      <c r="N33">
        <f>[1]Microbiología!N38</f>
        <v>0</v>
      </c>
      <c r="O33">
        <f>[1]Microbiología!O38</f>
        <v>0</v>
      </c>
      <c r="P33">
        <f>[1]Microbiología!P38</f>
        <v>0</v>
      </c>
      <c r="Q33">
        <f>[1]Microbiología!Q38</f>
        <v>0</v>
      </c>
    </row>
    <row r="34" spans="2:17">
      <c r="C34">
        <f>[1]Microbiología!C39</f>
        <v>0</v>
      </c>
      <c r="D34">
        <f>[1]Microbiología!D39</f>
        <v>0</v>
      </c>
      <c r="E34">
        <f>[1]Microbiología!E39</f>
        <v>0</v>
      </c>
      <c r="F34">
        <f>[1]Microbiología!F39</f>
        <v>0</v>
      </c>
      <c r="G34">
        <f>[1]Microbiología!G39</f>
        <v>0</v>
      </c>
      <c r="H34">
        <f>[1]Microbiología!H39</f>
        <v>0</v>
      </c>
      <c r="I34">
        <f>[1]Microbiología!I39</f>
        <v>0</v>
      </c>
      <c r="J34">
        <f>[1]Microbiología!J39</f>
        <v>0</v>
      </c>
      <c r="K34">
        <f>[1]Microbiología!K39</f>
        <v>0</v>
      </c>
      <c r="L34">
        <f>[1]Microbiología!L39</f>
        <v>0</v>
      </c>
      <c r="M34">
        <f>[1]Microbiología!M39</f>
        <v>0</v>
      </c>
      <c r="N34">
        <f>[1]Microbiología!N39</f>
        <v>0</v>
      </c>
      <c r="O34">
        <f>[1]Microbiología!O39</f>
        <v>0</v>
      </c>
      <c r="P34">
        <f>[1]Microbiología!P39</f>
        <v>0</v>
      </c>
      <c r="Q34">
        <f>[1]Microbiología!Q39</f>
        <v>0</v>
      </c>
    </row>
    <row r="35" spans="2:17">
      <c r="C35">
        <f>[1]Microbiología!C40</f>
        <v>0</v>
      </c>
      <c r="D35">
        <f>[1]Microbiología!D40</f>
        <v>0</v>
      </c>
      <c r="E35">
        <f>[1]Microbiología!E40</f>
        <v>0</v>
      </c>
      <c r="F35">
        <f>[1]Microbiología!F40</f>
        <v>0</v>
      </c>
      <c r="G35">
        <f>[1]Microbiología!G40</f>
        <v>0</v>
      </c>
      <c r="H35">
        <f>[1]Microbiología!H40</f>
        <v>0</v>
      </c>
      <c r="I35">
        <f>[1]Microbiología!I40</f>
        <v>0</v>
      </c>
      <c r="J35">
        <f>[1]Microbiología!J40</f>
        <v>0</v>
      </c>
      <c r="K35">
        <f>[1]Microbiología!K40</f>
        <v>0</v>
      </c>
      <c r="L35">
        <f>[1]Microbiología!L40</f>
        <v>0</v>
      </c>
      <c r="M35">
        <f>[1]Microbiología!M40</f>
        <v>0</v>
      </c>
      <c r="N35">
        <f>[1]Microbiología!N40</f>
        <v>0</v>
      </c>
      <c r="O35">
        <f>[1]Microbiología!O40</f>
        <v>0</v>
      </c>
      <c r="P35">
        <f>[1]Microbiología!P40</f>
        <v>0</v>
      </c>
      <c r="Q35">
        <f>[1]Microbiología!Q40</f>
        <v>0</v>
      </c>
    </row>
    <row r="36" spans="2:17">
      <c r="C36">
        <f>[1]Microbiología!C41</f>
        <v>0</v>
      </c>
      <c r="D36">
        <f>[1]Microbiología!D41</f>
        <v>0</v>
      </c>
      <c r="E36">
        <f>[1]Microbiología!E41</f>
        <v>0</v>
      </c>
      <c r="F36">
        <f>[1]Microbiología!F41</f>
        <v>0</v>
      </c>
      <c r="G36">
        <f>[1]Microbiología!G41</f>
        <v>0</v>
      </c>
      <c r="H36">
        <f>[1]Microbiología!H41</f>
        <v>0</v>
      </c>
      <c r="I36">
        <f>[1]Microbiología!I41</f>
        <v>0</v>
      </c>
      <c r="J36">
        <f>[1]Microbiología!J41</f>
        <v>0</v>
      </c>
      <c r="K36">
        <f>[1]Microbiología!K41</f>
        <v>0</v>
      </c>
      <c r="L36">
        <f>[1]Microbiología!L41</f>
        <v>0</v>
      </c>
      <c r="M36">
        <f>[1]Microbiología!M41</f>
        <v>0</v>
      </c>
      <c r="N36">
        <f>[1]Microbiología!N41</f>
        <v>0</v>
      </c>
      <c r="O36">
        <f>[1]Microbiología!O41</f>
        <v>0</v>
      </c>
      <c r="P36">
        <f>[1]Microbiología!P41</f>
        <v>0</v>
      </c>
      <c r="Q36">
        <f>[1]Microbiología!Q41</f>
        <v>0</v>
      </c>
    </row>
    <row r="37" spans="2:17">
      <c r="C37">
        <f>[1]Microbiología!C42</f>
        <v>0</v>
      </c>
      <c r="D37">
        <f>[1]Microbiología!D42</f>
        <v>0</v>
      </c>
      <c r="E37">
        <f>[1]Microbiología!E42</f>
        <v>0</v>
      </c>
      <c r="F37">
        <f>[1]Microbiología!F42</f>
        <v>0</v>
      </c>
      <c r="G37">
        <f>[1]Microbiología!G42</f>
        <v>0</v>
      </c>
      <c r="H37">
        <f>[1]Microbiología!H42</f>
        <v>0</v>
      </c>
      <c r="I37">
        <f>[1]Microbiología!I42</f>
        <v>0</v>
      </c>
      <c r="J37">
        <f>[1]Microbiología!J42</f>
        <v>0</v>
      </c>
      <c r="K37">
        <f>[1]Microbiología!K42</f>
        <v>0</v>
      </c>
      <c r="L37">
        <f>[1]Microbiología!L42</f>
        <v>0</v>
      </c>
      <c r="M37">
        <f>[1]Microbiología!M42</f>
        <v>0</v>
      </c>
      <c r="N37">
        <f>[1]Microbiología!N42</f>
        <v>0</v>
      </c>
      <c r="O37">
        <f>[1]Microbiología!O42</f>
        <v>0</v>
      </c>
      <c r="P37">
        <f>[1]Microbiología!P42</f>
        <v>0</v>
      </c>
      <c r="Q37">
        <f>[1]Microbiología!Q42</f>
        <v>0</v>
      </c>
    </row>
    <row r="38" spans="2:17">
      <c r="C38">
        <f>[1]Microbiología!C43</f>
        <v>0</v>
      </c>
      <c r="D38">
        <f>[1]Microbiología!D43</f>
        <v>0</v>
      </c>
      <c r="E38">
        <f>[1]Microbiología!E43</f>
        <v>0</v>
      </c>
      <c r="F38">
        <f>[1]Microbiología!F43</f>
        <v>0</v>
      </c>
      <c r="G38">
        <f>[1]Microbiología!G43</f>
        <v>0</v>
      </c>
      <c r="H38">
        <f>[1]Microbiología!H43</f>
        <v>0</v>
      </c>
      <c r="I38">
        <f>[1]Microbiología!I43</f>
        <v>0</v>
      </c>
      <c r="J38">
        <f>[1]Microbiología!J43</f>
        <v>0</v>
      </c>
      <c r="K38">
        <f>[1]Microbiología!K43</f>
        <v>0</v>
      </c>
      <c r="L38">
        <f>[1]Microbiología!L43</f>
        <v>0</v>
      </c>
      <c r="M38">
        <f>[1]Microbiología!M43</f>
        <v>0</v>
      </c>
      <c r="N38">
        <f>[1]Microbiología!N43</f>
        <v>0</v>
      </c>
      <c r="O38">
        <f>[1]Microbiología!O43</f>
        <v>0</v>
      </c>
      <c r="P38">
        <f>[1]Microbiología!P43</f>
        <v>0</v>
      </c>
      <c r="Q38">
        <f>[1]Microbiología!Q43</f>
        <v>0</v>
      </c>
    </row>
    <row r="39" spans="2:17">
      <c r="C39">
        <f>[1]Microbiología!C44</f>
        <v>0</v>
      </c>
      <c r="D39">
        <f>[1]Microbiología!D44</f>
        <v>0</v>
      </c>
      <c r="E39">
        <f>[1]Microbiología!E44</f>
        <v>0</v>
      </c>
      <c r="F39">
        <f>[1]Microbiología!F44</f>
        <v>0</v>
      </c>
      <c r="G39">
        <f>[1]Microbiología!G44</f>
        <v>0</v>
      </c>
      <c r="H39">
        <f>[1]Microbiología!H44</f>
        <v>0</v>
      </c>
      <c r="I39">
        <f>[1]Microbiología!I44</f>
        <v>0</v>
      </c>
      <c r="J39">
        <f>[1]Microbiología!J44</f>
        <v>0</v>
      </c>
      <c r="K39">
        <f>[1]Microbiología!K44</f>
        <v>0</v>
      </c>
      <c r="L39">
        <f>[1]Microbiología!L44</f>
        <v>0</v>
      </c>
      <c r="M39">
        <f>[1]Microbiología!M44</f>
        <v>0</v>
      </c>
      <c r="N39">
        <f>[1]Microbiología!N44</f>
        <v>0</v>
      </c>
      <c r="O39">
        <f>[1]Microbiología!O44</f>
        <v>0</v>
      </c>
      <c r="P39">
        <f>[1]Microbiología!P44</f>
        <v>0</v>
      </c>
      <c r="Q39">
        <f>[1]Microbiología!Q44</f>
        <v>0</v>
      </c>
    </row>
    <row r="40" spans="2:17">
      <c r="C40">
        <f>[1]Microbiología!C45</f>
        <v>0</v>
      </c>
      <c r="D40">
        <f>[1]Microbiología!D45</f>
        <v>0</v>
      </c>
      <c r="E40">
        <f>[1]Microbiología!E45</f>
        <v>0</v>
      </c>
      <c r="F40">
        <f>[1]Microbiología!F45</f>
        <v>0</v>
      </c>
      <c r="G40">
        <f>[1]Microbiología!G45</f>
        <v>0</v>
      </c>
      <c r="H40">
        <f>[1]Microbiología!H45</f>
        <v>0</v>
      </c>
      <c r="I40">
        <f>[1]Microbiología!I45</f>
        <v>0</v>
      </c>
      <c r="J40">
        <f>[1]Microbiología!J45</f>
        <v>0</v>
      </c>
      <c r="K40">
        <f>[1]Microbiología!K45</f>
        <v>0</v>
      </c>
      <c r="L40">
        <f>[1]Microbiología!L45</f>
        <v>0</v>
      </c>
      <c r="M40">
        <f>[1]Microbiología!M45</f>
        <v>0</v>
      </c>
      <c r="N40">
        <f>[1]Microbiología!N45</f>
        <v>0</v>
      </c>
      <c r="O40">
        <f>[1]Microbiología!O45</f>
        <v>0</v>
      </c>
      <c r="P40">
        <f>[1]Microbiología!P45</f>
        <v>0</v>
      </c>
      <c r="Q40">
        <f>[1]Microbiología!Q45</f>
        <v>0</v>
      </c>
    </row>
    <row r="41" spans="2:17">
      <c r="C41">
        <f>[1]Microbiología!C46</f>
        <v>0</v>
      </c>
      <c r="D41">
        <f>[1]Microbiología!D46</f>
        <v>0</v>
      </c>
      <c r="E41">
        <f>[1]Microbiología!E46</f>
        <v>0</v>
      </c>
      <c r="F41">
        <f>[1]Microbiología!F46</f>
        <v>0</v>
      </c>
      <c r="G41">
        <f>[1]Microbiología!G46</f>
        <v>0</v>
      </c>
      <c r="H41">
        <f>[1]Microbiología!H46</f>
        <v>0</v>
      </c>
      <c r="I41">
        <f>[1]Microbiología!I46</f>
        <v>0</v>
      </c>
      <c r="J41">
        <f>[1]Microbiología!J46</f>
        <v>0</v>
      </c>
      <c r="K41">
        <f>[1]Microbiología!K46</f>
        <v>0</v>
      </c>
      <c r="L41">
        <f>[1]Microbiología!L46</f>
        <v>0</v>
      </c>
      <c r="M41">
        <f>[1]Microbiología!M46</f>
        <v>0</v>
      </c>
      <c r="N41">
        <f>[1]Microbiología!N46</f>
        <v>0</v>
      </c>
      <c r="O41">
        <f>[1]Microbiología!O46</f>
        <v>0</v>
      </c>
      <c r="P41">
        <f>[1]Microbiología!P46</f>
        <v>0</v>
      </c>
      <c r="Q41">
        <f>[1]Microbiología!Q46</f>
        <v>0</v>
      </c>
    </row>
    <row r="42" spans="2:17">
      <c r="C42">
        <f>[1]Microbiología!C47</f>
        <v>0</v>
      </c>
      <c r="D42">
        <f>[1]Microbiología!D47</f>
        <v>0</v>
      </c>
      <c r="E42">
        <f>[1]Microbiología!E47</f>
        <v>0</v>
      </c>
      <c r="F42">
        <f>[1]Microbiología!F47</f>
        <v>0</v>
      </c>
      <c r="G42">
        <f>[1]Microbiología!G47</f>
        <v>0</v>
      </c>
      <c r="H42">
        <f>[1]Microbiología!H47</f>
        <v>0</v>
      </c>
      <c r="I42">
        <f>[1]Microbiología!I47</f>
        <v>0</v>
      </c>
      <c r="J42">
        <f>[1]Microbiología!J47</f>
        <v>0</v>
      </c>
      <c r="K42">
        <f>[1]Microbiología!K47</f>
        <v>0</v>
      </c>
      <c r="L42">
        <f>[1]Microbiología!L47</f>
        <v>0</v>
      </c>
      <c r="M42">
        <f>[1]Microbiología!M47</f>
        <v>0</v>
      </c>
      <c r="N42">
        <f>[1]Microbiología!N47</f>
        <v>0</v>
      </c>
      <c r="O42">
        <f>[1]Microbiología!O47</f>
        <v>0</v>
      </c>
      <c r="P42">
        <f>[1]Microbiología!P47</f>
        <v>0</v>
      </c>
      <c r="Q42">
        <f>[1]Microbiología!Q47</f>
        <v>0</v>
      </c>
    </row>
    <row r="43" spans="2:17">
      <c r="C43">
        <f>[1]Microbiología!C48</f>
        <v>0</v>
      </c>
      <c r="D43">
        <f>[1]Microbiología!D48</f>
        <v>0</v>
      </c>
      <c r="E43">
        <f>[1]Microbiología!E48</f>
        <v>0</v>
      </c>
      <c r="F43">
        <f>[1]Microbiología!F48</f>
        <v>0</v>
      </c>
      <c r="G43">
        <f>[1]Microbiología!G48</f>
        <v>0</v>
      </c>
      <c r="H43">
        <f>[1]Microbiología!H48</f>
        <v>0</v>
      </c>
      <c r="I43">
        <f>[1]Microbiología!I48</f>
        <v>0</v>
      </c>
      <c r="J43">
        <f>[1]Microbiología!J48</f>
        <v>0</v>
      </c>
      <c r="K43">
        <f>[1]Microbiología!K48</f>
        <v>0</v>
      </c>
      <c r="L43">
        <f>[1]Microbiología!L48</f>
        <v>0</v>
      </c>
      <c r="M43">
        <f>[1]Microbiología!M48</f>
        <v>0</v>
      </c>
      <c r="N43">
        <f>[1]Microbiología!N48</f>
        <v>0</v>
      </c>
      <c r="O43">
        <f>[1]Microbiología!O48</f>
        <v>0</v>
      </c>
      <c r="P43">
        <f>[1]Microbiología!P48</f>
        <v>0</v>
      </c>
      <c r="Q43">
        <f>[1]Microbiología!Q48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>
        <f t="shared" si="0"/>
        <v>5</v>
      </c>
      <c r="F46">
        <f t="shared" si="0"/>
        <v>5</v>
      </c>
      <c r="G46">
        <f t="shared" si="0"/>
        <v>2</v>
      </c>
      <c r="I46">
        <f t="shared" si="0"/>
        <v>5</v>
      </c>
      <c r="J46">
        <f t="shared" si="0"/>
        <v>5</v>
      </c>
      <c r="K46">
        <f t="shared" si="0"/>
        <v>2</v>
      </c>
      <c r="M46">
        <f t="shared" si="0"/>
        <v>5</v>
      </c>
      <c r="N46">
        <f t="shared" si="0"/>
        <v>3</v>
      </c>
      <c r="O46">
        <f t="shared" si="0"/>
        <v>2</v>
      </c>
      <c r="P46">
        <f t="shared" si="0"/>
        <v>2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2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5</v>
      </c>
      <c r="O47">
        <f t="shared" si="1"/>
        <v>5</v>
      </c>
      <c r="P47">
        <f t="shared" si="1"/>
        <v>2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5</v>
      </c>
      <c r="I48">
        <f t="shared" si="1"/>
        <v>5</v>
      </c>
      <c r="J48">
        <f t="shared" si="1"/>
        <v>5</v>
      </c>
      <c r="K48">
        <f t="shared" si="1"/>
        <v>5</v>
      </c>
      <c r="M48">
        <f t="shared" si="1"/>
        <v>5</v>
      </c>
      <c r="N48">
        <f t="shared" si="1"/>
        <v>5</v>
      </c>
      <c r="O48">
        <f t="shared" si="1"/>
        <v>5</v>
      </c>
      <c r="P48">
        <f t="shared" si="1"/>
        <v>5</v>
      </c>
    </row>
    <row r="49" spans="3:16">
      <c r="C49">
        <f t="shared" si="1"/>
        <v>5</v>
      </c>
      <c r="D49">
        <f t="shared" si="1"/>
        <v>5</v>
      </c>
      <c r="E49">
        <f t="shared" si="1"/>
        <v>5</v>
      </c>
      <c r="F49">
        <f t="shared" si="1"/>
        <v>5</v>
      </c>
      <c r="G49">
        <f t="shared" si="1"/>
        <v>2</v>
      </c>
      <c r="I49">
        <f t="shared" si="1"/>
        <v>5</v>
      </c>
      <c r="J49">
        <f t="shared" si="1"/>
        <v>5</v>
      </c>
      <c r="K49">
        <f t="shared" si="1"/>
        <v>2</v>
      </c>
      <c r="M49">
        <f t="shared" si="1"/>
        <v>5</v>
      </c>
      <c r="N49">
        <f t="shared" si="1"/>
        <v>3</v>
      </c>
      <c r="O49">
        <f t="shared" si="1"/>
        <v>2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>
        <f t="shared" si="1"/>
        <v>5</v>
      </c>
      <c r="F50">
        <f t="shared" si="1"/>
        <v>5</v>
      </c>
      <c r="G50">
        <f t="shared" si="1"/>
        <v>2</v>
      </c>
      <c r="I50">
        <f t="shared" si="1"/>
        <v>5</v>
      </c>
      <c r="J50">
        <f t="shared" si="1"/>
        <v>5</v>
      </c>
      <c r="K50">
        <f t="shared" si="1"/>
        <v>5</v>
      </c>
      <c r="M50">
        <f t="shared" si="1"/>
        <v>5</v>
      </c>
      <c r="N50">
        <f t="shared" si="1"/>
        <v>5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5</v>
      </c>
      <c r="I51">
        <f t="shared" si="1"/>
        <v>5</v>
      </c>
      <c r="J51">
        <f t="shared" si="1"/>
        <v>5</v>
      </c>
      <c r="K51">
        <f t="shared" si="1"/>
        <v>5</v>
      </c>
      <c r="M51">
        <f t="shared" si="1"/>
        <v>5</v>
      </c>
      <c r="N51">
        <f t="shared" si="1"/>
        <v>5</v>
      </c>
      <c r="O51">
        <f t="shared" si="1"/>
        <v>2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I52">
        <f t="shared" si="1"/>
        <v>5</v>
      </c>
      <c r="J52">
        <f t="shared" si="1"/>
        <v>5</v>
      </c>
      <c r="K52">
        <f t="shared" si="1"/>
        <v>5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5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5</v>
      </c>
      <c r="N53">
        <f t="shared" si="1"/>
        <v>5</v>
      </c>
      <c r="O53">
        <f t="shared" si="1"/>
        <v>5</v>
      </c>
      <c r="P53">
        <f t="shared" si="1"/>
        <v>2</v>
      </c>
    </row>
    <row r="54" spans="3:16">
      <c r="C54">
        <f t="shared" si="1"/>
        <v>5</v>
      </c>
      <c r="D54">
        <f t="shared" si="1"/>
        <v>3</v>
      </c>
      <c r="E54">
        <f t="shared" si="1"/>
        <v>5</v>
      </c>
      <c r="F54">
        <f t="shared" si="1"/>
        <v>5</v>
      </c>
      <c r="G54">
        <f t="shared" si="1"/>
        <v>2</v>
      </c>
      <c r="I54">
        <f t="shared" si="1"/>
        <v>5</v>
      </c>
      <c r="J54">
        <f t="shared" si="1"/>
        <v>5</v>
      </c>
      <c r="K54">
        <f t="shared" si="1"/>
        <v>5</v>
      </c>
      <c r="M54">
        <f t="shared" si="1"/>
        <v>5</v>
      </c>
      <c r="N54">
        <f t="shared" si="1"/>
        <v>5</v>
      </c>
      <c r="O54">
        <f t="shared" si="1"/>
        <v>5</v>
      </c>
      <c r="P54">
        <f t="shared" si="1"/>
        <v>2</v>
      </c>
    </row>
    <row r="55" spans="3:16">
      <c r="C55">
        <f t="shared" si="1"/>
        <v>5</v>
      </c>
      <c r="D55">
        <f t="shared" si="1"/>
        <v>3</v>
      </c>
      <c r="E55">
        <f t="shared" si="1"/>
        <v>5</v>
      </c>
      <c r="F55">
        <f t="shared" si="1"/>
        <v>5</v>
      </c>
      <c r="G55">
        <f t="shared" si="1"/>
        <v>2</v>
      </c>
      <c r="I55">
        <f t="shared" si="1"/>
        <v>5</v>
      </c>
      <c r="J55">
        <f t="shared" si="1"/>
        <v>5</v>
      </c>
      <c r="K55">
        <f t="shared" si="1"/>
        <v>2</v>
      </c>
      <c r="M55">
        <f t="shared" si="1"/>
        <v>5</v>
      </c>
      <c r="N55">
        <f t="shared" si="1"/>
        <v>5</v>
      </c>
      <c r="O55">
        <f t="shared" si="1"/>
        <v>2</v>
      </c>
      <c r="P55">
        <f t="shared" si="1"/>
        <v>4</v>
      </c>
    </row>
    <row r="56" spans="3:16">
      <c r="C56">
        <f t="shared" si="1"/>
        <v>5</v>
      </c>
      <c r="D56">
        <f t="shared" si="1"/>
        <v>5</v>
      </c>
      <c r="E56">
        <f t="shared" si="1"/>
        <v>5</v>
      </c>
      <c r="F56">
        <f t="shared" si="1"/>
        <v>5</v>
      </c>
      <c r="G56">
        <f t="shared" si="1"/>
        <v>5</v>
      </c>
      <c r="I56">
        <f t="shared" si="1"/>
        <v>5</v>
      </c>
      <c r="J56">
        <f t="shared" si="1"/>
        <v>5</v>
      </c>
      <c r="K56">
        <f t="shared" si="1"/>
        <v>5</v>
      </c>
      <c r="M56">
        <f t="shared" si="1"/>
        <v>5</v>
      </c>
      <c r="N56">
        <f t="shared" si="1"/>
        <v>5</v>
      </c>
      <c r="O56">
        <f t="shared" si="1"/>
        <v>5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>
        <f t="shared" si="1"/>
        <v>5</v>
      </c>
      <c r="F57">
        <f t="shared" si="1"/>
        <v>5</v>
      </c>
      <c r="G57">
        <f t="shared" si="1"/>
        <v>5</v>
      </c>
      <c r="I57">
        <f t="shared" si="1"/>
        <v>5</v>
      </c>
      <c r="J57">
        <f t="shared" si="1"/>
        <v>5</v>
      </c>
      <c r="K57">
        <f t="shared" si="1"/>
        <v>2</v>
      </c>
      <c r="M57">
        <f t="shared" si="1"/>
        <v>5</v>
      </c>
      <c r="N57">
        <f t="shared" si="1"/>
        <v>5</v>
      </c>
      <c r="O57">
        <f t="shared" si="1"/>
        <v>2</v>
      </c>
      <c r="P57">
        <f t="shared" si="1"/>
        <v>4</v>
      </c>
    </row>
    <row r="58" spans="3:16">
      <c r="C58">
        <f t="shared" si="1"/>
        <v>5</v>
      </c>
      <c r="D58">
        <f t="shared" si="1"/>
        <v>4</v>
      </c>
      <c r="E58">
        <f t="shared" si="1"/>
        <v>5</v>
      </c>
      <c r="F58">
        <f t="shared" si="1"/>
        <v>5</v>
      </c>
      <c r="G58">
        <f t="shared" si="1"/>
        <v>2</v>
      </c>
      <c r="I58">
        <f t="shared" si="1"/>
        <v>5</v>
      </c>
      <c r="J58">
        <f t="shared" si="1"/>
        <v>5</v>
      </c>
      <c r="K58">
        <f t="shared" si="1"/>
        <v>5</v>
      </c>
      <c r="M58">
        <f t="shared" si="1"/>
        <v>5</v>
      </c>
      <c r="N58">
        <f t="shared" si="1"/>
        <v>5</v>
      </c>
      <c r="O58">
        <f t="shared" si="1"/>
        <v>5</v>
      </c>
      <c r="P58">
        <f t="shared" si="1"/>
        <v>3</v>
      </c>
    </row>
    <row r="59" spans="3:16">
      <c r="C59">
        <f t="shared" si="1"/>
        <v>5</v>
      </c>
      <c r="D59">
        <f t="shared" si="1"/>
        <v>5</v>
      </c>
      <c r="E59">
        <f t="shared" si="1"/>
        <v>5</v>
      </c>
      <c r="F59">
        <f t="shared" si="1"/>
        <v>5</v>
      </c>
      <c r="G59">
        <f t="shared" si="1"/>
        <v>2</v>
      </c>
      <c r="I59">
        <f t="shared" si="1"/>
        <v>5</v>
      </c>
      <c r="J59">
        <f t="shared" si="1"/>
        <v>5</v>
      </c>
      <c r="K59">
        <f t="shared" si="1"/>
        <v>2</v>
      </c>
      <c r="M59">
        <f t="shared" si="1"/>
        <v>5</v>
      </c>
      <c r="N59">
        <f t="shared" si="1"/>
        <v>5</v>
      </c>
      <c r="O59">
        <f t="shared" si="1"/>
        <v>2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5</v>
      </c>
      <c r="I60">
        <f t="shared" si="1"/>
        <v>5</v>
      </c>
      <c r="J60">
        <f t="shared" si="1"/>
        <v>5</v>
      </c>
      <c r="K60">
        <f t="shared" si="1"/>
        <v>5</v>
      </c>
      <c r="M60">
        <f t="shared" si="1"/>
        <v>5</v>
      </c>
      <c r="N60">
        <f t="shared" si="1"/>
        <v>5</v>
      </c>
      <c r="O60">
        <f t="shared" si="1"/>
        <v>5</v>
      </c>
      <c r="P60">
        <f t="shared" si="1"/>
        <v>5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2</v>
      </c>
      <c r="I84">
        <f t="shared" si="4"/>
        <v>5</v>
      </c>
      <c r="J84">
        <f t="shared" si="4"/>
        <v>5</v>
      </c>
      <c r="K84">
        <f t="shared" si="4"/>
        <v>5</v>
      </c>
      <c r="M84">
        <f t="shared" si="4"/>
        <v>5</v>
      </c>
      <c r="N84">
        <f t="shared" si="4"/>
        <v>5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4.5</v>
      </c>
      <c r="E85">
        <f t="shared" si="5"/>
        <v>5</v>
      </c>
      <c r="F85">
        <f t="shared" si="5"/>
        <v>5</v>
      </c>
      <c r="G85">
        <f t="shared" si="5"/>
        <v>2</v>
      </c>
      <c r="I85">
        <f t="shared" si="5"/>
        <v>5</v>
      </c>
      <c r="J85">
        <f t="shared" si="5"/>
        <v>5</v>
      </c>
      <c r="K85">
        <f t="shared" si="5"/>
        <v>2</v>
      </c>
      <c r="M85">
        <f t="shared" si="5"/>
        <v>5</v>
      </c>
      <c r="N85">
        <f t="shared" si="5"/>
        <v>5</v>
      </c>
      <c r="O85">
        <f t="shared" si="5"/>
        <v>2</v>
      </c>
      <c r="P85">
        <f t="shared" si="5"/>
        <v>2.5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4.5999999999999996</v>
      </c>
      <c r="E86">
        <f t="shared" si="6"/>
        <v>5</v>
      </c>
      <c r="F86">
        <f t="shared" si="6"/>
        <v>5</v>
      </c>
      <c r="G86">
        <f t="shared" si="6"/>
        <v>3.4</v>
      </c>
      <c r="I86">
        <f t="shared" si="6"/>
        <v>5</v>
      </c>
      <c r="J86">
        <f t="shared" si="6"/>
        <v>5</v>
      </c>
      <c r="K86">
        <f t="shared" si="6"/>
        <v>4</v>
      </c>
      <c r="M86">
        <f t="shared" si="6"/>
        <v>5</v>
      </c>
      <c r="N86">
        <f t="shared" si="6"/>
        <v>4.7333333333333334</v>
      </c>
      <c r="O86">
        <f t="shared" si="6"/>
        <v>3.8</v>
      </c>
      <c r="P86">
        <f t="shared" si="6"/>
        <v>3.6666666666666665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15</v>
      </c>
      <c r="D89">
        <f t="shared" ref="D89:Q89" si="7">COUNTIF(D6:D43,"&gt;0")</f>
        <v>15</v>
      </c>
      <c r="E89">
        <f t="shared" si="7"/>
        <v>15</v>
      </c>
      <c r="F89">
        <f t="shared" si="7"/>
        <v>15</v>
      </c>
      <c r="G89">
        <f t="shared" si="7"/>
        <v>15</v>
      </c>
      <c r="H89">
        <f>COUNTIF($H$6:$H$43,OR("=A","=D"))</f>
        <v>0</v>
      </c>
      <c r="I89">
        <f t="shared" si="7"/>
        <v>15</v>
      </c>
      <c r="J89">
        <f t="shared" si="7"/>
        <v>15</v>
      </c>
      <c r="K89">
        <f t="shared" si="7"/>
        <v>15</v>
      </c>
      <c r="L89">
        <f t="shared" si="7"/>
        <v>0</v>
      </c>
      <c r="M89">
        <f t="shared" si="7"/>
        <v>15</v>
      </c>
      <c r="N89">
        <f t="shared" si="7"/>
        <v>15</v>
      </c>
      <c r="O89">
        <f t="shared" si="7"/>
        <v>15</v>
      </c>
      <c r="P89">
        <f t="shared" si="7"/>
        <v>15</v>
      </c>
      <c r="Q89">
        <f t="shared" si="7"/>
        <v>0</v>
      </c>
    </row>
    <row r="90" spans="2:17">
      <c r="B90">
        <v>5</v>
      </c>
      <c r="C90">
        <f>COUNTIF(C6:C43,"=5")</f>
        <v>15</v>
      </c>
      <c r="D90">
        <f t="shared" ref="D90:P90" si="8">COUNTIF(D6:D43,"=5")</f>
        <v>11</v>
      </c>
      <c r="E90">
        <f t="shared" si="8"/>
        <v>15</v>
      </c>
      <c r="F90">
        <f t="shared" si="8"/>
        <v>15</v>
      </c>
      <c r="G90">
        <f t="shared" si="8"/>
        <v>7</v>
      </c>
      <c r="H90">
        <f>COUNTIF(H6:H43,"=A")</f>
        <v>15</v>
      </c>
      <c r="I90">
        <f t="shared" si="8"/>
        <v>15</v>
      </c>
      <c r="J90">
        <f t="shared" si="8"/>
        <v>15</v>
      </c>
      <c r="K90">
        <f t="shared" si="8"/>
        <v>10</v>
      </c>
      <c r="L90">
        <f>COUNTIF(L6:L43,"=A")</f>
        <v>15</v>
      </c>
      <c r="M90">
        <f t="shared" si="8"/>
        <v>15</v>
      </c>
      <c r="N90">
        <f t="shared" si="8"/>
        <v>13</v>
      </c>
      <c r="O90">
        <f t="shared" si="8"/>
        <v>9</v>
      </c>
      <c r="P90">
        <f t="shared" si="8"/>
        <v>4</v>
      </c>
      <c r="Q90">
        <f>COUNTIF(Q6:Q43,"=A")</f>
        <v>14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2</v>
      </c>
      <c r="E91">
        <f t="shared" si="9"/>
        <v>0</v>
      </c>
      <c r="F91">
        <f t="shared" si="9"/>
        <v>0</v>
      </c>
      <c r="G91">
        <f t="shared" si="9"/>
        <v>0</v>
      </c>
      <c r="I91">
        <f t="shared" si="9"/>
        <v>0</v>
      </c>
      <c r="J91">
        <f t="shared" si="9"/>
        <v>0</v>
      </c>
      <c r="K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6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2</v>
      </c>
      <c r="E92">
        <f t="shared" si="10"/>
        <v>0</v>
      </c>
      <c r="F92">
        <f t="shared" si="10"/>
        <v>0</v>
      </c>
      <c r="G92">
        <f t="shared" si="10"/>
        <v>0</v>
      </c>
      <c r="H92">
        <f>COUNTIF($H$6:$H$43,"=A")</f>
        <v>15</v>
      </c>
      <c r="I92">
        <f t="shared" si="10"/>
        <v>0</v>
      </c>
      <c r="J92">
        <f t="shared" si="10"/>
        <v>0</v>
      </c>
      <c r="K92">
        <f t="shared" si="10"/>
        <v>0</v>
      </c>
      <c r="M92">
        <f t="shared" si="10"/>
        <v>0</v>
      </c>
      <c r="N92">
        <f t="shared" si="10"/>
        <v>2</v>
      </c>
      <c r="O92">
        <f t="shared" si="10"/>
        <v>0</v>
      </c>
      <c r="P92">
        <f t="shared" si="10"/>
        <v>1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8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5</v>
      </c>
      <c r="M93">
        <f t="shared" si="11"/>
        <v>0</v>
      </c>
      <c r="N93">
        <f t="shared" si="11"/>
        <v>0</v>
      </c>
      <c r="O93">
        <f t="shared" si="11"/>
        <v>6</v>
      </c>
      <c r="P93">
        <f t="shared" si="11"/>
        <v>4</v>
      </c>
    </row>
    <row r="94" spans="2:17">
      <c r="H94">
        <f>SUM(H92:H93)</f>
        <v>15</v>
      </c>
    </row>
  </sheetData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K17" sqref="K17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[1]Bioquímica!C11</f>
        <v>5</v>
      </c>
      <c r="D6">
        <f>[1]Bioquímica!D11</f>
        <v>4</v>
      </c>
      <c r="E6">
        <f>[1]Bioquímica!E11</f>
        <v>5</v>
      </c>
      <c r="F6">
        <f>[1]Bioquímica!F11</f>
        <v>5</v>
      </c>
      <c r="G6">
        <f>[1]Bioquímica!G11</f>
        <v>2</v>
      </c>
      <c r="H6" t="str">
        <f>[1]Bioquímica!H11</f>
        <v>A</v>
      </c>
      <c r="I6">
        <f>[1]Bioquímica!I11</f>
        <v>5</v>
      </c>
      <c r="J6">
        <f>[1]Bioquímica!J11</f>
        <v>2</v>
      </c>
      <c r="K6">
        <f>[1]Bioquímica!K11</f>
        <v>4</v>
      </c>
      <c r="L6" t="str">
        <f>[1]Bioquímica!L11</f>
        <v>A</v>
      </c>
      <c r="M6">
        <f>[1]Bioquímica!M11</f>
        <v>5</v>
      </c>
      <c r="N6">
        <f>[1]Bioquímica!N11</f>
        <v>4</v>
      </c>
      <c r="O6">
        <f>[1]Bioquímica!O11</f>
        <v>4</v>
      </c>
      <c r="P6">
        <f>[1]Bioquímica!P11</f>
        <v>4</v>
      </c>
      <c r="Q6" t="str">
        <f>[1]Bioquímica!Q11</f>
        <v>A</v>
      </c>
    </row>
    <row r="7" spans="3:17">
      <c r="C7">
        <f>[1]Bioquímica!C12</f>
        <v>5</v>
      </c>
      <c r="D7">
        <f>[1]Bioquímica!D12</f>
        <v>3</v>
      </c>
      <c r="E7">
        <f>[1]Bioquímica!E12</f>
        <v>5</v>
      </c>
      <c r="F7">
        <f>[1]Bioquímica!F12</f>
        <v>5</v>
      </c>
      <c r="G7">
        <f>[1]Bioquímica!G12</f>
        <v>2</v>
      </c>
      <c r="H7" t="str">
        <f>[1]Bioquímica!H12</f>
        <v>A</v>
      </c>
      <c r="I7">
        <f>[1]Bioquímica!I12</f>
        <v>5</v>
      </c>
      <c r="J7">
        <f>[1]Bioquímica!J12</f>
        <v>5</v>
      </c>
      <c r="K7">
        <f>[1]Bioquímica!K12</f>
        <v>5</v>
      </c>
      <c r="L7" t="str">
        <f>[1]Bioquímica!L12</f>
        <v>A</v>
      </c>
      <c r="M7">
        <f>[1]Bioquímica!M12</f>
        <v>5</v>
      </c>
      <c r="N7">
        <f>[1]Bioquímica!N12</f>
        <v>4</v>
      </c>
      <c r="O7">
        <f>[1]Bioquímica!O12</f>
        <v>4</v>
      </c>
      <c r="P7">
        <f>[1]Bioquímica!P12</f>
        <v>4</v>
      </c>
      <c r="Q7" t="str">
        <f>[1]Bioquímica!Q12</f>
        <v>A</v>
      </c>
    </row>
    <row r="8" spans="3:17">
      <c r="C8">
        <f>[1]Bioquímica!C13</f>
        <v>5</v>
      </c>
      <c r="D8">
        <f>[1]Bioquímica!D13</f>
        <v>5</v>
      </c>
      <c r="E8">
        <f>[1]Bioquímica!E13</f>
        <v>5</v>
      </c>
      <c r="F8">
        <f>[1]Bioquímica!F13</f>
        <v>5</v>
      </c>
      <c r="G8">
        <f>[1]Bioquímica!G13</f>
        <v>5</v>
      </c>
      <c r="H8" t="str">
        <f>[1]Bioquímica!H13</f>
        <v>A</v>
      </c>
      <c r="I8">
        <f>[1]Bioquímica!I13</f>
        <v>5</v>
      </c>
      <c r="J8">
        <f>[1]Bioquímica!J13</f>
        <v>5</v>
      </c>
      <c r="K8">
        <f>[1]Bioquímica!K13</f>
        <v>5</v>
      </c>
      <c r="L8" t="str">
        <f>[1]Bioquímica!L13</f>
        <v>A</v>
      </c>
      <c r="M8">
        <f>[1]Bioquímica!M13</f>
        <v>5</v>
      </c>
      <c r="N8">
        <f>[1]Bioquímica!N13</f>
        <v>5</v>
      </c>
      <c r="O8">
        <f>[1]Bioquímica!O13</f>
        <v>5</v>
      </c>
      <c r="P8">
        <f>[1]Bioquímica!P13</f>
        <v>5</v>
      </c>
      <c r="Q8" t="str">
        <f>[1]Bioquímica!Q13</f>
        <v>A</v>
      </c>
    </row>
    <row r="9" spans="3:17">
      <c r="C9">
        <f>[1]Bioquímica!C14</f>
        <v>5</v>
      </c>
      <c r="D9">
        <f>[1]Bioquímica!D14</f>
        <v>3</v>
      </c>
      <c r="E9">
        <f>[1]Bioquímica!E14</f>
        <v>5</v>
      </c>
      <c r="F9">
        <f>[1]Bioquímica!F14</f>
        <v>5</v>
      </c>
      <c r="G9">
        <f>[1]Bioquímica!G14</f>
        <v>2</v>
      </c>
      <c r="H9" t="str">
        <f>[1]Bioquímica!H14</f>
        <v>A</v>
      </c>
      <c r="I9">
        <f>[1]Bioquímica!I14</f>
        <v>5</v>
      </c>
      <c r="J9">
        <f>[1]Bioquímica!J14</f>
        <v>3</v>
      </c>
      <c r="K9">
        <f>[1]Bioquímica!K14</f>
        <v>5</v>
      </c>
      <c r="L9" t="str">
        <f>[1]Bioquímica!L14</f>
        <v>A</v>
      </c>
      <c r="M9">
        <f>[1]Bioquímica!M14</f>
        <v>5</v>
      </c>
      <c r="N9">
        <f>[1]Bioquímica!N14</f>
        <v>2</v>
      </c>
      <c r="O9">
        <f>[1]Bioquímica!O14</f>
        <v>5</v>
      </c>
      <c r="P9">
        <f>[1]Bioquímica!P14</f>
        <v>4</v>
      </c>
      <c r="Q9" t="str">
        <f>[1]Bioquímica!Q14</f>
        <v>A</v>
      </c>
    </row>
    <row r="10" spans="3:17">
      <c r="C10">
        <f>[1]Bioquímica!C15</f>
        <v>5</v>
      </c>
      <c r="D10">
        <f>[1]Bioquímica!D15</f>
        <v>5</v>
      </c>
      <c r="E10">
        <f>[1]Bioquímica!E15</f>
        <v>5</v>
      </c>
      <c r="F10">
        <f>[1]Bioquímica!F15</f>
        <v>5</v>
      </c>
      <c r="G10">
        <f>[1]Bioquímica!G15</f>
        <v>5</v>
      </c>
      <c r="H10" t="str">
        <f>[1]Bioquímica!H15</f>
        <v>A</v>
      </c>
      <c r="I10">
        <f>[1]Bioquímica!I15</f>
        <v>5</v>
      </c>
      <c r="J10">
        <f>[1]Bioquímica!J15</f>
        <v>5</v>
      </c>
      <c r="K10">
        <f>[1]Bioquímica!K15</f>
        <v>5</v>
      </c>
      <c r="L10" t="str">
        <f>[1]Bioquímica!L15</f>
        <v>A</v>
      </c>
      <c r="M10">
        <f>[1]Bioquímica!M15</f>
        <v>5</v>
      </c>
      <c r="N10">
        <f>[1]Bioquímica!N15</f>
        <v>5</v>
      </c>
      <c r="O10">
        <f>[1]Bioquímica!O15</f>
        <v>5</v>
      </c>
      <c r="P10">
        <f>[1]Bioquímica!P15</f>
        <v>4</v>
      </c>
      <c r="Q10" t="str">
        <f>[1]Bioquímica!Q15</f>
        <v>A</v>
      </c>
    </row>
    <row r="11" spans="3:17">
      <c r="C11">
        <f>[1]Bioquímica!C16</f>
        <v>5</v>
      </c>
      <c r="D11">
        <f>[1]Bioquímica!D16</f>
        <v>2</v>
      </c>
      <c r="E11">
        <f>[1]Bioquímica!E16</f>
        <v>5</v>
      </c>
      <c r="F11">
        <f>[1]Bioquímica!F16</f>
        <v>5</v>
      </c>
      <c r="G11">
        <f>[1]Bioquímica!G16</f>
        <v>5</v>
      </c>
      <c r="H11" t="str">
        <f>[1]Bioquímica!H16</f>
        <v>A</v>
      </c>
      <c r="I11">
        <f>[1]Bioquímica!I16</f>
        <v>5</v>
      </c>
      <c r="J11">
        <f>[1]Bioquímica!J16</f>
        <v>4</v>
      </c>
      <c r="K11">
        <f>[1]Bioquímica!K16</f>
        <v>5</v>
      </c>
      <c r="L11" t="str">
        <f>[1]Bioquímica!L16</f>
        <v>A</v>
      </c>
      <c r="M11">
        <f>[1]Bioquímica!M16</f>
        <v>5</v>
      </c>
      <c r="N11">
        <f>[1]Bioquímica!N16</f>
        <v>3</v>
      </c>
      <c r="O11">
        <f>[1]Bioquímica!O16</f>
        <v>4</v>
      </c>
      <c r="P11">
        <f>[1]Bioquímica!P16</f>
        <v>4</v>
      </c>
      <c r="Q11" t="str">
        <f>[1]Bioquímica!Q16</f>
        <v>A</v>
      </c>
    </row>
    <row r="12" spans="3:17">
      <c r="C12">
        <f>[1]Bioquímica!C17</f>
        <v>5</v>
      </c>
      <c r="D12">
        <f>[1]Bioquímica!D17</f>
        <v>5</v>
      </c>
      <c r="E12">
        <f>[1]Bioquímica!E17</f>
        <v>5</v>
      </c>
      <c r="F12">
        <f>[1]Bioquímica!F17</f>
        <v>5</v>
      </c>
      <c r="G12">
        <f>[1]Bioquímica!G17</f>
        <v>5</v>
      </c>
      <c r="H12" t="str">
        <f>[1]Bioquímica!H17</f>
        <v>A</v>
      </c>
      <c r="I12">
        <f>[1]Bioquímica!I17</f>
        <v>5</v>
      </c>
      <c r="J12">
        <f>[1]Bioquímica!J17</f>
        <v>5</v>
      </c>
      <c r="K12">
        <f>[1]Bioquímica!K17</f>
        <v>5</v>
      </c>
      <c r="L12" t="str">
        <f>[1]Bioquímica!L17</f>
        <v>A</v>
      </c>
      <c r="M12">
        <f>[1]Bioquímica!M17</f>
        <v>5</v>
      </c>
      <c r="N12">
        <f>[1]Bioquímica!N17</f>
        <v>5</v>
      </c>
      <c r="O12">
        <f>[1]Bioquímica!O17</f>
        <v>5</v>
      </c>
      <c r="P12">
        <f>[1]Bioquímica!P17</f>
        <v>5</v>
      </c>
      <c r="Q12" t="str">
        <f>[1]Bioquímica!Q17</f>
        <v>A</v>
      </c>
    </row>
    <row r="13" spans="3:17">
      <c r="C13">
        <f>[1]Bioquímica!C18</f>
        <v>5</v>
      </c>
      <c r="D13">
        <f>[1]Bioquímica!D18</f>
        <v>5</v>
      </c>
      <c r="E13">
        <f>[1]Bioquímica!E18</f>
        <v>5</v>
      </c>
      <c r="F13">
        <f>[1]Bioquímica!F18</f>
        <v>5</v>
      </c>
      <c r="G13">
        <f>[1]Bioquímica!G18</f>
        <v>5</v>
      </c>
      <c r="H13" t="str">
        <f>[1]Bioquímica!H18</f>
        <v>A</v>
      </c>
      <c r="I13">
        <f>[1]Bioquímica!I18</f>
        <v>5</v>
      </c>
      <c r="J13">
        <f>[1]Bioquímica!J18</f>
        <v>5</v>
      </c>
      <c r="K13">
        <f>[1]Bioquímica!K18</f>
        <v>5</v>
      </c>
      <c r="L13" t="str">
        <f>[1]Bioquímica!L18</f>
        <v>A</v>
      </c>
      <c r="M13">
        <f>[1]Bioquímica!M18</f>
        <v>5</v>
      </c>
      <c r="N13">
        <f>[1]Bioquímica!N18</f>
        <v>5</v>
      </c>
      <c r="O13">
        <f>[1]Bioquímica!O18</f>
        <v>5</v>
      </c>
      <c r="P13">
        <f>[1]Bioquímica!P18</f>
        <v>5</v>
      </c>
      <c r="Q13" t="str">
        <f>[1]Bioquímica!Q18</f>
        <v>A</v>
      </c>
    </row>
    <row r="14" spans="3:17">
      <c r="C14">
        <f>[1]Bioquímica!C19</f>
        <v>0</v>
      </c>
      <c r="D14">
        <f>[1]Bioquímica!D19</f>
        <v>0</v>
      </c>
      <c r="E14">
        <f>[1]Bioquímica!E19</f>
        <v>0</v>
      </c>
      <c r="F14">
        <f>[1]Bioquímica!F19</f>
        <v>0</v>
      </c>
      <c r="G14">
        <f>[1]Bioquímica!G19</f>
        <v>0</v>
      </c>
      <c r="H14">
        <f>[1]Bioquímica!H19</f>
        <v>0</v>
      </c>
      <c r="I14">
        <f>[1]Bioquímica!I19</f>
        <v>0</v>
      </c>
      <c r="J14">
        <f>[1]Bioquímica!J19</f>
        <v>0</v>
      </c>
      <c r="K14">
        <f>[1]Bioquímica!K19</f>
        <v>0</v>
      </c>
      <c r="L14">
        <f>[1]Bioquímica!L19</f>
        <v>0</v>
      </c>
      <c r="M14">
        <f>[1]Bioquímica!M19</f>
        <v>0</v>
      </c>
      <c r="N14">
        <f>[1]Bioquímica!N19</f>
        <v>0</v>
      </c>
      <c r="O14">
        <f>[1]Bioquímica!O19</f>
        <v>0</v>
      </c>
      <c r="P14">
        <f>[1]Bioquímica!P19</f>
        <v>0</v>
      </c>
      <c r="Q14">
        <f>[1]Bioquímica!Q19</f>
        <v>0</v>
      </c>
    </row>
    <row r="15" spans="3:17">
      <c r="C15">
        <f>[1]Bioquímica!C20</f>
        <v>0</v>
      </c>
      <c r="D15">
        <f>[1]Bioquímica!D20</f>
        <v>0</v>
      </c>
      <c r="E15">
        <f>[1]Bioquímica!E20</f>
        <v>0</v>
      </c>
      <c r="F15">
        <f>[1]Bioquímica!F20</f>
        <v>0</v>
      </c>
      <c r="G15">
        <f>[1]Bioquímica!G20</f>
        <v>0</v>
      </c>
      <c r="H15">
        <f>[1]Bioquímica!H20</f>
        <v>0</v>
      </c>
      <c r="I15">
        <f>[1]Bioquímica!I20</f>
        <v>0</v>
      </c>
      <c r="J15">
        <f>[1]Bioquímica!J20</f>
        <v>0</v>
      </c>
      <c r="K15">
        <f>[1]Bioquímica!K20</f>
        <v>0</v>
      </c>
      <c r="L15">
        <f>[1]Bioquímica!L20</f>
        <v>0</v>
      </c>
      <c r="M15">
        <f>[1]Bioquímica!M20</f>
        <v>0</v>
      </c>
      <c r="N15">
        <f>[1]Bioquímica!N20</f>
        <v>0</v>
      </c>
      <c r="O15">
        <f>[1]Bioquímica!O20</f>
        <v>0</v>
      </c>
      <c r="P15">
        <f>[1]Bioquímica!P20</f>
        <v>0</v>
      </c>
      <c r="Q15">
        <f>[1]Bioquímica!Q20</f>
        <v>0</v>
      </c>
    </row>
    <row r="16" spans="3:17">
      <c r="C16">
        <f>[1]Bioquímica!C21</f>
        <v>0</v>
      </c>
      <c r="D16">
        <f>[1]Bioquímica!D21</f>
        <v>0</v>
      </c>
      <c r="E16">
        <f>[1]Bioquímica!E21</f>
        <v>0</v>
      </c>
      <c r="F16">
        <f>[1]Bioquímica!F21</f>
        <v>0</v>
      </c>
      <c r="G16">
        <f>[1]Bioquímica!G21</f>
        <v>0</v>
      </c>
      <c r="H16">
        <f>[1]Bioquímica!H21</f>
        <v>0</v>
      </c>
      <c r="I16">
        <f>[1]Bioquímica!I21</f>
        <v>0</v>
      </c>
      <c r="J16">
        <f>[1]Bioquímica!J21</f>
        <v>0</v>
      </c>
      <c r="K16">
        <f>[1]Bioquímica!K21</f>
        <v>0</v>
      </c>
      <c r="L16">
        <f>[1]Bioquímica!L21</f>
        <v>0</v>
      </c>
      <c r="M16">
        <f>[1]Bioquímica!M21</f>
        <v>0</v>
      </c>
      <c r="N16">
        <f>[1]Bioquímica!N21</f>
        <v>0</v>
      </c>
      <c r="O16">
        <f>[1]Bioquímica!O21</f>
        <v>0</v>
      </c>
      <c r="P16">
        <f>[1]Bioquímica!P21</f>
        <v>0</v>
      </c>
      <c r="Q16">
        <f>[1]Bioquímica!Q21</f>
        <v>0</v>
      </c>
    </row>
    <row r="17" spans="3:17">
      <c r="C17">
        <f>[1]Bioquímica!C22</f>
        <v>0</v>
      </c>
      <c r="D17">
        <f>[1]Bioquímica!D22</f>
        <v>0</v>
      </c>
      <c r="E17">
        <f>[1]Bioquímica!E22</f>
        <v>0</v>
      </c>
      <c r="F17">
        <f>[1]Bioquímica!F22</f>
        <v>0</v>
      </c>
      <c r="G17">
        <f>[1]Bioquímica!G22</f>
        <v>0</v>
      </c>
      <c r="H17">
        <f>[1]Bioquímica!H22</f>
        <v>0</v>
      </c>
      <c r="I17">
        <f>[1]Bioquímica!I22</f>
        <v>0</v>
      </c>
      <c r="J17">
        <f>[1]Bioquímica!J22</f>
        <v>0</v>
      </c>
      <c r="K17">
        <f>[1]Bioquímica!K22</f>
        <v>0</v>
      </c>
      <c r="L17">
        <f>[1]Bioquímica!L22</f>
        <v>0</v>
      </c>
      <c r="M17">
        <f>[1]Bioquímica!M22</f>
        <v>0</v>
      </c>
      <c r="N17">
        <f>[1]Bioquímica!N22</f>
        <v>0</v>
      </c>
      <c r="O17">
        <f>[1]Bioquímica!O22</f>
        <v>0</v>
      </c>
      <c r="P17">
        <f>[1]Bioquímica!P22</f>
        <v>0</v>
      </c>
      <c r="Q17">
        <f>[1]Bioquímica!Q22</f>
        <v>0</v>
      </c>
    </row>
    <row r="18" spans="3:17">
      <c r="C18">
        <f>[1]Bioquímica!C23</f>
        <v>0</v>
      </c>
      <c r="D18">
        <f>[1]Bioquímica!D23</f>
        <v>0</v>
      </c>
      <c r="E18">
        <f>[1]Bioquímica!E23</f>
        <v>0</v>
      </c>
      <c r="F18">
        <f>[1]Bioquímica!F23</f>
        <v>0</v>
      </c>
      <c r="G18">
        <f>[1]Bioquímica!G23</f>
        <v>0</v>
      </c>
      <c r="H18">
        <f>[1]Bioquímica!H23</f>
        <v>0</v>
      </c>
      <c r="I18">
        <f>[1]Bioquímica!I23</f>
        <v>0</v>
      </c>
      <c r="J18">
        <f>[1]Bioquímica!J23</f>
        <v>0</v>
      </c>
      <c r="K18">
        <f>[1]Bioquímica!K23</f>
        <v>0</v>
      </c>
      <c r="L18">
        <f>[1]Bioquímica!L23</f>
        <v>0</v>
      </c>
      <c r="M18">
        <f>[1]Bioquímica!M23</f>
        <v>0</v>
      </c>
      <c r="N18">
        <f>[1]Bioquímica!N23</f>
        <v>0</v>
      </c>
      <c r="O18">
        <f>[1]Bioquímica!O23</f>
        <v>0</v>
      </c>
      <c r="P18">
        <f>[1]Bioquímica!P23</f>
        <v>0</v>
      </c>
      <c r="Q18">
        <f>[1]Bioquímica!Q23</f>
        <v>0</v>
      </c>
    </row>
    <row r="19" spans="3:17">
      <c r="C19">
        <f>[1]Bioquímica!C24</f>
        <v>0</v>
      </c>
      <c r="D19">
        <f>[1]Bioquímica!D24</f>
        <v>0</v>
      </c>
      <c r="E19">
        <f>[1]Bioquímica!E24</f>
        <v>0</v>
      </c>
      <c r="F19">
        <f>[1]Bioquímica!F24</f>
        <v>0</v>
      </c>
      <c r="G19">
        <f>[1]Bioquímica!G24</f>
        <v>0</v>
      </c>
      <c r="H19">
        <f>[1]Bioquímica!H24</f>
        <v>0</v>
      </c>
      <c r="I19">
        <f>[1]Bioquímica!I24</f>
        <v>0</v>
      </c>
      <c r="J19">
        <f>[1]Bioquímica!J24</f>
        <v>0</v>
      </c>
      <c r="K19">
        <f>[1]Bioquímica!K24</f>
        <v>0</v>
      </c>
      <c r="L19">
        <f>[1]Bioquímica!L24</f>
        <v>0</v>
      </c>
      <c r="M19">
        <f>[1]Bioquímica!M24</f>
        <v>0</v>
      </c>
      <c r="N19">
        <f>[1]Bioquímica!N24</f>
        <v>0</v>
      </c>
      <c r="O19">
        <f>[1]Bioquímica!O24</f>
        <v>0</v>
      </c>
      <c r="P19">
        <f>[1]Bioquímica!P24</f>
        <v>0</v>
      </c>
      <c r="Q19">
        <f>[1]Bioquímica!Q24</f>
        <v>0</v>
      </c>
    </row>
    <row r="20" spans="3:17">
      <c r="C20">
        <f>[1]Bioquímica!C25</f>
        <v>0</v>
      </c>
      <c r="D20">
        <f>[1]Bioquímica!D25</f>
        <v>0</v>
      </c>
      <c r="E20">
        <f>[1]Bioquímica!E25</f>
        <v>0</v>
      </c>
      <c r="F20">
        <f>[1]Bioquímica!F25</f>
        <v>0</v>
      </c>
      <c r="G20">
        <f>[1]Bioquímica!G25</f>
        <v>0</v>
      </c>
      <c r="H20">
        <f>[1]Bioquímica!H25</f>
        <v>0</v>
      </c>
      <c r="I20">
        <f>[1]Bioquímica!I25</f>
        <v>0</v>
      </c>
      <c r="J20">
        <f>[1]Bioquímica!J25</f>
        <v>0</v>
      </c>
      <c r="K20">
        <f>[1]Bioquímica!K25</f>
        <v>0</v>
      </c>
      <c r="L20">
        <f>[1]Bioquímica!L25</f>
        <v>0</v>
      </c>
      <c r="M20">
        <f>[1]Bioquímica!M25</f>
        <v>0</v>
      </c>
      <c r="N20">
        <f>[1]Bioquímica!N25</f>
        <v>0</v>
      </c>
      <c r="O20">
        <f>[1]Bioquímica!O25</f>
        <v>0</v>
      </c>
      <c r="P20">
        <f>[1]Bioquímica!P25</f>
        <v>0</v>
      </c>
      <c r="Q20">
        <f>[1]Bioquímica!Q25</f>
        <v>0</v>
      </c>
    </row>
    <row r="21" spans="3:17">
      <c r="C21">
        <f>[1]Bioquímica!C26</f>
        <v>0</v>
      </c>
      <c r="D21">
        <f>[1]Bioquímica!D26</f>
        <v>0</v>
      </c>
      <c r="E21">
        <f>[1]Bioquímica!E26</f>
        <v>0</v>
      </c>
      <c r="F21">
        <f>[1]Bioquímica!F26</f>
        <v>0</v>
      </c>
      <c r="G21">
        <f>[1]Bioquímica!G26</f>
        <v>0</v>
      </c>
      <c r="H21">
        <f>[1]Bioquímica!H26</f>
        <v>0</v>
      </c>
      <c r="I21">
        <f>[1]Bioquímica!I26</f>
        <v>0</v>
      </c>
      <c r="J21">
        <f>[1]Bioquímica!J26</f>
        <v>0</v>
      </c>
      <c r="K21">
        <f>[1]Bioquímica!K26</f>
        <v>0</v>
      </c>
      <c r="L21">
        <f>[1]Bioquímica!L26</f>
        <v>0</v>
      </c>
      <c r="M21">
        <f>[1]Bioquímica!M26</f>
        <v>0</v>
      </c>
      <c r="N21">
        <f>[1]Bioquímica!N26</f>
        <v>0</v>
      </c>
      <c r="O21">
        <f>[1]Bioquímica!O26</f>
        <v>0</v>
      </c>
      <c r="P21">
        <f>[1]Bioquímica!P26</f>
        <v>0</v>
      </c>
      <c r="Q21">
        <f>[1]Bioquímica!Q26</f>
        <v>0</v>
      </c>
    </row>
    <row r="22" spans="3:17">
      <c r="C22">
        <f>[1]Bioquímica!C27</f>
        <v>0</v>
      </c>
      <c r="D22">
        <f>[1]Bioquímica!D27</f>
        <v>0</v>
      </c>
      <c r="E22">
        <f>[1]Bioquímica!E27</f>
        <v>0</v>
      </c>
      <c r="F22">
        <f>[1]Bioquímica!F27</f>
        <v>0</v>
      </c>
      <c r="G22">
        <f>[1]Bioquímica!G27</f>
        <v>0</v>
      </c>
      <c r="H22">
        <f>[1]Bioquímica!H27</f>
        <v>0</v>
      </c>
      <c r="I22">
        <f>[1]Bioquímica!I27</f>
        <v>0</v>
      </c>
      <c r="J22">
        <f>[1]Bioquímica!J27</f>
        <v>0</v>
      </c>
      <c r="K22">
        <f>[1]Bioquímica!K27</f>
        <v>0</v>
      </c>
      <c r="L22">
        <f>[1]Bioquímica!L27</f>
        <v>0</v>
      </c>
      <c r="M22">
        <f>[1]Bioquímica!M27</f>
        <v>0</v>
      </c>
      <c r="N22">
        <f>[1]Bioquímica!N27</f>
        <v>0</v>
      </c>
      <c r="O22">
        <f>[1]Bioquímica!O27</f>
        <v>0</v>
      </c>
      <c r="P22">
        <f>[1]Bioquímica!P27</f>
        <v>0</v>
      </c>
      <c r="Q22">
        <f>[1]Bioquímica!Q27</f>
        <v>0</v>
      </c>
    </row>
    <row r="23" spans="3:17">
      <c r="C23">
        <f>[1]Bioquímica!C28</f>
        <v>0</v>
      </c>
      <c r="D23">
        <f>[1]Bioquímica!D28</f>
        <v>0</v>
      </c>
      <c r="E23">
        <f>[1]Bioquímica!E28</f>
        <v>0</v>
      </c>
      <c r="F23">
        <f>[1]Bioquímica!F28</f>
        <v>0</v>
      </c>
      <c r="G23">
        <f>[1]Bioquímica!G28</f>
        <v>0</v>
      </c>
      <c r="H23">
        <f>[1]Bioquímica!H28</f>
        <v>0</v>
      </c>
      <c r="I23">
        <f>[1]Bioquímica!I28</f>
        <v>0</v>
      </c>
      <c r="J23">
        <f>[1]Bioquímica!J28</f>
        <v>0</v>
      </c>
      <c r="K23">
        <f>[1]Bioquímica!K28</f>
        <v>0</v>
      </c>
      <c r="L23">
        <f>[1]Bioquímica!L28</f>
        <v>0</v>
      </c>
      <c r="M23">
        <f>[1]Bioquímica!M28</f>
        <v>0</v>
      </c>
      <c r="N23">
        <f>[1]Bioquímica!N28</f>
        <v>0</v>
      </c>
      <c r="O23">
        <f>[1]Bioquímica!O28</f>
        <v>0</v>
      </c>
      <c r="P23">
        <f>[1]Bioquímica!P28</f>
        <v>0</v>
      </c>
      <c r="Q23">
        <f>[1]Bioquímica!Q28</f>
        <v>0</v>
      </c>
    </row>
    <row r="24" spans="3:17">
      <c r="C24">
        <f>[1]Bioquímica!C29</f>
        <v>0</v>
      </c>
      <c r="D24">
        <f>[1]Bioquímica!D29</f>
        <v>0</v>
      </c>
      <c r="E24">
        <f>[1]Bioquímica!E29</f>
        <v>0</v>
      </c>
      <c r="F24">
        <f>[1]Bioquímica!F29</f>
        <v>0</v>
      </c>
      <c r="G24">
        <f>[1]Bioquímica!G29</f>
        <v>0</v>
      </c>
      <c r="H24">
        <f>[1]Bioquímica!H29</f>
        <v>0</v>
      </c>
      <c r="I24">
        <f>[1]Bioquímica!I29</f>
        <v>0</v>
      </c>
      <c r="J24">
        <f>[1]Bioquímica!J29</f>
        <v>0</v>
      </c>
      <c r="K24">
        <f>[1]Bioquímica!K29</f>
        <v>0</v>
      </c>
      <c r="L24">
        <f>[1]Bioquímica!L29</f>
        <v>0</v>
      </c>
      <c r="M24">
        <f>[1]Bioquímica!M29</f>
        <v>0</v>
      </c>
      <c r="N24">
        <f>[1]Bioquímica!N29</f>
        <v>0</v>
      </c>
      <c r="O24">
        <f>[1]Bioquímica!O29</f>
        <v>0</v>
      </c>
      <c r="P24">
        <f>[1]Bioquímica!P29</f>
        <v>0</v>
      </c>
      <c r="Q24">
        <f>[1]Bioquímica!Q29</f>
        <v>0</v>
      </c>
    </row>
    <row r="25" spans="3:17">
      <c r="C25">
        <f>[1]Bioquímica!C30</f>
        <v>0</v>
      </c>
      <c r="D25">
        <f>[1]Bioquímica!D30</f>
        <v>0</v>
      </c>
      <c r="E25">
        <f>[1]Bioquímica!E30</f>
        <v>0</v>
      </c>
      <c r="F25">
        <f>[1]Bioquímica!F30</f>
        <v>0</v>
      </c>
      <c r="G25">
        <f>[1]Bioquímica!G30</f>
        <v>0</v>
      </c>
      <c r="H25">
        <f>[1]Bioquímica!H30</f>
        <v>0</v>
      </c>
      <c r="I25">
        <f>[1]Bioquímica!I30</f>
        <v>0</v>
      </c>
      <c r="J25">
        <f>[1]Bioquímica!J30</f>
        <v>0</v>
      </c>
      <c r="K25">
        <f>[1]Bioquímica!K30</f>
        <v>0</v>
      </c>
      <c r="L25">
        <f>[1]Bioquímica!L30</f>
        <v>0</v>
      </c>
      <c r="M25">
        <f>[1]Bioquímica!M30</f>
        <v>0</v>
      </c>
      <c r="N25">
        <f>[1]Bioquímica!N30</f>
        <v>0</v>
      </c>
      <c r="O25">
        <f>[1]Bioquímica!O30</f>
        <v>0</v>
      </c>
      <c r="P25">
        <f>[1]Bioquímica!P30</f>
        <v>0</v>
      </c>
      <c r="Q25">
        <f>[1]Bioquímica!Q30</f>
        <v>0</v>
      </c>
    </row>
    <row r="26" spans="3:17">
      <c r="C26">
        <f>[1]Bioquímica!C31</f>
        <v>0</v>
      </c>
      <c r="D26">
        <f>[1]Bioquímica!D31</f>
        <v>0</v>
      </c>
      <c r="E26">
        <f>[1]Bioquímica!E31</f>
        <v>0</v>
      </c>
      <c r="F26">
        <f>[1]Bioquímica!F31</f>
        <v>0</v>
      </c>
      <c r="G26">
        <f>[1]Bioquímica!G31</f>
        <v>0</v>
      </c>
      <c r="H26">
        <f>[1]Bioquímica!H31</f>
        <v>0</v>
      </c>
      <c r="I26">
        <f>[1]Bioquímica!I31</f>
        <v>0</v>
      </c>
      <c r="J26">
        <f>[1]Bioquímica!J31</f>
        <v>0</v>
      </c>
      <c r="K26">
        <f>[1]Bioquímica!K31</f>
        <v>0</v>
      </c>
      <c r="L26">
        <f>[1]Bioquímica!L31</f>
        <v>0</v>
      </c>
      <c r="M26">
        <f>[1]Bioquímica!M31</f>
        <v>0</v>
      </c>
      <c r="N26">
        <f>[1]Bioquímica!N31</f>
        <v>0</v>
      </c>
      <c r="O26">
        <f>[1]Bioquímica!O31</f>
        <v>0</v>
      </c>
      <c r="P26">
        <f>[1]Bioquímica!P31</f>
        <v>0</v>
      </c>
      <c r="Q26">
        <f>[1]Bioquímica!Q31</f>
        <v>0</v>
      </c>
    </row>
    <row r="27" spans="3:17">
      <c r="C27">
        <f>[1]Bioquímica!C32</f>
        <v>0</v>
      </c>
      <c r="D27">
        <f>[1]Bioquímica!D32</f>
        <v>0</v>
      </c>
      <c r="E27">
        <f>[1]Bioquímica!E32</f>
        <v>0</v>
      </c>
      <c r="F27">
        <f>[1]Bioquímica!F32</f>
        <v>0</v>
      </c>
      <c r="G27">
        <f>[1]Bioquímica!G32</f>
        <v>0</v>
      </c>
      <c r="H27">
        <f>[1]Bioquímica!H32</f>
        <v>0</v>
      </c>
      <c r="I27">
        <f>[1]Bioquímica!I32</f>
        <v>0</v>
      </c>
      <c r="J27">
        <f>[1]Bioquímica!J32</f>
        <v>0</v>
      </c>
      <c r="K27">
        <f>[1]Bioquímica!K32</f>
        <v>0</v>
      </c>
      <c r="L27">
        <f>[1]Bioquímica!L32</f>
        <v>0</v>
      </c>
      <c r="M27">
        <f>[1]Bioquímica!M32</f>
        <v>0</v>
      </c>
      <c r="N27">
        <f>[1]Bioquímica!N32</f>
        <v>0</v>
      </c>
      <c r="O27">
        <f>[1]Bioquímica!O32</f>
        <v>0</v>
      </c>
      <c r="P27">
        <f>[1]Bioquímica!P32</f>
        <v>0</v>
      </c>
      <c r="Q27">
        <f>[1]Bioquímica!Q32</f>
        <v>0</v>
      </c>
    </row>
    <row r="28" spans="3:17">
      <c r="C28">
        <f>[1]Bioquímica!C33</f>
        <v>0</v>
      </c>
      <c r="D28">
        <f>[1]Bioquímica!D33</f>
        <v>0</v>
      </c>
      <c r="E28">
        <f>[1]Bioquímica!E33</f>
        <v>0</v>
      </c>
      <c r="F28">
        <f>[1]Bioquímica!F33</f>
        <v>0</v>
      </c>
      <c r="G28">
        <f>[1]Bioquímica!G33</f>
        <v>0</v>
      </c>
      <c r="H28">
        <f>[1]Bioquímica!H33</f>
        <v>0</v>
      </c>
      <c r="I28">
        <f>[1]Bioquímica!I33</f>
        <v>0</v>
      </c>
      <c r="J28">
        <f>[1]Bioquímica!J33</f>
        <v>0</v>
      </c>
      <c r="K28">
        <f>[1]Bioquímica!K33</f>
        <v>0</v>
      </c>
      <c r="L28">
        <f>[1]Bioquímica!L33</f>
        <v>0</v>
      </c>
      <c r="M28">
        <f>[1]Bioquímica!M33</f>
        <v>0</v>
      </c>
      <c r="N28">
        <f>[1]Bioquímica!N33</f>
        <v>0</v>
      </c>
      <c r="O28">
        <f>[1]Bioquímica!O33</f>
        <v>0</v>
      </c>
      <c r="P28">
        <f>[1]Bioquímica!P33</f>
        <v>0</v>
      </c>
      <c r="Q28">
        <f>[1]Bioquímica!Q33</f>
        <v>0</v>
      </c>
    </row>
    <row r="29" spans="3:17">
      <c r="C29">
        <f>[1]Bioquímica!C34</f>
        <v>0</v>
      </c>
      <c r="D29">
        <f>[1]Bioquímica!D34</f>
        <v>0</v>
      </c>
      <c r="E29">
        <f>[1]Bioquímica!E34</f>
        <v>0</v>
      </c>
      <c r="F29">
        <f>[1]Bioquímica!F34</f>
        <v>0</v>
      </c>
      <c r="G29">
        <f>[1]Bioquímica!G34</f>
        <v>0</v>
      </c>
      <c r="H29">
        <f>[1]Bioquímica!H34</f>
        <v>0</v>
      </c>
      <c r="I29">
        <f>[1]Bioquímica!I34</f>
        <v>0</v>
      </c>
      <c r="J29">
        <f>[1]Bioquímica!J34</f>
        <v>0</v>
      </c>
      <c r="K29">
        <f>[1]Bioquímica!K34</f>
        <v>0</v>
      </c>
      <c r="L29">
        <f>[1]Bioquímica!L34</f>
        <v>0</v>
      </c>
      <c r="M29">
        <f>[1]Bioquímica!M34</f>
        <v>0</v>
      </c>
      <c r="N29">
        <f>[1]Bioquímica!N34</f>
        <v>0</v>
      </c>
      <c r="O29">
        <f>[1]Bioquímica!O34</f>
        <v>0</v>
      </c>
      <c r="P29">
        <f>[1]Bioquímica!P34</f>
        <v>0</v>
      </c>
      <c r="Q29">
        <f>[1]Bioquímica!Q34</f>
        <v>0</v>
      </c>
    </row>
    <row r="30" spans="3:17">
      <c r="C30">
        <f>[1]Bioquímica!C35</f>
        <v>0</v>
      </c>
      <c r="D30">
        <f>[1]Bioquímica!D35</f>
        <v>0</v>
      </c>
      <c r="E30">
        <f>[1]Bioquímica!E35</f>
        <v>0</v>
      </c>
      <c r="F30">
        <f>[1]Bioquímica!F35</f>
        <v>0</v>
      </c>
      <c r="G30">
        <f>[1]Bioquímica!G35</f>
        <v>0</v>
      </c>
      <c r="H30">
        <f>[1]Bioquímica!H35</f>
        <v>0</v>
      </c>
      <c r="I30">
        <f>[1]Bioquímica!I35</f>
        <v>0</v>
      </c>
      <c r="J30">
        <f>[1]Bioquímica!J35</f>
        <v>0</v>
      </c>
      <c r="K30">
        <f>[1]Bioquímica!K35</f>
        <v>0</v>
      </c>
      <c r="L30">
        <f>[1]Bioquímica!L35</f>
        <v>0</v>
      </c>
      <c r="M30">
        <f>[1]Bioquímica!M35</f>
        <v>0</v>
      </c>
      <c r="N30">
        <f>[1]Bioquímica!N35</f>
        <v>0</v>
      </c>
      <c r="O30">
        <f>[1]Bioquímica!O35</f>
        <v>0</v>
      </c>
      <c r="P30">
        <f>[1]Bioquímica!P35</f>
        <v>0</v>
      </c>
      <c r="Q30">
        <f>[1]Bioquímica!Q35</f>
        <v>0</v>
      </c>
    </row>
    <row r="31" spans="3:17">
      <c r="C31">
        <f>[1]Bioquímica!C36</f>
        <v>0</v>
      </c>
      <c r="D31">
        <f>[1]Bioquímica!D36</f>
        <v>0</v>
      </c>
      <c r="E31">
        <f>[1]Bioquímica!E36</f>
        <v>0</v>
      </c>
      <c r="F31">
        <f>[1]Bioquímica!F36</f>
        <v>0</v>
      </c>
      <c r="G31">
        <f>[1]Bioquímica!G36</f>
        <v>0</v>
      </c>
      <c r="H31">
        <f>[1]Bioquímica!H36</f>
        <v>0</v>
      </c>
      <c r="I31">
        <f>[1]Bioquímica!I36</f>
        <v>0</v>
      </c>
      <c r="J31">
        <f>[1]Bioquímica!J36</f>
        <v>0</v>
      </c>
      <c r="K31">
        <f>[1]Bioquímica!K36</f>
        <v>0</v>
      </c>
      <c r="L31">
        <f>[1]Bioquímica!L36</f>
        <v>0</v>
      </c>
      <c r="M31">
        <f>[1]Bioquímica!M36</f>
        <v>0</v>
      </c>
      <c r="N31">
        <f>[1]Bioquímica!N36</f>
        <v>0</v>
      </c>
      <c r="O31">
        <f>[1]Bioquímica!O36</f>
        <v>0</v>
      </c>
      <c r="P31">
        <f>[1]Bioquímica!P36</f>
        <v>0</v>
      </c>
      <c r="Q31">
        <f>[1]Bioquímica!Q36</f>
        <v>0</v>
      </c>
    </row>
    <row r="32" spans="3:17">
      <c r="C32">
        <f>[1]Bioquímica!C37</f>
        <v>0</v>
      </c>
      <c r="D32">
        <f>[1]Bioquímica!D37</f>
        <v>0</v>
      </c>
      <c r="E32">
        <f>[1]Bioquímica!E37</f>
        <v>0</v>
      </c>
      <c r="F32">
        <f>[1]Bioquímica!F37</f>
        <v>0</v>
      </c>
      <c r="G32">
        <f>[1]Bioquímica!G37</f>
        <v>0</v>
      </c>
      <c r="H32">
        <f>[1]Bioquímica!H37</f>
        <v>0</v>
      </c>
      <c r="I32">
        <f>[1]Bioquímica!I37</f>
        <v>0</v>
      </c>
      <c r="J32">
        <f>[1]Bioquímica!J37</f>
        <v>0</v>
      </c>
      <c r="K32">
        <f>[1]Bioquímica!K37</f>
        <v>0</v>
      </c>
      <c r="L32">
        <f>[1]Bioquímica!L37</f>
        <v>0</v>
      </c>
      <c r="M32">
        <f>[1]Bioquímica!M37</f>
        <v>0</v>
      </c>
      <c r="N32">
        <f>[1]Bioquímica!N37</f>
        <v>0</v>
      </c>
      <c r="O32">
        <f>[1]Bioquímica!O37</f>
        <v>0</v>
      </c>
      <c r="P32">
        <f>[1]Bioquímica!P37</f>
        <v>0</v>
      </c>
      <c r="Q32">
        <f>[1]Bioquímica!Q37</f>
        <v>0</v>
      </c>
    </row>
    <row r="33" spans="2:17">
      <c r="C33">
        <f>[1]Bioquímica!C38</f>
        <v>0</v>
      </c>
      <c r="D33">
        <f>[1]Bioquímica!D38</f>
        <v>0</v>
      </c>
      <c r="E33">
        <f>[1]Bioquímica!E38</f>
        <v>0</v>
      </c>
      <c r="F33">
        <f>[1]Bioquímica!F38</f>
        <v>0</v>
      </c>
      <c r="G33">
        <f>[1]Bioquímica!G38</f>
        <v>0</v>
      </c>
      <c r="H33">
        <f>[1]Bioquímica!H38</f>
        <v>0</v>
      </c>
      <c r="I33">
        <f>[1]Bioquímica!I38</f>
        <v>0</v>
      </c>
      <c r="J33">
        <f>[1]Bioquímica!J38</f>
        <v>0</v>
      </c>
      <c r="K33">
        <f>[1]Bioquímica!K38</f>
        <v>0</v>
      </c>
      <c r="L33">
        <f>[1]Bioquímica!L38</f>
        <v>0</v>
      </c>
      <c r="M33">
        <f>[1]Bioquímica!M38</f>
        <v>0</v>
      </c>
      <c r="N33">
        <f>[1]Bioquímica!N38</f>
        <v>0</v>
      </c>
      <c r="O33">
        <f>[1]Bioquímica!O38</f>
        <v>0</v>
      </c>
      <c r="P33">
        <f>[1]Bioquímica!P38</f>
        <v>0</v>
      </c>
      <c r="Q33">
        <f>[1]Bioquímica!Q38</f>
        <v>0</v>
      </c>
    </row>
    <row r="34" spans="2:17">
      <c r="C34">
        <f>[1]Bioquímica!C39</f>
        <v>0</v>
      </c>
      <c r="D34">
        <f>[1]Bioquímica!D39</f>
        <v>0</v>
      </c>
      <c r="E34">
        <f>[1]Bioquímica!E39</f>
        <v>0</v>
      </c>
      <c r="F34">
        <f>[1]Bioquímica!F39</f>
        <v>0</v>
      </c>
      <c r="G34">
        <f>[1]Bioquímica!G39</f>
        <v>0</v>
      </c>
      <c r="H34">
        <f>[1]Bioquímica!H39</f>
        <v>0</v>
      </c>
      <c r="I34">
        <f>[1]Bioquímica!I39</f>
        <v>0</v>
      </c>
      <c r="J34">
        <f>[1]Bioquímica!J39</f>
        <v>0</v>
      </c>
      <c r="K34">
        <f>[1]Bioquímica!K39</f>
        <v>0</v>
      </c>
      <c r="L34">
        <f>[1]Bioquímica!L39</f>
        <v>0</v>
      </c>
      <c r="M34">
        <f>[1]Bioquímica!M39</f>
        <v>0</v>
      </c>
      <c r="N34">
        <f>[1]Bioquímica!N39</f>
        <v>0</v>
      </c>
      <c r="O34">
        <f>[1]Bioquímica!O39</f>
        <v>0</v>
      </c>
      <c r="P34">
        <f>[1]Bioquímica!P39</f>
        <v>0</v>
      </c>
      <c r="Q34">
        <f>[1]Bioquímica!Q39</f>
        <v>0</v>
      </c>
    </row>
    <row r="35" spans="2:17">
      <c r="C35">
        <f>[1]Bioquímica!C40</f>
        <v>0</v>
      </c>
      <c r="D35">
        <f>[1]Bioquímica!D40</f>
        <v>0</v>
      </c>
      <c r="E35">
        <f>[1]Bioquímica!E40</f>
        <v>0</v>
      </c>
      <c r="F35">
        <f>[1]Bioquímica!F40</f>
        <v>0</v>
      </c>
      <c r="G35">
        <f>[1]Bioquímica!G40</f>
        <v>0</v>
      </c>
      <c r="H35">
        <f>[1]Bioquímica!H40</f>
        <v>0</v>
      </c>
      <c r="I35">
        <f>[1]Bioquímica!I40</f>
        <v>0</v>
      </c>
      <c r="J35">
        <f>[1]Bioquímica!J40</f>
        <v>0</v>
      </c>
      <c r="K35">
        <f>[1]Bioquímica!K40</f>
        <v>0</v>
      </c>
      <c r="L35">
        <f>[1]Bioquímica!L40</f>
        <v>0</v>
      </c>
      <c r="M35">
        <f>[1]Bioquímica!M40</f>
        <v>0</v>
      </c>
      <c r="N35">
        <f>[1]Bioquímica!N40</f>
        <v>0</v>
      </c>
      <c r="O35">
        <f>[1]Bioquímica!O40</f>
        <v>0</v>
      </c>
      <c r="P35">
        <f>[1]Bioquímica!P40</f>
        <v>0</v>
      </c>
      <c r="Q35">
        <f>[1]Bioquímica!Q40</f>
        <v>0</v>
      </c>
    </row>
    <row r="36" spans="2:17">
      <c r="C36">
        <f>[1]Bioquímica!C41</f>
        <v>0</v>
      </c>
      <c r="D36">
        <f>[1]Bioquímica!D41</f>
        <v>0</v>
      </c>
      <c r="E36">
        <f>[1]Bioquímica!E41</f>
        <v>0</v>
      </c>
      <c r="F36">
        <f>[1]Bioquímica!F41</f>
        <v>0</v>
      </c>
      <c r="G36">
        <f>[1]Bioquímica!G41</f>
        <v>0</v>
      </c>
      <c r="H36">
        <f>[1]Bioquímica!H41</f>
        <v>0</v>
      </c>
      <c r="I36">
        <f>[1]Bioquímica!I41</f>
        <v>0</v>
      </c>
      <c r="J36">
        <f>[1]Bioquímica!J41</f>
        <v>0</v>
      </c>
      <c r="K36">
        <f>[1]Bioquímica!K41</f>
        <v>0</v>
      </c>
      <c r="L36">
        <f>[1]Bioquímica!L41</f>
        <v>0</v>
      </c>
      <c r="M36">
        <f>[1]Bioquímica!M41</f>
        <v>0</v>
      </c>
      <c r="N36">
        <f>[1]Bioquímica!N41</f>
        <v>0</v>
      </c>
      <c r="O36">
        <f>[1]Bioquímica!O41</f>
        <v>0</v>
      </c>
      <c r="P36">
        <f>[1]Bioquímica!P41</f>
        <v>0</v>
      </c>
      <c r="Q36">
        <f>[1]Bioquímica!Q41</f>
        <v>0</v>
      </c>
    </row>
    <row r="37" spans="2:17">
      <c r="C37">
        <f>[1]Bioquímica!C42</f>
        <v>0</v>
      </c>
      <c r="D37">
        <f>[1]Bioquímica!D42</f>
        <v>0</v>
      </c>
      <c r="E37">
        <f>[1]Bioquímica!E42</f>
        <v>0</v>
      </c>
      <c r="F37">
        <f>[1]Bioquímica!F42</f>
        <v>0</v>
      </c>
      <c r="G37">
        <f>[1]Bioquímica!G42</f>
        <v>0</v>
      </c>
      <c r="H37">
        <f>[1]Bioquímica!H42</f>
        <v>0</v>
      </c>
      <c r="I37">
        <f>[1]Bioquímica!I42</f>
        <v>0</v>
      </c>
      <c r="J37">
        <f>[1]Bioquímica!J42</f>
        <v>0</v>
      </c>
      <c r="K37">
        <f>[1]Bioquímica!K42</f>
        <v>0</v>
      </c>
      <c r="L37">
        <f>[1]Bioquímica!L42</f>
        <v>0</v>
      </c>
      <c r="M37">
        <f>[1]Bioquímica!M42</f>
        <v>0</v>
      </c>
      <c r="N37">
        <f>[1]Bioquímica!N42</f>
        <v>0</v>
      </c>
      <c r="O37">
        <f>[1]Bioquímica!O42</f>
        <v>0</v>
      </c>
      <c r="P37">
        <f>[1]Bioquímica!P42</f>
        <v>0</v>
      </c>
      <c r="Q37">
        <f>[1]Bioquímica!Q42</f>
        <v>0</v>
      </c>
    </row>
    <row r="38" spans="2:17">
      <c r="C38">
        <f>[1]Bioquímica!C43</f>
        <v>0</v>
      </c>
      <c r="D38">
        <f>[1]Bioquímica!D43</f>
        <v>0</v>
      </c>
      <c r="E38">
        <f>[1]Bioquímica!E43</f>
        <v>0</v>
      </c>
      <c r="F38">
        <f>[1]Bioquímica!F43</f>
        <v>0</v>
      </c>
      <c r="G38">
        <f>[1]Bioquímica!G43</f>
        <v>0</v>
      </c>
      <c r="H38">
        <f>[1]Bioquímica!H43</f>
        <v>0</v>
      </c>
      <c r="I38">
        <f>[1]Bioquímica!I43</f>
        <v>0</v>
      </c>
      <c r="J38">
        <f>[1]Bioquímica!J43</f>
        <v>0</v>
      </c>
      <c r="K38">
        <f>[1]Bioquímica!K43</f>
        <v>0</v>
      </c>
      <c r="L38">
        <f>[1]Bioquímica!L43</f>
        <v>0</v>
      </c>
      <c r="M38">
        <f>[1]Bioquímica!M43</f>
        <v>0</v>
      </c>
      <c r="N38">
        <f>[1]Bioquímica!N43</f>
        <v>0</v>
      </c>
      <c r="O38">
        <f>[1]Bioquímica!O43</f>
        <v>0</v>
      </c>
      <c r="P38">
        <f>[1]Bioquímica!P43</f>
        <v>0</v>
      </c>
      <c r="Q38">
        <f>[1]Bioquímica!Q43</f>
        <v>0</v>
      </c>
    </row>
    <row r="39" spans="2:17">
      <c r="C39">
        <f>[1]Bioquímica!C44</f>
        <v>0</v>
      </c>
      <c r="D39">
        <f>[1]Bioquímica!D44</f>
        <v>0</v>
      </c>
      <c r="E39">
        <f>[1]Bioquímica!E44</f>
        <v>0</v>
      </c>
      <c r="F39">
        <f>[1]Bioquímica!F44</f>
        <v>0</v>
      </c>
      <c r="G39">
        <f>[1]Bioquímica!G44</f>
        <v>0</v>
      </c>
      <c r="H39">
        <f>[1]Bioquímica!H44</f>
        <v>0</v>
      </c>
      <c r="I39">
        <f>[1]Bioquímica!I44</f>
        <v>0</v>
      </c>
      <c r="J39">
        <f>[1]Bioquímica!J44</f>
        <v>0</v>
      </c>
      <c r="K39">
        <f>[1]Bioquímica!K44</f>
        <v>0</v>
      </c>
      <c r="L39">
        <f>[1]Bioquímica!L44</f>
        <v>0</v>
      </c>
      <c r="M39">
        <f>[1]Bioquímica!M44</f>
        <v>0</v>
      </c>
      <c r="N39">
        <f>[1]Bioquímica!N44</f>
        <v>0</v>
      </c>
      <c r="O39">
        <f>[1]Bioquímica!O44</f>
        <v>0</v>
      </c>
      <c r="P39">
        <f>[1]Bioquímica!P44</f>
        <v>0</v>
      </c>
      <c r="Q39">
        <f>[1]Bioquímica!Q44</f>
        <v>0</v>
      </c>
    </row>
    <row r="40" spans="2:17">
      <c r="C40">
        <f>[1]Bioquímica!C45</f>
        <v>0</v>
      </c>
      <c r="D40">
        <f>[1]Bioquímica!D45</f>
        <v>0</v>
      </c>
      <c r="E40">
        <f>[1]Bioquímica!E45</f>
        <v>0</v>
      </c>
      <c r="F40">
        <f>[1]Bioquímica!F45</f>
        <v>0</v>
      </c>
      <c r="G40">
        <f>[1]Bioquímica!G45</f>
        <v>0</v>
      </c>
      <c r="H40">
        <f>[1]Bioquímica!H45</f>
        <v>0</v>
      </c>
      <c r="I40">
        <f>[1]Bioquímica!I45</f>
        <v>0</v>
      </c>
      <c r="J40">
        <f>[1]Bioquímica!J45</f>
        <v>0</v>
      </c>
      <c r="K40">
        <f>[1]Bioquímica!K45</f>
        <v>0</v>
      </c>
      <c r="L40">
        <f>[1]Bioquímica!L45</f>
        <v>0</v>
      </c>
      <c r="M40">
        <f>[1]Bioquímica!M45</f>
        <v>0</v>
      </c>
      <c r="N40">
        <f>[1]Bioquímica!N45</f>
        <v>0</v>
      </c>
      <c r="O40">
        <f>[1]Bioquímica!O45</f>
        <v>0</v>
      </c>
      <c r="P40">
        <f>[1]Bioquímica!P45</f>
        <v>0</v>
      </c>
      <c r="Q40">
        <f>[1]Bioquímica!Q45</f>
        <v>0</v>
      </c>
    </row>
    <row r="41" spans="2:17">
      <c r="C41">
        <f>[1]Bioquímica!C46</f>
        <v>0</v>
      </c>
      <c r="D41">
        <f>[1]Bioquímica!D46</f>
        <v>0</v>
      </c>
      <c r="E41">
        <f>[1]Bioquímica!E46</f>
        <v>0</v>
      </c>
      <c r="F41">
        <f>[1]Bioquímica!F46</f>
        <v>0</v>
      </c>
      <c r="G41">
        <f>[1]Bioquímica!G46</f>
        <v>0</v>
      </c>
      <c r="H41">
        <f>[1]Bioquímica!H46</f>
        <v>0</v>
      </c>
      <c r="I41">
        <f>[1]Bioquímica!I46</f>
        <v>0</v>
      </c>
      <c r="J41">
        <f>[1]Bioquímica!J46</f>
        <v>0</v>
      </c>
      <c r="K41">
        <f>[1]Bioquímica!K46</f>
        <v>0</v>
      </c>
      <c r="L41">
        <f>[1]Bioquímica!L46</f>
        <v>0</v>
      </c>
      <c r="M41">
        <f>[1]Bioquímica!M46</f>
        <v>0</v>
      </c>
      <c r="N41">
        <f>[1]Bioquímica!N46</f>
        <v>0</v>
      </c>
      <c r="O41">
        <f>[1]Bioquímica!O46</f>
        <v>0</v>
      </c>
      <c r="P41">
        <f>[1]Bioquímica!P46</f>
        <v>0</v>
      </c>
      <c r="Q41">
        <f>[1]Bioquímica!Q46</f>
        <v>0</v>
      </c>
    </row>
    <row r="42" spans="2:17">
      <c r="C42">
        <f>[1]Bioquímica!C47</f>
        <v>0</v>
      </c>
      <c r="D42">
        <f>[1]Bioquímica!D47</f>
        <v>0</v>
      </c>
      <c r="E42">
        <f>[1]Bioquímica!E47</f>
        <v>0</v>
      </c>
      <c r="F42">
        <f>[1]Bioquímica!F47</f>
        <v>0</v>
      </c>
      <c r="G42">
        <f>[1]Bioquímica!G47</f>
        <v>0</v>
      </c>
      <c r="H42">
        <f>[1]Bioquímica!H47</f>
        <v>0</v>
      </c>
      <c r="I42">
        <f>[1]Bioquímica!I47</f>
        <v>0</v>
      </c>
      <c r="J42">
        <f>[1]Bioquímica!J47</f>
        <v>0</v>
      </c>
      <c r="K42">
        <f>[1]Bioquímica!K47</f>
        <v>0</v>
      </c>
      <c r="L42">
        <f>[1]Bioquímica!L47</f>
        <v>0</v>
      </c>
      <c r="M42">
        <f>[1]Bioquímica!M47</f>
        <v>0</v>
      </c>
      <c r="N42">
        <f>[1]Bioquímica!N47</f>
        <v>0</v>
      </c>
      <c r="O42">
        <f>[1]Bioquímica!O47</f>
        <v>0</v>
      </c>
      <c r="P42">
        <f>[1]Bioquímica!P47</f>
        <v>0</v>
      </c>
      <c r="Q42">
        <f>[1]Bioquímica!Q47</f>
        <v>0</v>
      </c>
    </row>
    <row r="43" spans="2:17">
      <c r="C43">
        <f>[1]Bioquímica!C48</f>
        <v>0</v>
      </c>
      <c r="D43">
        <f>[1]Bioquímica!D48</f>
        <v>0</v>
      </c>
      <c r="E43">
        <f>[1]Bioquímica!E48</f>
        <v>0</v>
      </c>
      <c r="F43">
        <f>[1]Bioquímica!F48</f>
        <v>0</v>
      </c>
      <c r="G43">
        <f>[1]Bioquímica!G48</f>
        <v>0</v>
      </c>
      <c r="H43">
        <f>[1]Bioquímica!H48</f>
        <v>0</v>
      </c>
      <c r="I43">
        <f>[1]Bioquímica!I48</f>
        <v>0</v>
      </c>
      <c r="J43">
        <f>[1]Bioquímica!J48</f>
        <v>0</v>
      </c>
      <c r="K43">
        <f>[1]Bioquímica!K48</f>
        <v>0</v>
      </c>
      <c r="L43">
        <f>[1]Bioquímica!L48</f>
        <v>0</v>
      </c>
      <c r="M43">
        <f>[1]Bioquímica!M48</f>
        <v>0</v>
      </c>
      <c r="N43">
        <f>[1]Bioquímica!N48</f>
        <v>0</v>
      </c>
      <c r="O43">
        <f>[1]Bioquímica!O48</f>
        <v>0</v>
      </c>
      <c r="P43">
        <f>[1]Bioquímica!P48</f>
        <v>0</v>
      </c>
      <c r="Q43">
        <f>[1]Bioquímica!Q48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>
        <f t="shared" si="0"/>
        <v>5</v>
      </c>
      <c r="F46">
        <f t="shared" si="0"/>
        <v>5</v>
      </c>
      <c r="G46">
        <f t="shared" si="0"/>
        <v>2</v>
      </c>
      <c r="I46">
        <f t="shared" si="0"/>
        <v>5</v>
      </c>
      <c r="J46">
        <f t="shared" si="0"/>
        <v>2</v>
      </c>
      <c r="K46">
        <f t="shared" si="0"/>
        <v>4</v>
      </c>
      <c r="M46">
        <f t="shared" si="0"/>
        <v>5</v>
      </c>
      <c r="N46">
        <f t="shared" si="0"/>
        <v>4</v>
      </c>
      <c r="O46">
        <f t="shared" si="0"/>
        <v>4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3</v>
      </c>
      <c r="E47">
        <f t="shared" si="1"/>
        <v>5</v>
      </c>
      <c r="F47">
        <f t="shared" si="1"/>
        <v>5</v>
      </c>
      <c r="G47">
        <f t="shared" si="1"/>
        <v>2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4</v>
      </c>
      <c r="O47">
        <f t="shared" si="1"/>
        <v>4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5</v>
      </c>
      <c r="I48">
        <f t="shared" si="1"/>
        <v>5</v>
      </c>
      <c r="J48">
        <f t="shared" si="1"/>
        <v>5</v>
      </c>
      <c r="K48">
        <f t="shared" si="1"/>
        <v>5</v>
      </c>
      <c r="M48">
        <f t="shared" si="1"/>
        <v>5</v>
      </c>
      <c r="N48">
        <f t="shared" si="1"/>
        <v>5</v>
      </c>
      <c r="O48">
        <f t="shared" si="1"/>
        <v>5</v>
      </c>
      <c r="P48">
        <f t="shared" si="1"/>
        <v>5</v>
      </c>
    </row>
    <row r="49" spans="3:16">
      <c r="C49">
        <f t="shared" si="1"/>
        <v>5</v>
      </c>
      <c r="D49">
        <f t="shared" si="1"/>
        <v>3</v>
      </c>
      <c r="E49">
        <f t="shared" si="1"/>
        <v>5</v>
      </c>
      <c r="F49">
        <f t="shared" si="1"/>
        <v>5</v>
      </c>
      <c r="G49">
        <f t="shared" si="1"/>
        <v>2</v>
      </c>
      <c r="I49">
        <f t="shared" si="1"/>
        <v>5</v>
      </c>
      <c r="J49">
        <f t="shared" si="1"/>
        <v>3</v>
      </c>
      <c r="K49">
        <f t="shared" si="1"/>
        <v>5</v>
      </c>
      <c r="M49">
        <f t="shared" si="1"/>
        <v>5</v>
      </c>
      <c r="N49">
        <f t="shared" si="1"/>
        <v>2</v>
      </c>
      <c r="O49">
        <f t="shared" si="1"/>
        <v>5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>
        <f t="shared" si="1"/>
        <v>5</v>
      </c>
      <c r="F50">
        <f t="shared" si="1"/>
        <v>5</v>
      </c>
      <c r="G50">
        <f t="shared" si="1"/>
        <v>5</v>
      </c>
      <c r="I50">
        <f t="shared" si="1"/>
        <v>5</v>
      </c>
      <c r="J50">
        <f t="shared" si="1"/>
        <v>5</v>
      </c>
      <c r="K50">
        <f t="shared" si="1"/>
        <v>5</v>
      </c>
      <c r="M50">
        <f t="shared" si="1"/>
        <v>5</v>
      </c>
      <c r="N50">
        <f t="shared" si="1"/>
        <v>5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2</v>
      </c>
      <c r="E51">
        <f t="shared" si="1"/>
        <v>5</v>
      </c>
      <c r="F51">
        <f t="shared" si="1"/>
        <v>5</v>
      </c>
      <c r="G51">
        <f t="shared" si="1"/>
        <v>5</v>
      </c>
      <c r="I51">
        <f t="shared" si="1"/>
        <v>5</v>
      </c>
      <c r="J51">
        <f t="shared" si="1"/>
        <v>4</v>
      </c>
      <c r="K51">
        <f t="shared" si="1"/>
        <v>5</v>
      </c>
      <c r="M51">
        <f t="shared" si="1"/>
        <v>5</v>
      </c>
      <c r="N51">
        <f t="shared" si="1"/>
        <v>3</v>
      </c>
      <c r="O51">
        <f t="shared" si="1"/>
        <v>4</v>
      </c>
      <c r="P51">
        <f t="shared" si="1"/>
        <v>4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I52">
        <f t="shared" si="1"/>
        <v>5</v>
      </c>
      <c r="J52">
        <f t="shared" si="1"/>
        <v>5</v>
      </c>
      <c r="K52">
        <f t="shared" si="1"/>
        <v>5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5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5</v>
      </c>
      <c r="N53">
        <f t="shared" si="1"/>
        <v>5</v>
      </c>
      <c r="O53">
        <f t="shared" si="1"/>
        <v>5</v>
      </c>
      <c r="P53">
        <f t="shared" si="1"/>
        <v>5</v>
      </c>
    </row>
    <row r="54" spans="3:16">
      <c r="C54" t="str">
        <f t="shared" si="1"/>
        <v>NO</v>
      </c>
      <c r="D54" t="str">
        <f t="shared" si="1"/>
        <v>NO</v>
      </c>
      <c r="E54" t="str">
        <f t="shared" si="1"/>
        <v>NO</v>
      </c>
      <c r="F54" t="str">
        <f t="shared" si="1"/>
        <v>NO</v>
      </c>
      <c r="G54" t="str">
        <f t="shared" si="1"/>
        <v>NO</v>
      </c>
      <c r="I54" t="str">
        <f t="shared" si="1"/>
        <v>NO</v>
      </c>
      <c r="J54" t="str">
        <f t="shared" si="1"/>
        <v>NO</v>
      </c>
      <c r="K54" t="str">
        <f t="shared" si="1"/>
        <v>NO</v>
      </c>
      <c r="M54" t="str">
        <f t="shared" si="1"/>
        <v>NO</v>
      </c>
      <c r="N54" t="str">
        <f t="shared" si="1"/>
        <v>NO</v>
      </c>
      <c r="O54" t="str">
        <f t="shared" si="1"/>
        <v>NO</v>
      </c>
      <c r="P54" t="str">
        <f t="shared" si="1"/>
        <v>NO</v>
      </c>
    </row>
    <row r="55" spans="3:16">
      <c r="C55" t="str">
        <f t="shared" si="1"/>
        <v>NO</v>
      </c>
      <c r="D55" t="str">
        <f t="shared" si="1"/>
        <v>NO</v>
      </c>
      <c r="E55" t="str">
        <f t="shared" si="1"/>
        <v>NO</v>
      </c>
      <c r="F55" t="str">
        <f t="shared" si="1"/>
        <v>NO</v>
      </c>
      <c r="G55" t="str">
        <f t="shared" si="1"/>
        <v>NO</v>
      </c>
      <c r="I55" t="str">
        <f t="shared" si="1"/>
        <v>NO</v>
      </c>
      <c r="J55" t="str">
        <f t="shared" si="1"/>
        <v>NO</v>
      </c>
      <c r="K55" t="str">
        <f t="shared" si="1"/>
        <v>NO</v>
      </c>
      <c r="M55" t="str">
        <f t="shared" si="1"/>
        <v>NO</v>
      </c>
      <c r="N55" t="str">
        <f t="shared" si="1"/>
        <v>NO</v>
      </c>
      <c r="O55" t="str">
        <f t="shared" si="1"/>
        <v>NO</v>
      </c>
      <c r="P55" t="str">
        <f t="shared" si="1"/>
        <v>NO</v>
      </c>
    </row>
    <row r="56" spans="3:16">
      <c r="C56" t="str">
        <f t="shared" si="1"/>
        <v>NO</v>
      </c>
      <c r="D56" t="str">
        <f t="shared" si="1"/>
        <v>NO</v>
      </c>
      <c r="E56" t="str">
        <f t="shared" si="1"/>
        <v>NO</v>
      </c>
      <c r="F56" t="str">
        <f t="shared" si="1"/>
        <v>NO</v>
      </c>
      <c r="G56" t="str">
        <f t="shared" si="1"/>
        <v>NO</v>
      </c>
      <c r="I56" t="str">
        <f t="shared" si="1"/>
        <v>NO</v>
      </c>
      <c r="J56" t="str">
        <f t="shared" si="1"/>
        <v>NO</v>
      </c>
      <c r="K56" t="str">
        <f t="shared" si="1"/>
        <v>NO</v>
      </c>
      <c r="M56" t="str">
        <f t="shared" si="1"/>
        <v>NO</v>
      </c>
      <c r="N56" t="str">
        <f t="shared" si="1"/>
        <v>NO</v>
      </c>
      <c r="O56" t="str">
        <f t="shared" si="1"/>
        <v>NO</v>
      </c>
      <c r="P56" t="str">
        <f t="shared" si="1"/>
        <v>NO</v>
      </c>
    </row>
    <row r="57" spans="3:16">
      <c r="C57" t="str">
        <f t="shared" si="1"/>
        <v>NO</v>
      </c>
      <c r="D57" t="str">
        <f t="shared" si="1"/>
        <v>NO</v>
      </c>
      <c r="E57" t="str">
        <f t="shared" si="1"/>
        <v>NO</v>
      </c>
      <c r="F57" t="str">
        <f t="shared" si="1"/>
        <v>NO</v>
      </c>
      <c r="G57" t="str">
        <f t="shared" si="1"/>
        <v>NO</v>
      </c>
      <c r="I57" t="str">
        <f t="shared" si="1"/>
        <v>NO</v>
      </c>
      <c r="J57" t="str">
        <f t="shared" si="1"/>
        <v>NO</v>
      </c>
      <c r="K57" t="str">
        <f t="shared" si="1"/>
        <v>NO</v>
      </c>
      <c r="M57" t="str">
        <f t="shared" si="1"/>
        <v>NO</v>
      </c>
      <c r="N57" t="str">
        <f t="shared" si="1"/>
        <v>NO</v>
      </c>
      <c r="O57" t="str">
        <f t="shared" si="1"/>
        <v>NO</v>
      </c>
      <c r="P57" t="str">
        <f t="shared" si="1"/>
        <v>NO</v>
      </c>
    </row>
    <row r="58" spans="3:16">
      <c r="C58" t="str">
        <f t="shared" si="1"/>
        <v>NO</v>
      </c>
      <c r="D58" t="str">
        <f t="shared" si="1"/>
        <v>NO</v>
      </c>
      <c r="E58" t="str">
        <f t="shared" si="1"/>
        <v>NO</v>
      </c>
      <c r="F58" t="str">
        <f t="shared" si="1"/>
        <v>NO</v>
      </c>
      <c r="G58" t="str">
        <f t="shared" si="1"/>
        <v>NO</v>
      </c>
      <c r="I58" t="str">
        <f t="shared" si="1"/>
        <v>NO</v>
      </c>
      <c r="J58" t="str">
        <f t="shared" si="1"/>
        <v>NO</v>
      </c>
      <c r="K58" t="str">
        <f t="shared" si="1"/>
        <v>NO</v>
      </c>
      <c r="M58" t="str">
        <f t="shared" si="1"/>
        <v>NO</v>
      </c>
      <c r="N58" t="str">
        <f t="shared" si="1"/>
        <v>NO</v>
      </c>
      <c r="O58" t="str">
        <f t="shared" si="1"/>
        <v>NO</v>
      </c>
      <c r="P58" t="str">
        <f t="shared" si="1"/>
        <v>NO</v>
      </c>
    </row>
    <row r="59" spans="3:16">
      <c r="C59" t="str">
        <f t="shared" si="1"/>
        <v>NO</v>
      </c>
      <c r="D59" t="str">
        <f t="shared" si="1"/>
        <v>NO</v>
      </c>
      <c r="E59" t="str">
        <f t="shared" si="1"/>
        <v>NO</v>
      </c>
      <c r="F59" t="str">
        <f t="shared" si="1"/>
        <v>NO</v>
      </c>
      <c r="G59" t="str">
        <f t="shared" si="1"/>
        <v>NO</v>
      </c>
      <c r="I59" t="str">
        <f t="shared" si="1"/>
        <v>NO</v>
      </c>
      <c r="J59" t="str">
        <f t="shared" si="1"/>
        <v>NO</v>
      </c>
      <c r="K59" t="str">
        <f t="shared" si="1"/>
        <v>NO</v>
      </c>
      <c r="M59" t="str">
        <f t="shared" si="1"/>
        <v>NO</v>
      </c>
      <c r="N59" t="str">
        <f t="shared" si="1"/>
        <v>NO</v>
      </c>
      <c r="O59" t="str">
        <f t="shared" si="1"/>
        <v>NO</v>
      </c>
      <c r="P59" t="str">
        <f t="shared" si="1"/>
        <v>NO</v>
      </c>
    </row>
    <row r="60" spans="3:16">
      <c r="C60" t="str">
        <f t="shared" si="1"/>
        <v>NO</v>
      </c>
      <c r="D60" t="str">
        <f t="shared" si="1"/>
        <v>NO</v>
      </c>
      <c r="E60" t="str">
        <f t="shared" si="1"/>
        <v>NO</v>
      </c>
      <c r="F60" t="str">
        <f t="shared" si="1"/>
        <v>NO</v>
      </c>
      <c r="G60" t="str">
        <f t="shared" si="1"/>
        <v>NO</v>
      </c>
      <c r="I60" t="str">
        <f t="shared" si="1"/>
        <v>NO</v>
      </c>
      <c r="J60" t="str">
        <f t="shared" si="1"/>
        <v>NO</v>
      </c>
      <c r="K60" t="str">
        <f t="shared" si="1"/>
        <v>NO</v>
      </c>
      <c r="M60" t="str">
        <f t="shared" si="1"/>
        <v>NO</v>
      </c>
      <c r="N60" t="str">
        <f t="shared" si="1"/>
        <v>NO</v>
      </c>
      <c r="O60" t="str">
        <f t="shared" si="1"/>
        <v>NO</v>
      </c>
      <c r="P60" t="str">
        <f t="shared" si="1"/>
        <v>NO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4.5</v>
      </c>
      <c r="E84">
        <f t="shared" si="4"/>
        <v>5</v>
      </c>
      <c r="F84">
        <f t="shared" si="4"/>
        <v>5</v>
      </c>
      <c r="G84">
        <f t="shared" si="4"/>
        <v>5</v>
      </c>
      <c r="I84">
        <f t="shared" si="4"/>
        <v>5</v>
      </c>
      <c r="J84">
        <f t="shared" si="4"/>
        <v>5</v>
      </c>
      <c r="K84">
        <f t="shared" si="4"/>
        <v>5</v>
      </c>
      <c r="M84">
        <f t="shared" si="4"/>
        <v>5</v>
      </c>
      <c r="N84">
        <f t="shared" si="4"/>
        <v>4.5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3</v>
      </c>
      <c r="E85">
        <f t="shared" si="5"/>
        <v>5</v>
      </c>
      <c r="F85">
        <f t="shared" si="5"/>
        <v>5</v>
      </c>
      <c r="G85">
        <f t="shared" si="5"/>
        <v>2</v>
      </c>
      <c r="I85">
        <f t="shared" si="5"/>
        <v>5</v>
      </c>
      <c r="J85">
        <f t="shared" si="5"/>
        <v>3.75</v>
      </c>
      <c r="K85">
        <f t="shared" si="5"/>
        <v>5</v>
      </c>
      <c r="M85">
        <f t="shared" si="5"/>
        <v>5</v>
      </c>
      <c r="N85">
        <f t="shared" si="5"/>
        <v>3.75</v>
      </c>
      <c r="O85">
        <f t="shared" si="5"/>
        <v>4</v>
      </c>
      <c r="P85">
        <f t="shared" si="5"/>
        <v>4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</v>
      </c>
      <c r="E86">
        <f t="shared" si="6"/>
        <v>5</v>
      </c>
      <c r="F86">
        <f t="shared" si="6"/>
        <v>5</v>
      </c>
      <c r="G86">
        <f t="shared" si="6"/>
        <v>3.875</v>
      </c>
      <c r="I86">
        <f t="shared" si="6"/>
        <v>5</v>
      </c>
      <c r="J86">
        <f t="shared" si="6"/>
        <v>4.25</v>
      </c>
      <c r="K86">
        <f t="shared" si="6"/>
        <v>4.875</v>
      </c>
      <c r="M86">
        <f t="shared" si="6"/>
        <v>5</v>
      </c>
      <c r="N86">
        <f t="shared" si="6"/>
        <v>4.125</v>
      </c>
      <c r="O86">
        <f t="shared" si="6"/>
        <v>4.625</v>
      </c>
      <c r="P86">
        <f t="shared" si="6"/>
        <v>4.375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8</v>
      </c>
      <c r="D89">
        <f t="shared" ref="D89:Q89" si="7">COUNTIF(D6:D43,"&gt;0")</f>
        <v>8</v>
      </c>
      <c r="E89">
        <f t="shared" si="7"/>
        <v>8</v>
      </c>
      <c r="F89">
        <f t="shared" si="7"/>
        <v>8</v>
      </c>
      <c r="G89">
        <f t="shared" si="7"/>
        <v>8</v>
      </c>
      <c r="H89">
        <f>COUNTIF($H$6:$H$43,OR("=A","=D"))</f>
        <v>0</v>
      </c>
      <c r="I89">
        <f t="shared" si="7"/>
        <v>8</v>
      </c>
      <c r="J89">
        <f t="shared" si="7"/>
        <v>8</v>
      </c>
      <c r="K89">
        <f t="shared" si="7"/>
        <v>8</v>
      </c>
      <c r="L89">
        <f t="shared" si="7"/>
        <v>0</v>
      </c>
      <c r="M89">
        <f t="shared" si="7"/>
        <v>8</v>
      </c>
      <c r="N89">
        <f t="shared" si="7"/>
        <v>8</v>
      </c>
      <c r="O89">
        <f t="shared" si="7"/>
        <v>8</v>
      </c>
      <c r="P89">
        <f t="shared" si="7"/>
        <v>8</v>
      </c>
      <c r="Q89">
        <f t="shared" si="7"/>
        <v>0</v>
      </c>
    </row>
    <row r="90" spans="2:17">
      <c r="B90">
        <v>5</v>
      </c>
      <c r="C90">
        <f>COUNTIF(C6:C43,"=5")</f>
        <v>8</v>
      </c>
      <c r="D90">
        <f t="shared" ref="D90:P90" si="8">COUNTIF(D6:D43,"=5")</f>
        <v>4</v>
      </c>
      <c r="E90">
        <f t="shared" si="8"/>
        <v>8</v>
      </c>
      <c r="F90">
        <f t="shared" si="8"/>
        <v>8</v>
      </c>
      <c r="G90">
        <f t="shared" si="8"/>
        <v>5</v>
      </c>
      <c r="H90">
        <f>COUNTIF(H6:H43,"=A")</f>
        <v>8</v>
      </c>
      <c r="I90">
        <f t="shared" si="8"/>
        <v>8</v>
      </c>
      <c r="J90">
        <f t="shared" si="8"/>
        <v>5</v>
      </c>
      <c r="K90">
        <f t="shared" si="8"/>
        <v>7</v>
      </c>
      <c r="L90">
        <f>COUNTIF(L6:L43,"=A")</f>
        <v>8</v>
      </c>
      <c r="M90">
        <f t="shared" si="8"/>
        <v>8</v>
      </c>
      <c r="N90">
        <f t="shared" si="8"/>
        <v>4</v>
      </c>
      <c r="O90">
        <f t="shared" si="8"/>
        <v>5</v>
      </c>
      <c r="P90">
        <f t="shared" si="8"/>
        <v>3</v>
      </c>
      <c r="Q90">
        <f>COUNTIF(Q6:Q43,"=A")</f>
        <v>8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1</v>
      </c>
      <c r="E91">
        <f t="shared" si="9"/>
        <v>0</v>
      </c>
      <c r="F91">
        <f t="shared" si="9"/>
        <v>0</v>
      </c>
      <c r="G91">
        <f t="shared" si="9"/>
        <v>0</v>
      </c>
      <c r="I91">
        <f t="shared" si="9"/>
        <v>0</v>
      </c>
      <c r="J91">
        <f t="shared" si="9"/>
        <v>1</v>
      </c>
      <c r="K91">
        <f t="shared" si="9"/>
        <v>1</v>
      </c>
      <c r="M91">
        <f t="shared" si="9"/>
        <v>0</v>
      </c>
      <c r="N91">
        <f t="shared" si="9"/>
        <v>2</v>
      </c>
      <c r="O91">
        <f t="shared" si="9"/>
        <v>3</v>
      </c>
      <c r="P91">
        <f t="shared" si="9"/>
        <v>5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2</v>
      </c>
      <c r="E92">
        <f t="shared" si="10"/>
        <v>0</v>
      </c>
      <c r="F92">
        <f t="shared" si="10"/>
        <v>0</v>
      </c>
      <c r="G92">
        <f t="shared" si="10"/>
        <v>0</v>
      </c>
      <c r="H92">
        <f>COUNTIF($H$6:$H$43,"=A")</f>
        <v>8</v>
      </c>
      <c r="I92">
        <f t="shared" si="10"/>
        <v>0</v>
      </c>
      <c r="J92">
        <f t="shared" si="10"/>
        <v>1</v>
      </c>
      <c r="K92">
        <f t="shared" si="10"/>
        <v>0</v>
      </c>
      <c r="M92">
        <f t="shared" si="10"/>
        <v>0</v>
      </c>
      <c r="N92">
        <f t="shared" si="10"/>
        <v>1</v>
      </c>
      <c r="O92">
        <f t="shared" si="10"/>
        <v>0</v>
      </c>
      <c r="P92">
        <f t="shared" si="10"/>
        <v>0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1</v>
      </c>
      <c r="E93">
        <f t="shared" si="11"/>
        <v>0</v>
      </c>
      <c r="F93">
        <f t="shared" si="11"/>
        <v>0</v>
      </c>
      <c r="G93">
        <f t="shared" si="11"/>
        <v>3</v>
      </c>
      <c r="H93">
        <f>COUNTIF($H$6:$H$43,"=D")</f>
        <v>0</v>
      </c>
      <c r="I93">
        <f t="shared" si="11"/>
        <v>0</v>
      </c>
      <c r="J93">
        <f t="shared" si="11"/>
        <v>1</v>
      </c>
      <c r="K93">
        <f t="shared" si="11"/>
        <v>0</v>
      </c>
      <c r="M93">
        <f t="shared" si="11"/>
        <v>0</v>
      </c>
      <c r="N93">
        <f t="shared" si="11"/>
        <v>1</v>
      </c>
      <c r="O93">
        <f t="shared" si="11"/>
        <v>0</v>
      </c>
      <c r="P93">
        <f t="shared" si="11"/>
        <v>0</v>
      </c>
    </row>
    <row r="94" spans="2:17">
      <c r="H94">
        <f>SUM(H92:H93)</f>
        <v>8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F16" sqref="F1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'[1]Historia del Arte'!C11</f>
        <v>5</v>
      </c>
      <c r="D6">
        <f>'[1]Historia del Arte'!D11</f>
        <v>4</v>
      </c>
      <c r="E6">
        <f>'[1]Historia del Arte'!E11</f>
        <v>0</v>
      </c>
      <c r="F6">
        <f>'[1]Historia del Arte'!F11</f>
        <v>5</v>
      </c>
      <c r="G6">
        <f>'[1]Historia del Arte'!G11</f>
        <v>3</v>
      </c>
      <c r="H6" t="str">
        <f>'[1]Historia del Arte'!H11</f>
        <v>A</v>
      </c>
      <c r="I6">
        <f>'[1]Historia del Arte'!I11</f>
        <v>5</v>
      </c>
      <c r="J6">
        <f>'[1]Historia del Arte'!J11</f>
        <v>0</v>
      </c>
      <c r="K6">
        <f>'[1]Historia del Arte'!K11</f>
        <v>4</v>
      </c>
      <c r="L6" t="str">
        <f>'[1]Historia del Arte'!L11</f>
        <v>A</v>
      </c>
      <c r="M6">
        <f>'[1]Historia del Arte'!M11</f>
        <v>2</v>
      </c>
      <c r="N6">
        <f>'[1]Historia del Arte'!N11</f>
        <v>3</v>
      </c>
      <c r="O6">
        <f>'[1]Historia del Arte'!O11</f>
        <v>0</v>
      </c>
      <c r="P6">
        <f>'[1]Historia del Arte'!P11</f>
        <v>4</v>
      </c>
      <c r="Q6" t="str">
        <f>'[1]Historia del Arte'!Q11</f>
        <v>A</v>
      </c>
    </row>
    <row r="7" spans="3:17">
      <c r="C7">
        <f>'[1]Historia del Arte'!C12</f>
        <v>5</v>
      </c>
      <c r="D7">
        <f>'[1]Historia del Arte'!D12</f>
        <v>4</v>
      </c>
      <c r="E7">
        <f>'[1]Historia del Arte'!E12</f>
        <v>0</v>
      </c>
      <c r="F7">
        <f>'[1]Historia del Arte'!F12</f>
        <v>5</v>
      </c>
      <c r="G7">
        <f>'[1]Historia del Arte'!G12</f>
        <v>4</v>
      </c>
      <c r="H7" t="str">
        <f>'[1]Historia del Arte'!H12</f>
        <v>A</v>
      </c>
      <c r="I7">
        <f>'[1]Historia del Arte'!I12</f>
        <v>5</v>
      </c>
      <c r="J7">
        <f>'[1]Historia del Arte'!J12</f>
        <v>0</v>
      </c>
      <c r="K7">
        <f>'[1]Historia del Arte'!K12</f>
        <v>5</v>
      </c>
      <c r="L7" t="str">
        <f>'[1]Historia del Arte'!L12</f>
        <v>A</v>
      </c>
      <c r="M7">
        <f>'[1]Historia del Arte'!M12</f>
        <v>4</v>
      </c>
      <c r="N7">
        <f>'[1]Historia del Arte'!N12</f>
        <v>4</v>
      </c>
      <c r="O7">
        <f>'[1]Historia del Arte'!O12</f>
        <v>0</v>
      </c>
      <c r="P7">
        <f>'[1]Historia del Arte'!P12</f>
        <v>4</v>
      </c>
      <c r="Q7" t="str">
        <f>'[1]Historia del Arte'!Q12</f>
        <v>A</v>
      </c>
    </row>
    <row r="8" spans="3:17">
      <c r="C8">
        <f>'[1]Historia del Arte'!C13</f>
        <v>5</v>
      </c>
      <c r="D8">
        <f>'[1]Historia del Arte'!D13</f>
        <v>4</v>
      </c>
      <c r="E8">
        <f>'[1]Historia del Arte'!E13</f>
        <v>0</v>
      </c>
      <c r="F8">
        <f>'[1]Historia del Arte'!F13</f>
        <v>5</v>
      </c>
      <c r="G8">
        <f>'[1]Historia del Arte'!G13</f>
        <v>5</v>
      </c>
      <c r="H8" t="str">
        <f>'[1]Historia del Arte'!H13</f>
        <v>A</v>
      </c>
      <c r="I8">
        <f>'[1]Historia del Arte'!I13</f>
        <v>5</v>
      </c>
      <c r="J8">
        <f>'[1]Historia del Arte'!J13</f>
        <v>0</v>
      </c>
      <c r="K8">
        <f>'[1]Historia del Arte'!K13</f>
        <v>5</v>
      </c>
      <c r="L8" t="str">
        <f>'[1]Historia del Arte'!L13</f>
        <v>A</v>
      </c>
      <c r="M8">
        <f>'[1]Historia del Arte'!M13</f>
        <v>5</v>
      </c>
      <c r="N8">
        <f>'[1]Historia del Arte'!N13</f>
        <v>5</v>
      </c>
      <c r="O8">
        <f>'[1]Historia del Arte'!O13</f>
        <v>0</v>
      </c>
      <c r="P8">
        <f>'[1]Historia del Arte'!P13</f>
        <v>5</v>
      </c>
      <c r="Q8" t="str">
        <f>'[1]Historia del Arte'!Q13</f>
        <v>A</v>
      </c>
    </row>
    <row r="9" spans="3:17">
      <c r="C9">
        <f>'[1]Historia del Arte'!C14</f>
        <v>5</v>
      </c>
      <c r="D9">
        <f>'[1]Historia del Arte'!D14</f>
        <v>4</v>
      </c>
      <c r="E9">
        <f>'[1]Historia del Arte'!E14</f>
        <v>0</v>
      </c>
      <c r="F9">
        <f>'[1]Historia del Arte'!F14</f>
        <v>5</v>
      </c>
      <c r="G9">
        <f>'[1]Historia del Arte'!G14</f>
        <v>3</v>
      </c>
      <c r="H9" t="str">
        <f>'[1]Historia del Arte'!H14</f>
        <v>A</v>
      </c>
      <c r="I9">
        <f>'[1]Historia del Arte'!I14</f>
        <v>5</v>
      </c>
      <c r="J9">
        <f>'[1]Historia del Arte'!J14</f>
        <v>0</v>
      </c>
      <c r="K9">
        <f>'[1]Historia del Arte'!K14</f>
        <v>3</v>
      </c>
      <c r="L9" t="str">
        <f>'[1]Historia del Arte'!L14</f>
        <v>A</v>
      </c>
      <c r="M9">
        <f>'[1]Historia del Arte'!M14</f>
        <v>5</v>
      </c>
      <c r="N9">
        <f>'[1]Historia del Arte'!N14</f>
        <v>4</v>
      </c>
      <c r="O9">
        <f>'[1]Historia del Arte'!O14</f>
        <v>0</v>
      </c>
      <c r="P9">
        <f>'[1]Historia del Arte'!P14</f>
        <v>4</v>
      </c>
      <c r="Q9" t="str">
        <f>'[1]Historia del Arte'!Q14</f>
        <v>A</v>
      </c>
    </row>
    <row r="10" spans="3:17">
      <c r="C10">
        <f>'[1]Historia del Arte'!C15</f>
        <v>5</v>
      </c>
      <c r="D10">
        <f>'[1]Historia del Arte'!D15</f>
        <v>5</v>
      </c>
      <c r="E10">
        <f>'[1]Historia del Arte'!E15</f>
        <v>0</v>
      </c>
      <c r="F10">
        <f>'[1]Historia del Arte'!F15</f>
        <v>5</v>
      </c>
      <c r="G10">
        <f>'[1]Historia del Arte'!G15</f>
        <v>4</v>
      </c>
      <c r="H10" t="str">
        <f>'[1]Historia del Arte'!H15</f>
        <v>A</v>
      </c>
      <c r="I10">
        <f>'[1]Historia del Arte'!I15</f>
        <v>5</v>
      </c>
      <c r="J10">
        <f>'[1]Historia del Arte'!J15</f>
        <v>0</v>
      </c>
      <c r="K10">
        <f>'[1]Historia del Arte'!K15</f>
        <v>2</v>
      </c>
      <c r="L10" t="str">
        <f>'[1]Historia del Arte'!L15</f>
        <v>A</v>
      </c>
      <c r="M10">
        <f>'[1]Historia del Arte'!M15</f>
        <v>2</v>
      </c>
      <c r="N10">
        <f>'[1]Historia del Arte'!N15</f>
        <v>2</v>
      </c>
      <c r="O10">
        <f>'[1]Historia del Arte'!O15</f>
        <v>0</v>
      </c>
      <c r="P10">
        <f>'[1]Historia del Arte'!P15</f>
        <v>4</v>
      </c>
      <c r="Q10" t="str">
        <f>'[1]Historia del Arte'!Q15</f>
        <v>D</v>
      </c>
    </row>
    <row r="11" spans="3:17">
      <c r="C11">
        <f>'[1]Historia del Arte'!C16</f>
        <v>5</v>
      </c>
      <c r="D11">
        <f>'[1]Historia del Arte'!D16</f>
        <v>4</v>
      </c>
      <c r="E11">
        <f>'[1]Historia del Arte'!E16</f>
        <v>0</v>
      </c>
      <c r="F11">
        <f>'[1]Historia del Arte'!F16</f>
        <v>5</v>
      </c>
      <c r="G11">
        <f>'[1]Historia del Arte'!G16</f>
        <v>3</v>
      </c>
      <c r="H11" t="str">
        <f>'[1]Historia del Arte'!H16</f>
        <v>A</v>
      </c>
      <c r="I11">
        <f>'[1]Historia del Arte'!I16</f>
        <v>4</v>
      </c>
      <c r="J11">
        <f>'[1]Historia del Arte'!J16</f>
        <v>0</v>
      </c>
      <c r="K11">
        <f>'[1]Historia del Arte'!K16</f>
        <v>4</v>
      </c>
      <c r="L11" t="str">
        <f>'[1]Historia del Arte'!L16</f>
        <v>A</v>
      </c>
      <c r="M11">
        <f>'[1]Historia del Arte'!M16</f>
        <v>4</v>
      </c>
      <c r="N11">
        <f>'[1]Historia del Arte'!N16</f>
        <v>3</v>
      </c>
      <c r="O11">
        <f>'[1]Historia del Arte'!O16</f>
        <v>0</v>
      </c>
      <c r="P11">
        <f>'[1]Historia del Arte'!P16</f>
        <v>4</v>
      </c>
      <c r="Q11" t="str">
        <f>'[1]Historia del Arte'!Q16</f>
        <v>A</v>
      </c>
    </row>
    <row r="12" spans="3:17">
      <c r="C12">
        <f>'[1]Historia del Arte'!C17</f>
        <v>5</v>
      </c>
      <c r="D12">
        <f>'[1]Historia del Arte'!D17</f>
        <v>3</v>
      </c>
      <c r="E12">
        <f>'[1]Historia del Arte'!E17</f>
        <v>0</v>
      </c>
      <c r="F12">
        <f>'[1]Historia del Arte'!F17</f>
        <v>5</v>
      </c>
      <c r="G12">
        <f>'[1]Historia del Arte'!G17</f>
        <v>2</v>
      </c>
      <c r="H12" t="str">
        <f>'[1]Historia del Arte'!H17</f>
        <v>A</v>
      </c>
      <c r="I12">
        <f>'[1]Historia del Arte'!I17</f>
        <v>5</v>
      </c>
      <c r="J12">
        <f>'[1]Historia del Arte'!J17</f>
        <v>0</v>
      </c>
      <c r="K12">
        <f>'[1]Historia del Arte'!K17</f>
        <v>5</v>
      </c>
      <c r="L12" t="str">
        <f>'[1]Historia del Arte'!L17</f>
        <v>A</v>
      </c>
      <c r="M12">
        <f>'[1]Historia del Arte'!M17</f>
        <v>2</v>
      </c>
      <c r="N12">
        <f>'[1]Historia del Arte'!N17</f>
        <v>4</v>
      </c>
      <c r="O12">
        <f>'[1]Historia del Arte'!O17</f>
        <v>0</v>
      </c>
      <c r="P12">
        <f>'[1]Historia del Arte'!P17</f>
        <v>4</v>
      </c>
      <c r="Q12" t="str">
        <f>'[1]Historia del Arte'!Q17</f>
        <v>A</v>
      </c>
    </row>
    <row r="13" spans="3:17">
      <c r="C13">
        <f>'[1]Historia del Arte'!C18</f>
        <v>5</v>
      </c>
      <c r="D13">
        <f>'[1]Historia del Arte'!D18</f>
        <v>4</v>
      </c>
      <c r="E13">
        <f>'[1]Historia del Arte'!E18</f>
        <v>0</v>
      </c>
      <c r="F13">
        <f>'[1]Historia del Arte'!F18</f>
        <v>5</v>
      </c>
      <c r="G13">
        <f>'[1]Historia del Arte'!G18</f>
        <v>4</v>
      </c>
      <c r="H13" t="str">
        <f>'[1]Historia del Arte'!H18</f>
        <v>A</v>
      </c>
      <c r="I13">
        <f>'[1]Historia del Arte'!I18</f>
        <v>5</v>
      </c>
      <c r="J13">
        <f>'[1]Historia del Arte'!J18</f>
        <v>0</v>
      </c>
      <c r="K13">
        <f>'[1]Historia del Arte'!K18</f>
        <v>5</v>
      </c>
      <c r="L13" t="str">
        <f>'[1]Historia del Arte'!L18</f>
        <v>A</v>
      </c>
      <c r="M13">
        <f>'[1]Historia del Arte'!M18</f>
        <v>5</v>
      </c>
      <c r="N13">
        <f>'[1]Historia del Arte'!N18</f>
        <v>4</v>
      </c>
      <c r="O13">
        <f>'[1]Historia del Arte'!O18</f>
        <v>0</v>
      </c>
      <c r="P13">
        <f>'[1]Historia del Arte'!P18</f>
        <v>5</v>
      </c>
      <c r="Q13" t="str">
        <f>'[1]Historia del Arte'!Q18</f>
        <v>A</v>
      </c>
    </row>
    <row r="14" spans="3:17">
      <c r="C14">
        <f>'[1]Historia del Arte'!C19</f>
        <v>5</v>
      </c>
      <c r="D14">
        <f>'[1]Historia del Arte'!D19</f>
        <v>3</v>
      </c>
      <c r="E14">
        <f>'[1]Historia del Arte'!E19</f>
        <v>0</v>
      </c>
      <c r="F14">
        <f>'[1]Historia del Arte'!F19</f>
        <v>4</v>
      </c>
      <c r="G14">
        <f>'[1]Historia del Arte'!G19</f>
        <v>2</v>
      </c>
      <c r="H14" t="str">
        <f>'[1]Historia del Arte'!H19</f>
        <v>A</v>
      </c>
      <c r="I14">
        <f>'[1]Historia del Arte'!I19</f>
        <v>5</v>
      </c>
      <c r="J14">
        <f>'[1]Historia del Arte'!J19</f>
        <v>0</v>
      </c>
      <c r="K14">
        <f>'[1]Historia del Arte'!K19</f>
        <v>4</v>
      </c>
      <c r="L14" t="str">
        <f>'[1]Historia del Arte'!L19</f>
        <v>A</v>
      </c>
      <c r="M14">
        <f>'[1]Historia del Arte'!M19</f>
        <v>2</v>
      </c>
      <c r="N14">
        <f>'[1]Historia del Arte'!N19</f>
        <v>3</v>
      </c>
      <c r="O14">
        <f>'[1]Historia del Arte'!O19</f>
        <v>0</v>
      </c>
      <c r="P14">
        <f>'[1]Historia del Arte'!P19</f>
        <v>3</v>
      </c>
      <c r="Q14" t="str">
        <f>'[1]Historia del Arte'!Q19</f>
        <v>A</v>
      </c>
    </row>
    <row r="15" spans="3:17">
      <c r="C15">
        <f>'[1]Historia del Arte'!C20</f>
        <v>5</v>
      </c>
      <c r="D15">
        <f>'[1]Historia del Arte'!D20</f>
        <v>5</v>
      </c>
      <c r="E15">
        <f>'[1]Historia del Arte'!E20</f>
        <v>0</v>
      </c>
      <c r="F15">
        <f>'[1]Historia del Arte'!F20</f>
        <v>4</v>
      </c>
      <c r="G15">
        <f>'[1]Historia del Arte'!G20</f>
        <v>5</v>
      </c>
      <c r="H15" t="str">
        <f>'[1]Historia del Arte'!H20</f>
        <v>A</v>
      </c>
      <c r="I15">
        <f>'[1]Historia del Arte'!I20</f>
        <v>4</v>
      </c>
      <c r="J15">
        <f>'[1]Historia del Arte'!J20</f>
        <v>0</v>
      </c>
      <c r="K15">
        <f>'[1]Historia del Arte'!K20</f>
        <v>3</v>
      </c>
      <c r="L15" t="str">
        <f>'[1]Historia del Arte'!L20</f>
        <v>A</v>
      </c>
      <c r="M15">
        <f>'[1]Historia del Arte'!M20</f>
        <v>5</v>
      </c>
      <c r="N15">
        <f>'[1]Historia del Arte'!N20</f>
        <v>5</v>
      </c>
      <c r="O15">
        <f>'[1]Historia del Arte'!O20</f>
        <v>0</v>
      </c>
      <c r="P15">
        <f>'[1]Historia del Arte'!P20</f>
        <v>5</v>
      </c>
      <c r="Q15" t="str">
        <f>'[1]Historia del Arte'!Q20</f>
        <v>A</v>
      </c>
    </row>
    <row r="16" spans="3:17">
      <c r="C16">
        <f>'[1]Historia del Arte'!C21</f>
        <v>5</v>
      </c>
      <c r="D16">
        <f>'[1]Historia del Arte'!D21</f>
        <v>5</v>
      </c>
      <c r="E16">
        <f>'[1]Historia del Arte'!E21</f>
        <v>0</v>
      </c>
      <c r="F16">
        <f>'[1]Historia del Arte'!F21</f>
        <v>5</v>
      </c>
      <c r="G16">
        <f>'[1]Historia del Arte'!G21</f>
        <v>5</v>
      </c>
      <c r="H16" t="str">
        <f>'[1]Historia del Arte'!H21</f>
        <v>A</v>
      </c>
      <c r="I16">
        <f>'[1]Historia del Arte'!I21</f>
        <v>5</v>
      </c>
      <c r="J16">
        <f>'[1]Historia del Arte'!J21</f>
        <v>0</v>
      </c>
      <c r="K16">
        <f>'[1]Historia del Arte'!K21</f>
        <v>5</v>
      </c>
      <c r="L16" t="str">
        <f>'[1]Historia del Arte'!L21</f>
        <v>A</v>
      </c>
      <c r="M16">
        <f>'[1]Historia del Arte'!M21</f>
        <v>5</v>
      </c>
      <c r="N16">
        <f>'[1]Historia del Arte'!N21</f>
        <v>5</v>
      </c>
      <c r="O16">
        <f>'[1]Historia del Arte'!O21</f>
        <v>0</v>
      </c>
      <c r="P16">
        <f>'[1]Historia del Arte'!P21</f>
        <v>5</v>
      </c>
      <c r="Q16" t="str">
        <f>'[1]Historia del Arte'!Q21</f>
        <v>A</v>
      </c>
    </row>
    <row r="17" spans="3:17">
      <c r="C17">
        <f>'[1]Historia del Arte'!C22</f>
        <v>5</v>
      </c>
      <c r="D17">
        <f>'[1]Historia del Arte'!D22</f>
        <v>5</v>
      </c>
      <c r="E17">
        <f>'[1]Historia del Arte'!E22</f>
        <v>0</v>
      </c>
      <c r="F17">
        <f>'[1]Historia del Arte'!F22</f>
        <v>5</v>
      </c>
      <c r="G17">
        <f>'[1]Historia del Arte'!G22</f>
        <v>5</v>
      </c>
      <c r="H17" t="str">
        <f>'[1]Historia del Arte'!H22</f>
        <v>A</v>
      </c>
      <c r="I17">
        <f>'[1]Historia del Arte'!I22</f>
        <v>5</v>
      </c>
      <c r="J17">
        <f>'[1]Historia del Arte'!J22</f>
        <v>0</v>
      </c>
      <c r="K17">
        <f>'[1]Historia del Arte'!K22</f>
        <v>4</v>
      </c>
      <c r="L17" t="str">
        <f>'[1]Historia del Arte'!L22</f>
        <v>A</v>
      </c>
      <c r="M17">
        <f>'[1]Historia del Arte'!M22</f>
        <v>2</v>
      </c>
      <c r="N17">
        <f>'[1]Historia del Arte'!N22</f>
        <v>4</v>
      </c>
      <c r="O17">
        <f>'[1]Historia del Arte'!O22</f>
        <v>0</v>
      </c>
      <c r="P17">
        <f>'[1]Historia del Arte'!P22</f>
        <v>5</v>
      </c>
      <c r="Q17" t="str">
        <f>'[1]Historia del Arte'!Q22</f>
        <v>D</v>
      </c>
    </row>
    <row r="18" spans="3:17">
      <c r="C18">
        <f>'[1]Historia del Arte'!C23</f>
        <v>5</v>
      </c>
      <c r="D18">
        <f>'[1]Historia del Arte'!D23</f>
        <v>2</v>
      </c>
      <c r="E18">
        <f>'[1]Historia del Arte'!E23</f>
        <v>0</v>
      </c>
      <c r="F18">
        <f>'[1]Historia del Arte'!F23</f>
        <v>5</v>
      </c>
      <c r="G18">
        <f>'[1]Historia del Arte'!G23</f>
        <v>2</v>
      </c>
      <c r="H18" t="str">
        <f>'[1]Historia del Arte'!H23</f>
        <v>D</v>
      </c>
      <c r="I18">
        <f>'[1]Historia del Arte'!I23</f>
        <v>5</v>
      </c>
      <c r="J18">
        <f>'[1]Historia del Arte'!J23</f>
        <v>0</v>
      </c>
      <c r="K18">
        <f>'[1]Historia del Arte'!K23</f>
        <v>5</v>
      </c>
      <c r="L18" t="str">
        <f>'[1]Historia del Arte'!L23</f>
        <v>D</v>
      </c>
      <c r="M18">
        <f>'[1]Historia del Arte'!M23</f>
        <v>2</v>
      </c>
      <c r="N18">
        <f>'[1]Historia del Arte'!N23</f>
        <v>4</v>
      </c>
      <c r="O18">
        <f>'[1]Historia del Arte'!O23</f>
        <v>0</v>
      </c>
      <c r="P18">
        <f>'[1]Historia del Arte'!P23</f>
        <v>4</v>
      </c>
      <c r="Q18" t="str">
        <f>'[1]Historia del Arte'!Q23</f>
        <v>D</v>
      </c>
    </row>
    <row r="19" spans="3:17">
      <c r="C19">
        <f>'[1]Historia del Arte'!C24</f>
        <v>5</v>
      </c>
      <c r="D19">
        <f>'[1]Historia del Arte'!D24</f>
        <v>5</v>
      </c>
      <c r="E19">
        <f>'[1]Historia del Arte'!E24</f>
        <v>0</v>
      </c>
      <c r="F19">
        <f>'[1]Historia del Arte'!F24</f>
        <v>5</v>
      </c>
      <c r="G19">
        <f>'[1]Historia del Arte'!G24</f>
        <v>5</v>
      </c>
      <c r="H19" t="str">
        <f>'[1]Historia del Arte'!H24</f>
        <v>A</v>
      </c>
      <c r="I19">
        <f>'[1]Historia del Arte'!I24</f>
        <v>5</v>
      </c>
      <c r="J19">
        <f>'[1]Historia del Arte'!J24</f>
        <v>0</v>
      </c>
      <c r="K19">
        <f>'[1]Historia del Arte'!K24</f>
        <v>5</v>
      </c>
      <c r="L19" t="str">
        <f>'[1]Historia del Arte'!L24</f>
        <v>A</v>
      </c>
      <c r="M19">
        <f>'[1]Historia del Arte'!M24</f>
        <v>5</v>
      </c>
      <c r="N19">
        <f>'[1]Historia del Arte'!N24</f>
        <v>4</v>
      </c>
      <c r="O19">
        <f>'[1]Historia del Arte'!O24</f>
        <v>0</v>
      </c>
      <c r="P19">
        <f>'[1]Historia del Arte'!P24</f>
        <v>5</v>
      </c>
      <c r="Q19" t="str">
        <f>'[1]Historia del Arte'!Q24</f>
        <v>A</v>
      </c>
    </row>
    <row r="20" spans="3:17">
      <c r="C20">
        <f>'[1]Historia del Arte'!C25</f>
        <v>5</v>
      </c>
      <c r="D20">
        <f>'[1]Historia del Arte'!D25</f>
        <v>5</v>
      </c>
      <c r="E20">
        <f>'[1]Historia del Arte'!E25</f>
        <v>0</v>
      </c>
      <c r="F20">
        <f>'[1]Historia del Arte'!F25</f>
        <v>5</v>
      </c>
      <c r="G20">
        <f>'[1]Historia del Arte'!G25</f>
        <v>3</v>
      </c>
      <c r="H20" t="str">
        <f>'[1]Historia del Arte'!H25</f>
        <v>A</v>
      </c>
      <c r="I20">
        <f>'[1]Historia del Arte'!I25</f>
        <v>5</v>
      </c>
      <c r="J20">
        <f>'[1]Historia del Arte'!J25</f>
        <v>0</v>
      </c>
      <c r="K20">
        <f>'[1]Historia del Arte'!K25</f>
        <v>4</v>
      </c>
      <c r="L20" t="str">
        <f>'[1]Historia del Arte'!L25</f>
        <v>A</v>
      </c>
      <c r="M20">
        <f>'[1]Historia del Arte'!M25</f>
        <v>5</v>
      </c>
      <c r="N20">
        <f>'[1]Historia del Arte'!N25</f>
        <v>5</v>
      </c>
      <c r="O20">
        <f>'[1]Historia del Arte'!O25</f>
        <v>0</v>
      </c>
      <c r="P20">
        <f>'[1]Historia del Arte'!P25</f>
        <v>3</v>
      </c>
      <c r="Q20" t="str">
        <f>'[1]Historia del Arte'!Q25</f>
        <v>A</v>
      </c>
    </row>
    <row r="21" spans="3:17">
      <c r="C21">
        <f>'[1]Historia del Arte'!C26</f>
        <v>5</v>
      </c>
      <c r="D21">
        <f>'[1]Historia del Arte'!D26</f>
        <v>3</v>
      </c>
      <c r="E21">
        <f>'[1]Historia del Arte'!E26</f>
        <v>0</v>
      </c>
      <c r="F21">
        <f>'[1]Historia del Arte'!F26</f>
        <v>4</v>
      </c>
      <c r="G21">
        <f>'[1]Historia del Arte'!G26</f>
        <v>3</v>
      </c>
      <c r="H21" t="str">
        <f>'[1]Historia del Arte'!H26</f>
        <v>A</v>
      </c>
      <c r="I21">
        <f>'[1]Historia del Arte'!I26</f>
        <v>5</v>
      </c>
      <c r="J21">
        <f>'[1]Historia del Arte'!J26</f>
        <v>0</v>
      </c>
      <c r="K21">
        <f>'[1]Historia del Arte'!K26</f>
        <v>4</v>
      </c>
      <c r="L21" t="str">
        <f>'[1]Historia del Arte'!L26</f>
        <v>A</v>
      </c>
      <c r="M21">
        <f>'[1]Historia del Arte'!M26</f>
        <v>3</v>
      </c>
      <c r="N21">
        <f>'[1]Historia del Arte'!N26</f>
        <v>3</v>
      </c>
      <c r="O21">
        <f>'[1]Historia del Arte'!O26</f>
        <v>0</v>
      </c>
      <c r="P21">
        <f>'[1]Historia del Arte'!P26</f>
        <v>5</v>
      </c>
      <c r="Q21" t="str">
        <f>'[1]Historia del Arte'!Q26</f>
        <v>A</v>
      </c>
    </row>
    <row r="22" spans="3:17">
      <c r="C22">
        <f>'[1]Historia del Arte'!C27</f>
        <v>5</v>
      </c>
      <c r="D22">
        <f>'[1]Historia del Arte'!D27</f>
        <v>5</v>
      </c>
      <c r="E22">
        <f>'[1]Historia del Arte'!E27</f>
        <v>0</v>
      </c>
      <c r="F22">
        <f>'[1]Historia del Arte'!F27</f>
        <v>5</v>
      </c>
      <c r="G22">
        <f>'[1]Historia del Arte'!G27</f>
        <v>5</v>
      </c>
      <c r="H22" t="str">
        <f>'[1]Historia del Arte'!H27</f>
        <v>A</v>
      </c>
      <c r="I22">
        <f>'[1]Historia del Arte'!I27</f>
        <v>5</v>
      </c>
      <c r="J22">
        <f>'[1]Historia del Arte'!J27</f>
        <v>0</v>
      </c>
      <c r="K22">
        <f>'[1]Historia del Arte'!K27</f>
        <v>5</v>
      </c>
      <c r="L22" t="str">
        <f>'[1]Historia del Arte'!L27</f>
        <v>A</v>
      </c>
      <c r="M22">
        <f>'[1]Historia del Arte'!M27</f>
        <v>5</v>
      </c>
      <c r="N22">
        <f>'[1]Historia del Arte'!N27</f>
        <v>4</v>
      </c>
      <c r="O22">
        <f>'[1]Historia del Arte'!O27</f>
        <v>0</v>
      </c>
      <c r="P22">
        <f>'[1]Historia del Arte'!P27</f>
        <v>5</v>
      </c>
      <c r="Q22" t="str">
        <f>'[1]Historia del Arte'!Q27</f>
        <v>A</v>
      </c>
    </row>
    <row r="23" spans="3:17">
      <c r="C23">
        <f>'[1]Historia del Arte'!C28</f>
        <v>5</v>
      </c>
      <c r="D23">
        <f>'[1]Historia del Arte'!D28</f>
        <v>4</v>
      </c>
      <c r="E23">
        <f>'[1]Historia del Arte'!E28</f>
        <v>0</v>
      </c>
      <c r="F23">
        <f>'[1]Historia del Arte'!F28</f>
        <v>5</v>
      </c>
      <c r="G23">
        <f>'[1]Historia del Arte'!G28</f>
        <v>3</v>
      </c>
      <c r="H23" t="str">
        <f>'[1]Historia del Arte'!H28</f>
        <v>A</v>
      </c>
      <c r="I23">
        <f>'[1]Historia del Arte'!I28</f>
        <v>5</v>
      </c>
      <c r="J23">
        <f>'[1]Historia del Arte'!J28</f>
        <v>0</v>
      </c>
      <c r="K23">
        <f>'[1]Historia del Arte'!K28</f>
        <v>5</v>
      </c>
      <c r="L23" t="str">
        <f>'[1]Historia del Arte'!L28</f>
        <v>A</v>
      </c>
      <c r="M23">
        <f>'[1]Historia del Arte'!M28</f>
        <v>5</v>
      </c>
      <c r="N23">
        <f>'[1]Historia del Arte'!N28</f>
        <v>4</v>
      </c>
      <c r="O23">
        <f>'[1]Historia del Arte'!O28</f>
        <v>0</v>
      </c>
      <c r="P23">
        <f>'[1]Historia del Arte'!P28</f>
        <v>5</v>
      </c>
      <c r="Q23" t="str">
        <f>'[1]Historia del Arte'!Q28</f>
        <v>A</v>
      </c>
    </row>
    <row r="24" spans="3:17">
      <c r="C24">
        <f>'[1]Historia del Arte'!C29</f>
        <v>5</v>
      </c>
      <c r="D24">
        <f>'[1]Historia del Arte'!D29</f>
        <v>5</v>
      </c>
      <c r="E24">
        <f>'[1]Historia del Arte'!E29</f>
        <v>0</v>
      </c>
      <c r="F24">
        <f>'[1]Historia del Arte'!F29</f>
        <v>5</v>
      </c>
      <c r="G24">
        <f>'[1]Historia del Arte'!G29</f>
        <v>5</v>
      </c>
      <c r="H24" t="str">
        <f>'[1]Historia del Arte'!H29</f>
        <v>A</v>
      </c>
      <c r="I24">
        <f>'[1]Historia del Arte'!I29</f>
        <v>5</v>
      </c>
      <c r="J24">
        <f>'[1]Historia del Arte'!J29</f>
        <v>0</v>
      </c>
      <c r="K24">
        <f>'[1]Historia del Arte'!K29</f>
        <v>5</v>
      </c>
      <c r="L24" t="str">
        <f>'[1]Historia del Arte'!L29</f>
        <v>A</v>
      </c>
      <c r="M24">
        <f>'[1]Historia del Arte'!M29</f>
        <v>5</v>
      </c>
      <c r="N24">
        <f>'[1]Historia del Arte'!N29</f>
        <v>5</v>
      </c>
      <c r="O24">
        <f>'[1]Historia del Arte'!O29</f>
        <v>0</v>
      </c>
      <c r="P24">
        <f>'[1]Historia del Arte'!P29</f>
        <v>5</v>
      </c>
      <c r="Q24" t="str">
        <f>'[1]Historia del Arte'!Q29</f>
        <v>A</v>
      </c>
    </row>
    <row r="25" spans="3:17">
      <c r="C25">
        <f>'[1]Historia del Arte'!C30</f>
        <v>5</v>
      </c>
      <c r="D25">
        <f>'[1]Historia del Arte'!D30</f>
        <v>4</v>
      </c>
      <c r="E25">
        <f>'[1]Historia del Arte'!E30</f>
        <v>0</v>
      </c>
      <c r="F25">
        <f>'[1]Historia del Arte'!F30</f>
        <v>5</v>
      </c>
      <c r="G25">
        <f>'[1]Historia del Arte'!G30</f>
        <v>3</v>
      </c>
      <c r="H25" t="str">
        <f>'[1]Historia del Arte'!H30</f>
        <v>A</v>
      </c>
      <c r="I25">
        <f>'[1]Historia del Arte'!I30</f>
        <v>5</v>
      </c>
      <c r="J25">
        <f>'[1]Historia del Arte'!J30</f>
        <v>0</v>
      </c>
      <c r="K25">
        <f>'[1]Historia del Arte'!K30</f>
        <v>5</v>
      </c>
      <c r="L25" t="str">
        <f>'[1]Historia del Arte'!L30</f>
        <v>A</v>
      </c>
      <c r="M25">
        <f>'[1]Historia del Arte'!M30</f>
        <v>5</v>
      </c>
      <c r="N25">
        <f>'[1]Historia del Arte'!N30</f>
        <v>4</v>
      </c>
      <c r="O25">
        <f>'[1]Historia del Arte'!O30</f>
        <v>0</v>
      </c>
      <c r="P25">
        <f>'[1]Historia del Arte'!P30</f>
        <v>5</v>
      </c>
      <c r="Q25" t="str">
        <f>'[1]Historia del Arte'!Q30</f>
        <v>A</v>
      </c>
    </row>
    <row r="26" spans="3:17">
      <c r="C26">
        <f>'[1]Historia del Arte'!C31</f>
        <v>5</v>
      </c>
      <c r="D26">
        <f>'[1]Historia del Arte'!D31</f>
        <v>5</v>
      </c>
      <c r="E26">
        <f>'[1]Historia del Arte'!E31</f>
        <v>0</v>
      </c>
      <c r="F26">
        <f>'[1]Historia del Arte'!F31</f>
        <v>5</v>
      </c>
      <c r="G26">
        <f>'[1]Historia del Arte'!G31</f>
        <v>3</v>
      </c>
      <c r="H26" t="str">
        <f>'[1]Historia del Arte'!H31</f>
        <v>A</v>
      </c>
      <c r="I26">
        <f>'[1]Historia del Arte'!I31</f>
        <v>5</v>
      </c>
      <c r="J26">
        <f>'[1]Historia del Arte'!J31</f>
        <v>0</v>
      </c>
      <c r="K26">
        <f>'[1]Historia del Arte'!K31</f>
        <v>5</v>
      </c>
      <c r="L26" t="str">
        <f>'[1]Historia del Arte'!L31</f>
        <v>A</v>
      </c>
      <c r="M26">
        <f>'[1]Historia del Arte'!M31</f>
        <v>3</v>
      </c>
      <c r="N26">
        <f>'[1]Historia del Arte'!N31</f>
        <v>3</v>
      </c>
      <c r="O26">
        <f>'[1]Historia del Arte'!O31</f>
        <v>0</v>
      </c>
      <c r="P26">
        <f>'[1]Historia del Arte'!P31</f>
        <v>5</v>
      </c>
      <c r="Q26" t="str">
        <f>'[1]Historia del Arte'!Q31</f>
        <v>A</v>
      </c>
    </row>
    <row r="27" spans="3:17">
      <c r="C27">
        <f>'[1]Historia del Arte'!C32</f>
        <v>5</v>
      </c>
      <c r="D27">
        <f>'[1]Historia del Arte'!D32</f>
        <v>4</v>
      </c>
      <c r="E27">
        <f>'[1]Historia del Arte'!E32</f>
        <v>0</v>
      </c>
      <c r="F27">
        <f>'[1]Historia del Arte'!F32</f>
        <v>5</v>
      </c>
      <c r="G27">
        <f>'[1]Historia del Arte'!G32</f>
        <v>3</v>
      </c>
      <c r="H27" t="str">
        <f>'[1]Historia del Arte'!H32</f>
        <v>A</v>
      </c>
      <c r="I27">
        <f>'[1]Historia del Arte'!I32</f>
        <v>5</v>
      </c>
      <c r="J27">
        <f>'[1]Historia del Arte'!J32</f>
        <v>0</v>
      </c>
      <c r="K27">
        <f>'[1]Historia del Arte'!K32</f>
        <v>5</v>
      </c>
      <c r="L27" t="str">
        <f>'[1]Historia del Arte'!L32</f>
        <v>A</v>
      </c>
      <c r="M27">
        <f>'[1]Historia del Arte'!M32</f>
        <v>5</v>
      </c>
      <c r="N27">
        <f>'[1]Historia del Arte'!N32</f>
        <v>3</v>
      </c>
      <c r="O27">
        <f>'[1]Historia del Arte'!O32</f>
        <v>0</v>
      </c>
      <c r="P27">
        <f>'[1]Historia del Arte'!P32</f>
        <v>5</v>
      </c>
      <c r="Q27" t="str">
        <f>'[1]Historia del Arte'!Q32</f>
        <v>A</v>
      </c>
    </row>
    <row r="28" spans="3:17">
      <c r="C28">
        <f>'[1]Historia del Arte'!C33</f>
        <v>5</v>
      </c>
      <c r="D28">
        <f>'[1]Historia del Arte'!D33</f>
        <v>2</v>
      </c>
      <c r="E28">
        <f>'[1]Historia del Arte'!E33</f>
        <v>0</v>
      </c>
      <c r="F28">
        <f>'[1]Historia del Arte'!F33</f>
        <v>5</v>
      </c>
      <c r="G28">
        <f>'[1]Historia del Arte'!G33</f>
        <v>2</v>
      </c>
      <c r="H28" t="str">
        <f>'[1]Historia del Arte'!H33</f>
        <v>D</v>
      </c>
      <c r="I28">
        <f>'[1]Historia del Arte'!I33</f>
        <v>5</v>
      </c>
      <c r="J28">
        <f>'[1]Historia del Arte'!J33</f>
        <v>0</v>
      </c>
      <c r="K28">
        <f>'[1]Historia del Arte'!K33</f>
        <v>5</v>
      </c>
      <c r="L28" t="str">
        <f>'[1]Historia del Arte'!L33</f>
        <v>D</v>
      </c>
      <c r="M28">
        <f>'[1]Historia del Arte'!M33</f>
        <v>4</v>
      </c>
      <c r="N28">
        <f>'[1]Historia del Arte'!N33</f>
        <v>4</v>
      </c>
      <c r="O28">
        <f>'[1]Historia del Arte'!O33</f>
        <v>0</v>
      </c>
      <c r="P28">
        <f>'[1]Historia del Arte'!P33</f>
        <v>4</v>
      </c>
      <c r="Q28" t="str">
        <f>'[1]Historia del Arte'!Q33</f>
        <v>D</v>
      </c>
    </row>
    <row r="29" spans="3:17">
      <c r="C29">
        <f>'[1]Historia del Arte'!C34</f>
        <v>0</v>
      </c>
      <c r="D29">
        <f>'[1]Historia del Arte'!D34</f>
        <v>0</v>
      </c>
      <c r="E29">
        <f>'[1]Historia del Arte'!E34</f>
        <v>0</v>
      </c>
      <c r="F29">
        <f>'[1]Historia del Arte'!F34</f>
        <v>0</v>
      </c>
      <c r="G29">
        <f>'[1]Historia del Arte'!G34</f>
        <v>0</v>
      </c>
      <c r="H29">
        <f>'[1]Historia del Arte'!H34</f>
        <v>0</v>
      </c>
      <c r="I29">
        <f>'[1]Historia del Arte'!I34</f>
        <v>0</v>
      </c>
      <c r="J29">
        <f>'[1]Historia del Arte'!J34</f>
        <v>0</v>
      </c>
      <c r="K29">
        <f>'[1]Historia del Arte'!K34</f>
        <v>0</v>
      </c>
      <c r="L29">
        <f>'[1]Historia del Arte'!L34</f>
        <v>0</v>
      </c>
      <c r="M29">
        <f>'[1]Historia del Arte'!M34</f>
        <v>0</v>
      </c>
      <c r="N29">
        <f>'[1]Historia del Arte'!N34</f>
        <v>0</v>
      </c>
      <c r="O29">
        <f>'[1]Historia del Arte'!O34</f>
        <v>0</v>
      </c>
      <c r="P29">
        <f>'[1]Historia del Arte'!P34</f>
        <v>0</v>
      </c>
      <c r="Q29">
        <f>'[1]Historia del Arte'!Q34</f>
        <v>0</v>
      </c>
    </row>
    <row r="30" spans="3:17">
      <c r="C30">
        <f>'[1]Historia del Arte'!C35</f>
        <v>0</v>
      </c>
      <c r="D30">
        <f>'[1]Historia del Arte'!D35</f>
        <v>0</v>
      </c>
      <c r="E30">
        <f>'[1]Historia del Arte'!E35</f>
        <v>0</v>
      </c>
      <c r="F30">
        <f>'[1]Historia del Arte'!F35</f>
        <v>0</v>
      </c>
      <c r="G30">
        <f>'[1]Historia del Arte'!G35</f>
        <v>0</v>
      </c>
      <c r="H30">
        <f>'[1]Historia del Arte'!H35</f>
        <v>0</v>
      </c>
      <c r="I30">
        <f>'[1]Historia del Arte'!I35</f>
        <v>0</v>
      </c>
      <c r="J30">
        <f>'[1]Historia del Arte'!J35</f>
        <v>0</v>
      </c>
      <c r="K30">
        <f>'[1]Historia del Arte'!K35</f>
        <v>0</v>
      </c>
      <c r="L30">
        <f>'[1]Historia del Arte'!L35</f>
        <v>0</v>
      </c>
      <c r="M30">
        <f>'[1]Historia del Arte'!M35</f>
        <v>0</v>
      </c>
      <c r="N30">
        <f>'[1]Historia del Arte'!N35</f>
        <v>0</v>
      </c>
      <c r="O30">
        <f>'[1]Historia del Arte'!O35</f>
        <v>0</v>
      </c>
      <c r="P30">
        <f>'[1]Historia del Arte'!P35</f>
        <v>0</v>
      </c>
      <c r="Q30">
        <f>'[1]Historia del Arte'!Q35</f>
        <v>0</v>
      </c>
    </row>
    <row r="31" spans="3:17">
      <c r="C31">
        <f>'[1]Historia del Arte'!C36</f>
        <v>0</v>
      </c>
      <c r="D31">
        <f>'[1]Historia del Arte'!D36</f>
        <v>0</v>
      </c>
      <c r="E31">
        <f>'[1]Historia del Arte'!E36</f>
        <v>0</v>
      </c>
      <c r="F31">
        <f>'[1]Historia del Arte'!F36</f>
        <v>0</v>
      </c>
      <c r="G31">
        <f>'[1]Historia del Arte'!G36</f>
        <v>0</v>
      </c>
      <c r="H31">
        <f>'[1]Historia del Arte'!H36</f>
        <v>0</v>
      </c>
      <c r="I31">
        <f>'[1]Historia del Arte'!I36</f>
        <v>0</v>
      </c>
      <c r="J31">
        <f>'[1]Historia del Arte'!J36</f>
        <v>0</v>
      </c>
      <c r="K31">
        <f>'[1]Historia del Arte'!K36</f>
        <v>0</v>
      </c>
      <c r="L31">
        <f>'[1]Historia del Arte'!L36</f>
        <v>0</v>
      </c>
      <c r="M31">
        <f>'[1]Historia del Arte'!M36</f>
        <v>0</v>
      </c>
      <c r="N31">
        <f>'[1]Historia del Arte'!N36</f>
        <v>0</v>
      </c>
      <c r="O31">
        <f>'[1]Historia del Arte'!O36</f>
        <v>0</v>
      </c>
      <c r="P31">
        <f>'[1]Historia del Arte'!P36</f>
        <v>0</v>
      </c>
      <c r="Q31">
        <f>'[1]Historia del Arte'!Q36</f>
        <v>0</v>
      </c>
    </row>
    <row r="32" spans="3:17">
      <c r="C32">
        <f>'[1]Historia del Arte'!C37</f>
        <v>0</v>
      </c>
      <c r="D32">
        <f>'[1]Historia del Arte'!D37</f>
        <v>0</v>
      </c>
      <c r="E32">
        <f>'[1]Historia del Arte'!E37</f>
        <v>0</v>
      </c>
      <c r="F32">
        <f>'[1]Historia del Arte'!F37</f>
        <v>0</v>
      </c>
      <c r="G32">
        <f>'[1]Historia del Arte'!G37</f>
        <v>0</v>
      </c>
      <c r="H32">
        <f>'[1]Historia del Arte'!H37</f>
        <v>0</v>
      </c>
      <c r="I32">
        <f>'[1]Historia del Arte'!I37</f>
        <v>0</v>
      </c>
      <c r="J32">
        <f>'[1]Historia del Arte'!J37</f>
        <v>0</v>
      </c>
      <c r="K32">
        <f>'[1]Historia del Arte'!K37</f>
        <v>0</v>
      </c>
      <c r="L32">
        <f>'[1]Historia del Arte'!L37</f>
        <v>0</v>
      </c>
      <c r="M32">
        <f>'[1]Historia del Arte'!M37</f>
        <v>0</v>
      </c>
      <c r="N32">
        <f>'[1]Historia del Arte'!N37</f>
        <v>0</v>
      </c>
      <c r="O32">
        <f>'[1]Historia del Arte'!O37</f>
        <v>0</v>
      </c>
      <c r="P32">
        <f>'[1]Historia del Arte'!P37</f>
        <v>0</v>
      </c>
      <c r="Q32">
        <f>'[1]Historia del Arte'!Q37</f>
        <v>0</v>
      </c>
    </row>
    <row r="33" spans="2:17">
      <c r="C33">
        <f>'[1]Historia del Arte'!C38</f>
        <v>0</v>
      </c>
      <c r="D33">
        <f>'[1]Historia del Arte'!D38</f>
        <v>0</v>
      </c>
      <c r="E33">
        <f>'[1]Historia del Arte'!E38</f>
        <v>0</v>
      </c>
      <c r="F33">
        <f>'[1]Historia del Arte'!F38</f>
        <v>0</v>
      </c>
      <c r="G33">
        <f>'[1]Historia del Arte'!G38</f>
        <v>0</v>
      </c>
      <c r="H33">
        <f>'[1]Historia del Arte'!H38</f>
        <v>0</v>
      </c>
      <c r="I33">
        <f>'[1]Historia del Arte'!I38</f>
        <v>0</v>
      </c>
      <c r="J33">
        <f>'[1]Historia del Arte'!J38</f>
        <v>0</v>
      </c>
      <c r="K33">
        <f>'[1]Historia del Arte'!K38</f>
        <v>0</v>
      </c>
      <c r="L33">
        <f>'[1]Historia del Arte'!L38</f>
        <v>0</v>
      </c>
      <c r="M33">
        <f>'[1]Historia del Arte'!M38</f>
        <v>0</v>
      </c>
      <c r="N33">
        <f>'[1]Historia del Arte'!N38</f>
        <v>0</v>
      </c>
      <c r="O33">
        <f>'[1]Historia del Arte'!O38</f>
        <v>0</v>
      </c>
      <c r="P33">
        <f>'[1]Historia del Arte'!P38</f>
        <v>0</v>
      </c>
      <c r="Q33">
        <f>'[1]Historia del Arte'!Q38</f>
        <v>0</v>
      </c>
    </row>
    <row r="34" spans="2:17">
      <c r="C34">
        <f>'[1]Historia del Arte'!C39</f>
        <v>0</v>
      </c>
      <c r="D34">
        <f>'[1]Historia del Arte'!D39</f>
        <v>0</v>
      </c>
      <c r="E34">
        <f>'[1]Historia del Arte'!E39</f>
        <v>0</v>
      </c>
      <c r="F34">
        <f>'[1]Historia del Arte'!F39</f>
        <v>0</v>
      </c>
      <c r="G34">
        <f>'[1]Historia del Arte'!G39</f>
        <v>0</v>
      </c>
      <c r="H34">
        <f>'[1]Historia del Arte'!H39</f>
        <v>0</v>
      </c>
      <c r="I34">
        <f>'[1]Historia del Arte'!I39</f>
        <v>0</v>
      </c>
      <c r="J34">
        <f>'[1]Historia del Arte'!J39</f>
        <v>0</v>
      </c>
      <c r="K34">
        <f>'[1]Historia del Arte'!K39</f>
        <v>0</v>
      </c>
      <c r="L34">
        <f>'[1]Historia del Arte'!L39</f>
        <v>0</v>
      </c>
      <c r="M34">
        <f>'[1]Historia del Arte'!M39</f>
        <v>0</v>
      </c>
      <c r="N34">
        <f>'[1]Historia del Arte'!N39</f>
        <v>0</v>
      </c>
      <c r="O34">
        <f>'[1]Historia del Arte'!O39</f>
        <v>0</v>
      </c>
      <c r="P34">
        <f>'[1]Historia del Arte'!P39</f>
        <v>0</v>
      </c>
      <c r="Q34">
        <f>'[1]Historia del Arte'!Q39</f>
        <v>0</v>
      </c>
    </row>
    <row r="35" spans="2:17">
      <c r="C35">
        <f>'[1]Historia del Arte'!C40</f>
        <v>0</v>
      </c>
      <c r="D35">
        <f>'[1]Historia del Arte'!D40</f>
        <v>0</v>
      </c>
      <c r="E35">
        <f>'[1]Historia del Arte'!E40</f>
        <v>0</v>
      </c>
      <c r="F35">
        <f>'[1]Historia del Arte'!F40</f>
        <v>0</v>
      </c>
      <c r="G35">
        <f>'[1]Historia del Arte'!G40</f>
        <v>0</v>
      </c>
      <c r="H35">
        <f>'[1]Historia del Arte'!H40</f>
        <v>0</v>
      </c>
      <c r="I35">
        <f>'[1]Historia del Arte'!I40</f>
        <v>0</v>
      </c>
      <c r="J35">
        <f>'[1]Historia del Arte'!J40</f>
        <v>0</v>
      </c>
      <c r="K35">
        <f>'[1]Historia del Arte'!K40</f>
        <v>0</v>
      </c>
      <c r="L35">
        <f>'[1]Historia del Arte'!L40</f>
        <v>0</v>
      </c>
      <c r="M35">
        <f>'[1]Historia del Arte'!M40</f>
        <v>0</v>
      </c>
      <c r="N35">
        <f>'[1]Historia del Arte'!N40</f>
        <v>0</v>
      </c>
      <c r="O35">
        <f>'[1]Historia del Arte'!O40</f>
        <v>0</v>
      </c>
      <c r="P35">
        <f>'[1]Historia del Arte'!P40</f>
        <v>0</v>
      </c>
      <c r="Q35">
        <f>'[1]Historia del Arte'!Q40</f>
        <v>0</v>
      </c>
    </row>
    <row r="36" spans="2:17">
      <c r="C36">
        <f>'[1]Historia del Arte'!C41</f>
        <v>0</v>
      </c>
      <c r="D36">
        <f>'[1]Historia del Arte'!D41</f>
        <v>0</v>
      </c>
      <c r="E36">
        <f>'[1]Historia del Arte'!E41</f>
        <v>0</v>
      </c>
      <c r="F36">
        <f>'[1]Historia del Arte'!F41</f>
        <v>0</v>
      </c>
      <c r="G36">
        <f>'[1]Historia del Arte'!G41</f>
        <v>0</v>
      </c>
      <c r="H36">
        <f>'[1]Historia del Arte'!H41</f>
        <v>0</v>
      </c>
      <c r="I36">
        <f>'[1]Historia del Arte'!I41</f>
        <v>0</v>
      </c>
      <c r="J36">
        <f>'[1]Historia del Arte'!J41</f>
        <v>0</v>
      </c>
      <c r="K36">
        <f>'[1]Historia del Arte'!K41</f>
        <v>0</v>
      </c>
      <c r="L36">
        <f>'[1]Historia del Arte'!L41</f>
        <v>0</v>
      </c>
      <c r="M36">
        <f>'[1]Historia del Arte'!M41</f>
        <v>0</v>
      </c>
      <c r="N36">
        <f>'[1]Historia del Arte'!N41</f>
        <v>0</v>
      </c>
      <c r="O36">
        <f>'[1]Historia del Arte'!O41</f>
        <v>0</v>
      </c>
      <c r="P36">
        <f>'[1]Historia del Arte'!P41</f>
        <v>0</v>
      </c>
      <c r="Q36">
        <f>'[1]Historia del Arte'!Q41</f>
        <v>0</v>
      </c>
    </row>
    <row r="37" spans="2:17">
      <c r="C37">
        <f>'[1]Historia del Arte'!C42</f>
        <v>0</v>
      </c>
      <c r="D37">
        <f>'[1]Historia del Arte'!D42</f>
        <v>0</v>
      </c>
      <c r="E37">
        <f>'[1]Historia del Arte'!E42</f>
        <v>0</v>
      </c>
      <c r="F37">
        <f>'[1]Historia del Arte'!F42</f>
        <v>0</v>
      </c>
      <c r="G37">
        <f>'[1]Historia del Arte'!G42</f>
        <v>0</v>
      </c>
      <c r="H37">
        <f>'[1]Historia del Arte'!H42</f>
        <v>0</v>
      </c>
      <c r="I37">
        <f>'[1]Historia del Arte'!I42</f>
        <v>0</v>
      </c>
      <c r="J37">
        <f>'[1]Historia del Arte'!J42</f>
        <v>0</v>
      </c>
      <c r="K37">
        <f>'[1]Historia del Arte'!K42</f>
        <v>0</v>
      </c>
      <c r="L37">
        <f>'[1]Historia del Arte'!L42</f>
        <v>0</v>
      </c>
      <c r="M37">
        <f>'[1]Historia del Arte'!M42</f>
        <v>0</v>
      </c>
      <c r="N37">
        <f>'[1]Historia del Arte'!N42</f>
        <v>0</v>
      </c>
      <c r="O37">
        <f>'[1]Historia del Arte'!O42</f>
        <v>0</v>
      </c>
      <c r="P37">
        <f>'[1]Historia del Arte'!P42</f>
        <v>0</v>
      </c>
      <c r="Q37">
        <f>'[1]Historia del Arte'!Q42</f>
        <v>0</v>
      </c>
    </row>
    <row r="38" spans="2:17">
      <c r="C38">
        <f>'[1]Historia del Arte'!C43</f>
        <v>0</v>
      </c>
      <c r="D38">
        <f>'[1]Historia del Arte'!D43</f>
        <v>0</v>
      </c>
      <c r="E38">
        <f>'[1]Historia del Arte'!E43</f>
        <v>0</v>
      </c>
      <c r="F38">
        <f>'[1]Historia del Arte'!F43</f>
        <v>0</v>
      </c>
      <c r="G38">
        <f>'[1]Historia del Arte'!G43</f>
        <v>0</v>
      </c>
      <c r="H38">
        <f>'[1]Historia del Arte'!H43</f>
        <v>0</v>
      </c>
      <c r="I38">
        <f>'[1]Historia del Arte'!I43</f>
        <v>0</v>
      </c>
      <c r="J38">
        <f>'[1]Historia del Arte'!J43</f>
        <v>0</v>
      </c>
      <c r="K38">
        <f>'[1]Historia del Arte'!K43</f>
        <v>0</v>
      </c>
      <c r="L38">
        <f>'[1]Historia del Arte'!L43</f>
        <v>0</v>
      </c>
      <c r="M38">
        <f>'[1]Historia del Arte'!M43</f>
        <v>0</v>
      </c>
      <c r="N38">
        <f>'[1]Historia del Arte'!N43</f>
        <v>0</v>
      </c>
      <c r="O38">
        <f>'[1]Historia del Arte'!O43</f>
        <v>0</v>
      </c>
      <c r="P38">
        <f>'[1]Historia del Arte'!P43</f>
        <v>0</v>
      </c>
      <c r="Q38">
        <f>'[1]Historia del Arte'!Q43</f>
        <v>0</v>
      </c>
    </row>
    <row r="39" spans="2:17">
      <c r="C39">
        <f>'[1]Historia del Arte'!C44</f>
        <v>0</v>
      </c>
      <c r="D39">
        <f>'[1]Historia del Arte'!D44</f>
        <v>0</v>
      </c>
      <c r="E39">
        <f>'[1]Historia del Arte'!E44</f>
        <v>0</v>
      </c>
      <c r="F39">
        <f>'[1]Historia del Arte'!F44</f>
        <v>0</v>
      </c>
      <c r="G39">
        <f>'[1]Historia del Arte'!G44</f>
        <v>0</v>
      </c>
      <c r="H39">
        <f>'[1]Historia del Arte'!H44</f>
        <v>0</v>
      </c>
      <c r="I39">
        <f>'[1]Historia del Arte'!I44</f>
        <v>0</v>
      </c>
      <c r="J39">
        <f>'[1]Historia del Arte'!J44</f>
        <v>0</v>
      </c>
      <c r="K39">
        <f>'[1]Historia del Arte'!K44</f>
        <v>0</v>
      </c>
      <c r="L39">
        <f>'[1]Historia del Arte'!L44</f>
        <v>0</v>
      </c>
      <c r="M39">
        <f>'[1]Historia del Arte'!M44</f>
        <v>0</v>
      </c>
      <c r="N39">
        <f>'[1]Historia del Arte'!N44</f>
        <v>0</v>
      </c>
      <c r="O39">
        <f>'[1]Historia del Arte'!O44</f>
        <v>0</v>
      </c>
      <c r="P39">
        <f>'[1]Historia del Arte'!P44</f>
        <v>0</v>
      </c>
      <c r="Q39">
        <f>'[1]Historia del Arte'!Q44</f>
        <v>0</v>
      </c>
    </row>
    <row r="40" spans="2:17">
      <c r="C40">
        <f>'[1]Historia del Arte'!C45</f>
        <v>0</v>
      </c>
      <c r="D40">
        <f>'[1]Historia del Arte'!D45</f>
        <v>0</v>
      </c>
      <c r="E40">
        <f>'[1]Historia del Arte'!E45</f>
        <v>0</v>
      </c>
      <c r="F40">
        <f>'[1]Historia del Arte'!F45</f>
        <v>0</v>
      </c>
      <c r="G40">
        <f>'[1]Historia del Arte'!G45</f>
        <v>0</v>
      </c>
      <c r="H40">
        <f>'[1]Historia del Arte'!H45</f>
        <v>0</v>
      </c>
      <c r="I40">
        <f>'[1]Historia del Arte'!I45</f>
        <v>0</v>
      </c>
      <c r="J40">
        <f>'[1]Historia del Arte'!J45</f>
        <v>0</v>
      </c>
      <c r="K40">
        <f>'[1]Historia del Arte'!K45</f>
        <v>0</v>
      </c>
      <c r="L40">
        <f>'[1]Historia del Arte'!L45</f>
        <v>0</v>
      </c>
      <c r="M40">
        <f>'[1]Historia del Arte'!M45</f>
        <v>0</v>
      </c>
      <c r="N40">
        <f>'[1]Historia del Arte'!N45</f>
        <v>0</v>
      </c>
      <c r="O40">
        <f>'[1]Historia del Arte'!O45</f>
        <v>0</v>
      </c>
      <c r="P40">
        <f>'[1]Historia del Arte'!P45</f>
        <v>0</v>
      </c>
      <c r="Q40">
        <f>'[1]Historia del Arte'!Q45</f>
        <v>0</v>
      </c>
    </row>
    <row r="41" spans="2:17">
      <c r="C41">
        <f>'[1]Historia del Arte'!C46</f>
        <v>0</v>
      </c>
      <c r="D41">
        <f>'[1]Historia del Arte'!D46</f>
        <v>0</v>
      </c>
      <c r="E41">
        <f>'[1]Historia del Arte'!E46</f>
        <v>0</v>
      </c>
      <c r="F41">
        <f>'[1]Historia del Arte'!F46</f>
        <v>0</v>
      </c>
      <c r="G41">
        <f>'[1]Historia del Arte'!G46</f>
        <v>0</v>
      </c>
      <c r="H41">
        <f>'[1]Historia del Arte'!H46</f>
        <v>0</v>
      </c>
      <c r="I41">
        <f>'[1]Historia del Arte'!I46</f>
        <v>0</v>
      </c>
      <c r="J41">
        <f>'[1]Historia del Arte'!J46</f>
        <v>0</v>
      </c>
      <c r="K41">
        <f>'[1]Historia del Arte'!K46</f>
        <v>0</v>
      </c>
      <c r="L41">
        <f>'[1]Historia del Arte'!L46</f>
        <v>0</v>
      </c>
      <c r="M41">
        <f>'[1]Historia del Arte'!M46</f>
        <v>0</v>
      </c>
      <c r="N41">
        <f>'[1]Historia del Arte'!N46</f>
        <v>0</v>
      </c>
      <c r="O41">
        <f>'[1]Historia del Arte'!O46</f>
        <v>0</v>
      </c>
      <c r="P41">
        <f>'[1]Historia del Arte'!P46</f>
        <v>0</v>
      </c>
      <c r="Q41">
        <f>'[1]Historia del Arte'!Q46</f>
        <v>0</v>
      </c>
    </row>
    <row r="42" spans="2:17">
      <c r="C42">
        <f>'[1]Historia del Arte'!C47</f>
        <v>0</v>
      </c>
      <c r="D42">
        <f>'[1]Historia del Arte'!D47</f>
        <v>0</v>
      </c>
      <c r="E42">
        <f>'[1]Historia del Arte'!E47</f>
        <v>0</v>
      </c>
      <c r="F42">
        <f>'[1]Historia del Arte'!F47</f>
        <v>0</v>
      </c>
      <c r="G42">
        <f>'[1]Historia del Arte'!G47</f>
        <v>0</v>
      </c>
      <c r="H42">
        <f>'[1]Historia del Arte'!H47</f>
        <v>0</v>
      </c>
      <c r="I42">
        <f>'[1]Historia del Arte'!I47</f>
        <v>0</v>
      </c>
      <c r="J42">
        <f>'[1]Historia del Arte'!J47</f>
        <v>0</v>
      </c>
      <c r="K42">
        <f>'[1]Historia del Arte'!K47</f>
        <v>0</v>
      </c>
      <c r="L42">
        <f>'[1]Historia del Arte'!L47</f>
        <v>0</v>
      </c>
      <c r="M42">
        <f>'[1]Historia del Arte'!M47</f>
        <v>0</v>
      </c>
      <c r="N42">
        <f>'[1]Historia del Arte'!N47</f>
        <v>0</v>
      </c>
      <c r="O42">
        <f>'[1]Historia del Arte'!O47</f>
        <v>0</v>
      </c>
      <c r="P42">
        <f>'[1]Historia del Arte'!P47</f>
        <v>0</v>
      </c>
      <c r="Q42">
        <f>'[1]Historia del Arte'!Q47</f>
        <v>0</v>
      </c>
    </row>
    <row r="43" spans="2:17">
      <c r="C43">
        <f>'[1]Historia del Arte'!C48</f>
        <v>0</v>
      </c>
      <c r="D43">
        <f>'[1]Historia del Arte'!D48</f>
        <v>0</v>
      </c>
      <c r="E43">
        <f>'[1]Historia del Arte'!E48</f>
        <v>0</v>
      </c>
      <c r="F43">
        <f>'[1]Historia del Arte'!F48</f>
        <v>0</v>
      </c>
      <c r="G43">
        <f>'[1]Historia del Arte'!G48</f>
        <v>0</v>
      </c>
      <c r="H43">
        <f>'[1]Historia del Arte'!H48</f>
        <v>0</v>
      </c>
      <c r="I43">
        <f>'[1]Historia del Arte'!I48</f>
        <v>0</v>
      </c>
      <c r="J43">
        <f>'[1]Historia del Arte'!J48</f>
        <v>0</v>
      </c>
      <c r="K43">
        <f>'[1]Historia del Arte'!K48</f>
        <v>0</v>
      </c>
      <c r="L43">
        <f>'[1]Historia del Arte'!L48</f>
        <v>0</v>
      </c>
      <c r="M43">
        <f>'[1]Historia del Arte'!M48</f>
        <v>0</v>
      </c>
      <c r="N43">
        <f>'[1]Historia del Arte'!N48</f>
        <v>0</v>
      </c>
      <c r="O43">
        <f>'[1]Historia del Arte'!O48</f>
        <v>0</v>
      </c>
      <c r="P43">
        <f>'[1]Historia del Arte'!P48</f>
        <v>0</v>
      </c>
      <c r="Q43">
        <f>'[1]Historia del Arte'!Q48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 t="str">
        <f t="shared" si="0"/>
        <v>NO</v>
      </c>
      <c r="F46">
        <f t="shared" si="0"/>
        <v>5</v>
      </c>
      <c r="G46">
        <f t="shared" si="0"/>
        <v>3</v>
      </c>
      <c r="I46">
        <f t="shared" si="0"/>
        <v>5</v>
      </c>
      <c r="J46" t="str">
        <f t="shared" si="0"/>
        <v>NO</v>
      </c>
      <c r="K46">
        <f t="shared" si="0"/>
        <v>4</v>
      </c>
      <c r="M46">
        <f t="shared" si="0"/>
        <v>2</v>
      </c>
      <c r="N46">
        <f t="shared" si="0"/>
        <v>3</v>
      </c>
      <c r="O46" t="str">
        <f t="shared" si="0"/>
        <v>NO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4</v>
      </c>
      <c r="E47" t="str">
        <f t="shared" si="1"/>
        <v>NO</v>
      </c>
      <c r="F47">
        <f t="shared" si="1"/>
        <v>5</v>
      </c>
      <c r="G47">
        <f t="shared" si="1"/>
        <v>4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4</v>
      </c>
      <c r="N47">
        <f t="shared" si="1"/>
        <v>4</v>
      </c>
      <c r="O47" t="str">
        <f t="shared" si="1"/>
        <v>NO</v>
      </c>
      <c r="P47">
        <f t="shared" si="1"/>
        <v>4</v>
      </c>
    </row>
    <row r="48" spans="2:17">
      <c r="C48">
        <f t="shared" si="1"/>
        <v>5</v>
      </c>
      <c r="D48">
        <f t="shared" si="1"/>
        <v>4</v>
      </c>
      <c r="E48" t="str">
        <f t="shared" si="1"/>
        <v>NO</v>
      </c>
      <c r="F48">
        <f t="shared" si="1"/>
        <v>5</v>
      </c>
      <c r="G48">
        <f t="shared" si="1"/>
        <v>5</v>
      </c>
      <c r="I48">
        <f t="shared" si="1"/>
        <v>5</v>
      </c>
      <c r="J48" t="str">
        <f t="shared" si="1"/>
        <v>NO</v>
      </c>
      <c r="K48">
        <f t="shared" si="1"/>
        <v>5</v>
      </c>
      <c r="M48">
        <f t="shared" si="1"/>
        <v>5</v>
      </c>
      <c r="N48">
        <f t="shared" si="1"/>
        <v>5</v>
      </c>
      <c r="O48" t="str">
        <f t="shared" si="1"/>
        <v>NO</v>
      </c>
      <c r="P48">
        <f t="shared" si="1"/>
        <v>5</v>
      </c>
    </row>
    <row r="49" spans="3:16">
      <c r="C49">
        <f t="shared" si="1"/>
        <v>5</v>
      </c>
      <c r="D49">
        <f t="shared" si="1"/>
        <v>4</v>
      </c>
      <c r="E49" t="str">
        <f t="shared" si="1"/>
        <v>NO</v>
      </c>
      <c r="F49">
        <f t="shared" si="1"/>
        <v>5</v>
      </c>
      <c r="G49">
        <f t="shared" si="1"/>
        <v>3</v>
      </c>
      <c r="I49">
        <f t="shared" si="1"/>
        <v>5</v>
      </c>
      <c r="J49" t="str">
        <f t="shared" si="1"/>
        <v>NO</v>
      </c>
      <c r="K49">
        <f t="shared" si="1"/>
        <v>3</v>
      </c>
      <c r="M49">
        <f t="shared" si="1"/>
        <v>5</v>
      </c>
      <c r="N49">
        <f t="shared" si="1"/>
        <v>4</v>
      </c>
      <c r="O49" t="str">
        <f t="shared" si="1"/>
        <v>NO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 t="str">
        <f t="shared" si="1"/>
        <v>NO</v>
      </c>
      <c r="F50">
        <f t="shared" si="1"/>
        <v>5</v>
      </c>
      <c r="G50">
        <f t="shared" si="1"/>
        <v>4</v>
      </c>
      <c r="I50">
        <f t="shared" si="1"/>
        <v>5</v>
      </c>
      <c r="J50" t="str">
        <f t="shared" si="1"/>
        <v>NO</v>
      </c>
      <c r="K50">
        <f t="shared" si="1"/>
        <v>2</v>
      </c>
      <c r="M50">
        <f t="shared" si="1"/>
        <v>2</v>
      </c>
      <c r="N50">
        <f t="shared" si="1"/>
        <v>2</v>
      </c>
      <c r="O50" t="str">
        <f t="shared" si="1"/>
        <v>NO</v>
      </c>
      <c r="P50">
        <f t="shared" si="1"/>
        <v>4</v>
      </c>
    </row>
    <row r="51" spans="3:16">
      <c r="C51">
        <f t="shared" si="1"/>
        <v>5</v>
      </c>
      <c r="D51">
        <f t="shared" si="1"/>
        <v>4</v>
      </c>
      <c r="E51" t="str">
        <f t="shared" si="1"/>
        <v>NO</v>
      </c>
      <c r="F51">
        <f t="shared" si="1"/>
        <v>5</v>
      </c>
      <c r="G51">
        <f t="shared" si="1"/>
        <v>3</v>
      </c>
      <c r="I51">
        <f t="shared" si="1"/>
        <v>4</v>
      </c>
      <c r="J51" t="str">
        <f t="shared" si="1"/>
        <v>NO</v>
      </c>
      <c r="K51">
        <f t="shared" si="1"/>
        <v>4</v>
      </c>
      <c r="M51">
        <f t="shared" si="1"/>
        <v>4</v>
      </c>
      <c r="N51">
        <f t="shared" si="1"/>
        <v>3</v>
      </c>
      <c r="O51" t="str">
        <f t="shared" si="1"/>
        <v>NO</v>
      </c>
      <c r="P51">
        <f t="shared" si="1"/>
        <v>4</v>
      </c>
    </row>
    <row r="52" spans="3:16">
      <c r="C52">
        <f t="shared" si="1"/>
        <v>5</v>
      </c>
      <c r="D52">
        <f t="shared" si="1"/>
        <v>3</v>
      </c>
      <c r="E52" t="str">
        <f t="shared" si="1"/>
        <v>NO</v>
      </c>
      <c r="F52">
        <f t="shared" si="1"/>
        <v>5</v>
      </c>
      <c r="G52">
        <f t="shared" si="1"/>
        <v>2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2</v>
      </c>
      <c r="N52">
        <f t="shared" si="1"/>
        <v>4</v>
      </c>
      <c r="O52" t="str">
        <f t="shared" si="1"/>
        <v>NO</v>
      </c>
      <c r="P52">
        <f t="shared" si="1"/>
        <v>4</v>
      </c>
    </row>
    <row r="53" spans="3:16">
      <c r="C53">
        <f t="shared" si="1"/>
        <v>5</v>
      </c>
      <c r="D53">
        <f t="shared" si="1"/>
        <v>4</v>
      </c>
      <c r="E53" t="str">
        <f t="shared" si="1"/>
        <v>NO</v>
      </c>
      <c r="F53">
        <f t="shared" si="1"/>
        <v>5</v>
      </c>
      <c r="G53">
        <f t="shared" si="1"/>
        <v>4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5</v>
      </c>
      <c r="N53">
        <f t="shared" si="1"/>
        <v>4</v>
      </c>
      <c r="O53" t="str">
        <f t="shared" si="1"/>
        <v>NO</v>
      </c>
      <c r="P53">
        <f t="shared" si="1"/>
        <v>5</v>
      </c>
    </row>
    <row r="54" spans="3:16">
      <c r="C54">
        <f t="shared" si="1"/>
        <v>5</v>
      </c>
      <c r="D54">
        <f t="shared" si="1"/>
        <v>3</v>
      </c>
      <c r="E54" t="str">
        <f t="shared" si="1"/>
        <v>NO</v>
      </c>
      <c r="F54">
        <f t="shared" si="1"/>
        <v>4</v>
      </c>
      <c r="G54">
        <f t="shared" si="1"/>
        <v>2</v>
      </c>
      <c r="I54">
        <f t="shared" si="1"/>
        <v>5</v>
      </c>
      <c r="J54" t="str">
        <f t="shared" si="1"/>
        <v>NO</v>
      </c>
      <c r="K54">
        <f t="shared" si="1"/>
        <v>4</v>
      </c>
      <c r="M54">
        <f t="shared" si="1"/>
        <v>2</v>
      </c>
      <c r="N54">
        <f t="shared" si="1"/>
        <v>3</v>
      </c>
      <c r="O54" t="str">
        <f t="shared" si="1"/>
        <v>NO</v>
      </c>
      <c r="P54">
        <f t="shared" si="1"/>
        <v>3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4</v>
      </c>
      <c r="G55">
        <f t="shared" si="1"/>
        <v>5</v>
      </c>
      <c r="I55">
        <f t="shared" si="1"/>
        <v>4</v>
      </c>
      <c r="J55" t="str">
        <f t="shared" si="1"/>
        <v>NO</v>
      </c>
      <c r="K55">
        <f t="shared" si="1"/>
        <v>3</v>
      </c>
      <c r="M55">
        <f t="shared" si="1"/>
        <v>5</v>
      </c>
      <c r="N55">
        <f t="shared" si="1"/>
        <v>5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5</v>
      </c>
      <c r="E56" t="str">
        <f t="shared" si="1"/>
        <v>NO</v>
      </c>
      <c r="F56">
        <f t="shared" si="1"/>
        <v>5</v>
      </c>
      <c r="G56">
        <f t="shared" si="1"/>
        <v>5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5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5</v>
      </c>
      <c r="D57">
        <f t="shared" si="1"/>
        <v>5</v>
      </c>
      <c r="E57" t="str">
        <f t="shared" si="1"/>
        <v>NO</v>
      </c>
      <c r="F57">
        <f t="shared" si="1"/>
        <v>5</v>
      </c>
      <c r="G57">
        <f t="shared" si="1"/>
        <v>5</v>
      </c>
      <c r="I57">
        <f t="shared" si="1"/>
        <v>5</v>
      </c>
      <c r="J57" t="str">
        <f t="shared" si="1"/>
        <v>NO</v>
      </c>
      <c r="K57">
        <f t="shared" si="1"/>
        <v>4</v>
      </c>
      <c r="M57">
        <f t="shared" si="1"/>
        <v>2</v>
      </c>
      <c r="N57">
        <f t="shared" si="1"/>
        <v>4</v>
      </c>
      <c r="O57" t="str">
        <f t="shared" si="1"/>
        <v>NO</v>
      </c>
      <c r="P57">
        <f t="shared" si="1"/>
        <v>5</v>
      </c>
    </row>
    <row r="58" spans="3:16">
      <c r="C58">
        <f t="shared" si="1"/>
        <v>5</v>
      </c>
      <c r="D58">
        <f t="shared" si="1"/>
        <v>2</v>
      </c>
      <c r="E58" t="str">
        <f t="shared" si="1"/>
        <v>NO</v>
      </c>
      <c r="F58">
        <f t="shared" si="1"/>
        <v>5</v>
      </c>
      <c r="G58">
        <f t="shared" si="1"/>
        <v>2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2</v>
      </c>
      <c r="N58">
        <f t="shared" si="1"/>
        <v>4</v>
      </c>
      <c r="O58" t="str">
        <f t="shared" si="1"/>
        <v>NO</v>
      </c>
      <c r="P58">
        <f t="shared" si="1"/>
        <v>4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5</v>
      </c>
      <c r="G59">
        <f t="shared" si="1"/>
        <v>5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5</v>
      </c>
      <c r="N59">
        <f t="shared" si="1"/>
        <v>4</v>
      </c>
      <c r="O59" t="str">
        <f t="shared" si="1"/>
        <v>NO</v>
      </c>
      <c r="P59">
        <f t="shared" si="1"/>
        <v>5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3</v>
      </c>
      <c r="I60">
        <f t="shared" si="1"/>
        <v>5</v>
      </c>
      <c r="J60" t="str">
        <f t="shared" si="1"/>
        <v>NO</v>
      </c>
      <c r="K60">
        <f t="shared" si="1"/>
        <v>4</v>
      </c>
      <c r="M60">
        <f t="shared" si="1"/>
        <v>5</v>
      </c>
      <c r="N60">
        <f t="shared" si="1"/>
        <v>5</v>
      </c>
      <c r="O60" t="str">
        <f t="shared" si="1"/>
        <v>NO</v>
      </c>
      <c r="P60">
        <f t="shared" si="1"/>
        <v>3</v>
      </c>
    </row>
    <row r="61" spans="3:16">
      <c r="C61">
        <f t="shared" si="1"/>
        <v>5</v>
      </c>
      <c r="D61">
        <f t="shared" si="1"/>
        <v>3</v>
      </c>
      <c r="E61" t="str">
        <f t="shared" si="1"/>
        <v>NO</v>
      </c>
      <c r="F61">
        <f t="shared" si="1"/>
        <v>4</v>
      </c>
      <c r="G61">
        <f t="shared" si="1"/>
        <v>3</v>
      </c>
      <c r="I61">
        <f t="shared" si="1"/>
        <v>5</v>
      </c>
      <c r="J61" t="str">
        <f t="shared" si="1"/>
        <v>NO</v>
      </c>
      <c r="K61">
        <f t="shared" si="1"/>
        <v>4</v>
      </c>
      <c r="M61">
        <f t="shared" si="1"/>
        <v>3</v>
      </c>
      <c r="N61">
        <f t="shared" si="1"/>
        <v>3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5</v>
      </c>
      <c r="D62">
        <f t="shared" si="1"/>
        <v>5</v>
      </c>
      <c r="E62" t="str">
        <f t="shared" si="1"/>
        <v>NO</v>
      </c>
      <c r="F62">
        <f t="shared" si="1"/>
        <v>5</v>
      </c>
      <c r="G62">
        <f t="shared" si="1"/>
        <v>5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5</v>
      </c>
      <c r="N62">
        <f t="shared" si="1"/>
        <v>4</v>
      </c>
      <c r="O62" t="str">
        <f t="shared" si="1"/>
        <v>NO</v>
      </c>
      <c r="P62">
        <f t="shared" si="1"/>
        <v>5</v>
      </c>
    </row>
    <row r="63" spans="3:16">
      <c r="C63">
        <f t="shared" ref="C63:P67" si="2">IF(C23&gt;0,C23,"NO")</f>
        <v>5</v>
      </c>
      <c r="D63">
        <f t="shared" si="2"/>
        <v>4</v>
      </c>
      <c r="E63" t="str">
        <f t="shared" si="2"/>
        <v>NO</v>
      </c>
      <c r="F63">
        <f t="shared" si="2"/>
        <v>5</v>
      </c>
      <c r="G63">
        <f t="shared" si="2"/>
        <v>3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5</v>
      </c>
      <c r="N63">
        <f t="shared" si="2"/>
        <v>4</v>
      </c>
      <c r="O63" t="str">
        <f t="shared" si="2"/>
        <v>NO</v>
      </c>
      <c r="P63">
        <f t="shared" si="2"/>
        <v>5</v>
      </c>
    </row>
    <row r="64" spans="3:16">
      <c r="C64">
        <f t="shared" si="2"/>
        <v>5</v>
      </c>
      <c r="D64">
        <f t="shared" si="2"/>
        <v>5</v>
      </c>
      <c r="E64" t="str">
        <f t="shared" si="2"/>
        <v>NO</v>
      </c>
      <c r="F64">
        <f t="shared" si="2"/>
        <v>5</v>
      </c>
      <c r="G64">
        <f t="shared" si="2"/>
        <v>5</v>
      </c>
      <c r="I64">
        <f t="shared" si="2"/>
        <v>5</v>
      </c>
      <c r="J64" t="str">
        <f t="shared" si="2"/>
        <v>NO</v>
      </c>
      <c r="K64">
        <f t="shared" si="2"/>
        <v>5</v>
      </c>
      <c r="M64">
        <f t="shared" si="2"/>
        <v>5</v>
      </c>
      <c r="N64">
        <f t="shared" si="2"/>
        <v>5</v>
      </c>
      <c r="O64" t="str">
        <f t="shared" si="2"/>
        <v>NO</v>
      </c>
      <c r="P64">
        <f t="shared" si="2"/>
        <v>5</v>
      </c>
    </row>
    <row r="65" spans="3:16">
      <c r="C65">
        <f t="shared" si="2"/>
        <v>5</v>
      </c>
      <c r="D65">
        <f t="shared" si="2"/>
        <v>4</v>
      </c>
      <c r="E65" t="str">
        <f t="shared" si="2"/>
        <v>NO</v>
      </c>
      <c r="F65">
        <f t="shared" si="2"/>
        <v>5</v>
      </c>
      <c r="G65">
        <f t="shared" si="2"/>
        <v>3</v>
      </c>
      <c r="I65">
        <f t="shared" si="2"/>
        <v>5</v>
      </c>
      <c r="J65" t="str">
        <f t="shared" si="2"/>
        <v>NO</v>
      </c>
      <c r="K65">
        <f t="shared" si="2"/>
        <v>5</v>
      </c>
      <c r="M65">
        <f t="shared" si="2"/>
        <v>5</v>
      </c>
      <c r="N65">
        <f t="shared" si="2"/>
        <v>4</v>
      </c>
      <c r="O65" t="str">
        <f t="shared" si="2"/>
        <v>NO</v>
      </c>
      <c r="P65">
        <f t="shared" si="2"/>
        <v>5</v>
      </c>
    </row>
    <row r="66" spans="3:16">
      <c r="C66">
        <f t="shared" si="2"/>
        <v>5</v>
      </c>
      <c r="D66">
        <f t="shared" si="2"/>
        <v>5</v>
      </c>
      <c r="E66" t="str">
        <f t="shared" si="2"/>
        <v>NO</v>
      </c>
      <c r="F66">
        <f t="shared" si="2"/>
        <v>5</v>
      </c>
      <c r="G66">
        <f t="shared" si="2"/>
        <v>3</v>
      </c>
      <c r="I66">
        <f t="shared" si="2"/>
        <v>5</v>
      </c>
      <c r="J66" t="str">
        <f t="shared" si="2"/>
        <v>NO</v>
      </c>
      <c r="K66">
        <f t="shared" si="2"/>
        <v>5</v>
      </c>
      <c r="M66">
        <f t="shared" si="2"/>
        <v>3</v>
      </c>
      <c r="N66">
        <f t="shared" si="2"/>
        <v>3</v>
      </c>
      <c r="O66" t="str">
        <f t="shared" si="2"/>
        <v>NO</v>
      </c>
      <c r="P66">
        <f t="shared" si="2"/>
        <v>5</v>
      </c>
    </row>
    <row r="67" spans="3:16">
      <c r="C67">
        <f>IF(C27&gt;0,C27,"NO")</f>
        <v>5</v>
      </c>
      <c r="D67">
        <f t="shared" si="2"/>
        <v>4</v>
      </c>
      <c r="E67" t="str">
        <f t="shared" si="2"/>
        <v>NO</v>
      </c>
      <c r="F67">
        <f t="shared" si="2"/>
        <v>5</v>
      </c>
      <c r="G67">
        <f t="shared" si="2"/>
        <v>3</v>
      </c>
      <c r="I67">
        <f t="shared" si="2"/>
        <v>5</v>
      </c>
      <c r="J67" t="str">
        <f t="shared" si="2"/>
        <v>NO</v>
      </c>
      <c r="K67">
        <f t="shared" si="2"/>
        <v>5</v>
      </c>
      <c r="M67">
        <f t="shared" si="2"/>
        <v>5</v>
      </c>
      <c r="N67">
        <f t="shared" si="2"/>
        <v>3</v>
      </c>
      <c r="O67" t="str">
        <f t="shared" si="2"/>
        <v>NO</v>
      </c>
      <c r="P67">
        <f t="shared" si="2"/>
        <v>5</v>
      </c>
    </row>
    <row r="68" spans="3:16">
      <c r="C68">
        <f t="shared" ref="C68:P83" si="3">IF(C28&gt;0,C28,"NO")</f>
        <v>5</v>
      </c>
      <c r="D68">
        <f t="shared" si="3"/>
        <v>2</v>
      </c>
      <c r="E68" t="str">
        <f t="shared" si="3"/>
        <v>NO</v>
      </c>
      <c r="F68">
        <f t="shared" si="3"/>
        <v>5</v>
      </c>
      <c r="G68">
        <f t="shared" si="3"/>
        <v>2</v>
      </c>
      <c r="I68">
        <f t="shared" si="3"/>
        <v>5</v>
      </c>
      <c r="J68" t="str">
        <f t="shared" si="3"/>
        <v>NO</v>
      </c>
      <c r="K68">
        <f t="shared" si="3"/>
        <v>5</v>
      </c>
      <c r="M68">
        <f t="shared" si="3"/>
        <v>4</v>
      </c>
      <c r="N68">
        <f t="shared" si="3"/>
        <v>4</v>
      </c>
      <c r="O68" t="str">
        <f t="shared" si="3"/>
        <v>NO</v>
      </c>
      <c r="P68">
        <f t="shared" si="3"/>
        <v>4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 t="e">
        <f t="shared" si="4"/>
        <v>#NUM!</v>
      </c>
      <c r="F84">
        <f t="shared" si="4"/>
        <v>5</v>
      </c>
      <c r="G84">
        <f t="shared" si="4"/>
        <v>3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5</v>
      </c>
      <c r="N84">
        <f t="shared" si="4"/>
        <v>4</v>
      </c>
      <c r="O84" t="e">
        <f t="shared" si="4"/>
        <v>#NUM!</v>
      </c>
      <c r="P84">
        <f t="shared" si="4"/>
        <v>5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 t="e">
        <f t="shared" si="5"/>
        <v>#NUM!</v>
      </c>
      <c r="F85">
        <f t="shared" si="5"/>
        <v>5</v>
      </c>
      <c r="G85">
        <f t="shared" si="5"/>
        <v>3</v>
      </c>
      <c r="I85">
        <f t="shared" si="5"/>
        <v>5</v>
      </c>
      <c r="J85" t="e">
        <f t="shared" si="5"/>
        <v>#NUM!</v>
      </c>
      <c r="K85">
        <f t="shared" si="5"/>
        <v>4</v>
      </c>
      <c r="M85">
        <f t="shared" si="5"/>
        <v>2.5</v>
      </c>
      <c r="N85">
        <f t="shared" si="5"/>
        <v>3</v>
      </c>
      <c r="O85" t="e">
        <f t="shared" si="5"/>
        <v>#NUM!</v>
      </c>
      <c r="P85">
        <f t="shared" si="5"/>
        <v>4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4.0869565217391308</v>
      </c>
      <c r="E86" t="e">
        <f t="shared" si="6"/>
        <v>#DIV/0!</v>
      </c>
      <c r="F86">
        <f t="shared" si="6"/>
        <v>4.8695652173913047</v>
      </c>
      <c r="G86">
        <f t="shared" si="6"/>
        <v>3.5652173913043477</v>
      </c>
      <c r="I86">
        <f t="shared" si="6"/>
        <v>4.9130434782608692</v>
      </c>
      <c r="J86" t="e">
        <f t="shared" si="6"/>
        <v>#DIV/0!</v>
      </c>
      <c r="K86">
        <f t="shared" si="6"/>
        <v>4.4347826086956523</v>
      </c>
      <c r="M86">
        <f t="shared" si="6"/>
        <v>3.9130434782608696</v>
      </c>
      <c r="N86">
        <f t="shared" si="6"/>
        <v>3.8695652173913042</v>
      </c>
      <c r="O86" t="e">
        <f t="shared" si="6"/>
        <v>#DIV/0!</v>
      </c>
      <c r="P86">
        <f t="shared" si="6"/>
        <v>4.4782608695652177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23</v>
      </c>
      <c r="D89">
        <f t="shared" ref="D89:Q89" si="7">COUNTIF(D6:D43,"&gt;0")</f>
        <v>23</v>
      </c>
      <c r="E89">
        <f t="shared" si="7"/>
        <v>0</v>
      </c>
      <c r="F89">
        <f t="shared" si="7"/>
        <v>23</v>
      </c>
      <c r="G89">
        <f t="shared" si="7"/>
        <v>23</v>
      </c>
      <c r="H89">
        <f>COUNTIF($H$6:$H$43,OR("=A","=D"))</f>
        <v>0</v>
      </c>
      <c r="I89">
        <f t="shared" si="7"/>
        <v>23</v>
      </c>
      <c r="J89">
        <f t="shared" si="7"/>
        <v>0</v>
      </c>
      <c r="K89">
        <f t="shared" si="7"/>
        <v>23</v>
      </c>
      <c r="L89">
        <f t="shared" si="7"/>
        <v>0</v>
      </c>
      <c r="M89">
        <f t="shared" si="7"/>
        <v>23</v>
      </c>
      <c r="N89">
        <f t="shared" si="7"/>
        <v>23</v>
      </c>
      <c r="O89">
        <f t="shared" si="7"/>
        <v>0</v>
      </c>
      <c r="P89">
        <f t="shared" si="7"/>
        <v>23</v>
      </c>
      <c r="Q89">
        <f t="shared" si="7"/>
        <v>0</v>
      </c>
    </row>
    <row r="90" spans="2:17">
      <c r="B90">
        <v>5</v>
      </c>
      <c r="C90">
        <f>COUNTIF(C6:C43,"=5")</f>
        <v>23</v>
      </c>
      <c r="D90">
        <f t="shared" ref="D90:P90" si="8">COUNTIF(D6:D43,"=5")</f>
        <v>9</v>
      </c>
      <c r="E90">
        <f t="shared" si="8"/>
        <v>0</v>
      </c>
      <c r="F90">
        <f t="shared" si="8"/>
        <v>20</v>
      </c>
      <c r="G90">
        <f t="shared" si="8"/>
        <v>7</v>
      </c>
      <c r="H90">
        <f>COUNTIF(H6:H43,"=A")</f>
        <v>21</v>
      </c>
      <c r="I90">
        <f t="shared" si="8"/>
        <v>21</v>
      </c>
      <c r="J90">
        <f t="shared" si="8"/>
        <v>0</v>
      </c>
      <c r="K90">
        <f t="shared" si="8"/>
        <v>14</v>
      </c>
      <c r="L90">
        <f>COUNTIF(L6:L43,"=A")</f>
        <v>21</v>
      </c>
      <c r="M90">
        <f t="shared" si="8"/>
        <v>12</v>
      </c>
      <c r="N90">
        <f t="shared" si="8"/>
        <v>5</v>
      </c>
      <c r="O90">
        <f t="shared" si="8"/>
        <v>0</v>
      </c>
      <c r="P90">
        <f t="shared" si="8"/>
        <v>13</v>
      </c>
      <c r="Q90">
        <f>COUNTIF(Q6:Q43,"=A")</f>
        <v>19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9</v>
      </c>
      <c r="E91">
        <f t="shared" si="9"/>
        <v>0</v>
      </c>
      <c r="F91">
        <f t="shared" si="9"/>
        <v>3</v>
      </c>
      <c r="G91">
        <f t="shared" si="9"/>
        <v>3</v>
      </c>
      <c r="I91">
        <f t="shared" si="9"/>
        <v>2</v>
      </c>
      <c r="J91">
        <f t="shared" si="9"/>
        <v>0</v>
      </c>
      <c r="K91">
        <f t="shared" si="9"/>
        <v>6</v>
      </c>
      <c r="M91">
        <f t="shared" si="9"/>
        <v>3</v>
      </c>
      <c r="N91">
        <f t="shared" si="9"/>
        <v>11</v>
      </c>
      <c r="O91">
        <f t="shared" si="9"/>
        <v>0</v>
      </c>
      <c r="P91">
        <f t="shared" si="9"/>
        <v>8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3</v>
      </c>
      <c r="E92">
        <f t="shared" si="10"/>
        <v>0</v>
      </c>
      <c r="F92">
        <f t="shared" si="10"/>
        <v>0</v>
      </c>
      <c r="G92">
        <f t="shared" si="10"/>
        <v>9</v>
      </c>
      <c r="H92">
        <f>COUNTIF($H$6:$H$43,"=A")</f>
        <v>21</v>
      </c>
      <c r="I92">
        <f t="shared" si="10"/>
        <v>0</v>
      </c>
      <c r="J92">
        <f t="shared" si="10"/>
        <v>0</v>
      </c>
      <c r="K92">
        <f t="shared" si="10"/>
        <v>2</v>
      </c>
      <c r="M92">
        <f t="shared" si="10"/>
        <v>2</v>
      </c>
      <c r="N92">
        <f t="shared" si="10"/>
        <v>6</v>
      </c>
      <c r="O92">
        <f t="shared" si="10"/>
        <v>0</v>
      </c>
      <c r="P92">
        <f t="shared" si="10"/>
        <v>2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2</v>
      </c>
      <c r="E93">
        <f t="shared" si="11"/>
        <v>0</v>
      </c>
      <c r="F93">
        <f t="shared" si="11"/>
        <v>0</v>
      </c>
      <c r="G93">
        <f t="shared" si="11"/>
        <v>4</v>
      </c>
      <c r="H93">
        <f>COUNTIF($H$6:$H$43,"=D")</f>
        <v>2</v>
      </c>
      <c r="I93">
        <f t="shared" si="11"/>
        <v>0</v>
      </c>
      <c r="J93">
        <f t="shared" si="11"/>
        <v>0</v>
      </c>
      <c r="K93">
        <f t="shared" si="11"/>
        <v>1</v>
      </c>
      <c r="M93">
        <f t="shared" si="11"/>
        <v>6</v>
      </c>
      <c r="N93">
        <f t="shared" si="11"/>
        <v>1</v>
      </c>
      <c r="O93">
        <f t="shared" si="11"/>
        <v>0</v>
      </c>
      <c r="P93">
        <f t="shared" si="11"/>
        <v>0</v>
      </c>
    </row>
    <row r="94" spans="2:17">
      <c r="H94">
        <f>SUM(H92:H93)</f>
        <v>23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I19" sqref="I19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[1]Biología!C11</f>
        <v>5</v>
      </c>
      <c r="D6">
        <f>[1]Biología!D11</f>
        <v>2</v>
      </c>
      <c r="E6">
        <f>[1]Biología!E11</f>
        <v>3</v>
      </c>
      <c r="F6">
        <f>[1]Biología!F11</f>
        <v>2</v>
      </c>
      <c r="G6">
        <f>[1]Biología!G11</f>
        <v>2</v>
      </c>
      <c r="H6" t="str">
        <f>[1]Biología!H11</f>
        <v>D</v>
      </c>
      <c r="I6">
        <f>[1]Biología!I11</f>
        <v>5</v>
      </c>
      <c r="J6">
        <f>[1]Biología!J11</f>
        <v>3</v>
      </c>
      <c r="K6">
        <f>[1]Biología!K11</f>
        <v>2</v>
      </c>
      <c r="L6" t="str">
        <f>[1]Biología!L11</f>
        <v>D</v>
      </c>
      <c r="M6">
        <f>[1]Biología!M11</f>
        <v>5</v>
      </c>
      <c r="N6">
        <f>[1]Biología!N11</f>
        <v>2</v>
      </c>
      <c r="O6">
        <f>[1]Biología!O11</f>
        <v>2</v>
      </c>
      <c r="P6">
        <f>[1]Biología!P11</f>
        <v>2</v>
      </c>
      <c r="Q6" t="str">
        <f>[1]Biología!Q11</f>
        <v>D</v>
      </c>
    </row>
    <row r="7" spans="3:17">
      <c r="C7">
        <f>[1]Biología!C12</f>
        <v>5</v>
      </c>
      <c r="D7">
        <f>[1]Biología!D12</f>
        <v>5</v>
      </c>
      <c r="E7">
        <f>[1]Biología!E12</f>
        <v>5</v>
      </c>
      <c r="F7">
        <f>[1]Biología!F12</f>
        <v>5</v>
      </c>
      <c r="G7">
        <f>[1]Biología!G12</f>
        <v>4</v>
      </c>
      <c r="H7" t="str">
        <f>[1]Biología!H12</f>
        <v>A</v>
      </c>
      <c r="I7">
        <f>[1]Biología!I12</f>
        <v>5</v>
      </c>
      <c r="J7">
        <f>[1]Biología!J12</f>
        <v>5</v>
      </c>
      <c r="K7">
        <f>[1]Biología!K12</f>
        <v>5</v>
      </c>
      <c r="L7" t="str">
        <f>[1]Biología!L12</f>
        <v>A</v>
      </c>
      <c r="M7">
        <f>[1]Biología!M12</f>
        <v>5</v>
      </c>
      <c r="N7">
        <f>[1]Biología!N12</f>
        <v>5</v>
      </c>
      <c r="O7">
        <f>[1]Biología!O12</f>
        <v>5</v>
      </c>
      <c r="P7">
        <f>[1]Biología!P12</f>
        <v>4</v>
      </c>
      <c r="Q7" t="str">
        <f>[1]Biología!Q12</f>
        <v>A</v>
      </c>
    </row>
    <row r="8" spans="3:17">
      <c r="C8">
        <f>[1]Biología!C13</f>
        <v>4</v>
      </c>
      <c r="D8">
        <f>[1]Biología!D13</f>
        <v>4</v>
      </c>
      <c r="E8">
        <f>[1]Biología!E13</f>
        <v>5</v>
      </c>
      <c r="F8">
        <f>[1]Biología!F13</f>
        <v>5</v>
      </c>
      <c r="G8">
        <f>[1]Biología!G13</f>
        <v>5</v>
      </c>
      <c r="H8" t="str">
        <f>[1]Biología!H13</f>
        <v>A</v>
      </c>
      <c r="I8">
        <f>[1]Biología!I13</f>
        <v>5</v>
      </c>
      <c r="J8">
        <f>[1]Biología!J13</f>
        <v>2</v>
      </c>
      <c r="K8">
        <f>[1]Biología!K13</f>
        <v>5</v>
      </c>
      <c r="L8" t="str">
        <f>[1]Biología!L13</f>
        <v>A</v>
      </c>
      <c r="M8">
        <f>[1]Biología!M13</f>
        <v>5</v>
      </c>
      <c r="N8">
        <f>[1]Biología!N13</f>
        <v>5</v>
      </c>
      <c r="O8">
        <f>[1]Biología!O13</f>
        <v>5</v>
      </c>
      <c r="P8">
        <f>[1]Biología!P13</f>
        <v>5</v>
      </c>
      <c r="Q8" t="str">
        <f>[1]Biología!Q13</f>
        <v>A</v>
      </c>
    </row>
    <row r="9" spans="3:17">
      <c r="C9">
        <f>[1]Biología!C14</f>
        <v>5</v>
      </c>
      <c r="D9">
        <f>[1]Biología!D14</f>
        <v>5</v>
      </c>
      <c r="E9">
        <f>[1]Biología!E14</f>
        <v>5</v>
      </c>
      <c r="F9">
        <f>[1]Biología!F14</f>
        <v>5</v>
      </c>
      <c r="G9">
        <f>[1]Biología!G14</f>
        <v>3</v>
      </c>
      <c r="H9" t="str">
        <f>[1]Biología!H14</f>
        <v>A</v>
      </c>
      <c r="I9">
        <f>[1]Biología!I14</f>
        <v>5</v>
      </c>
      <c r="J9">
        <f>[1]Biología!J14</f>
        <v>5</v>
      </c>
      <c r="K9">
        <f>[1]Biología!K14</f>
        <v>5</v>
      </c>
      <c r="L9" t="str">
        <f>[1]Biología!L14</f>
        <v>A</v>
      </c>
      <c r="M9">
        <f>[1]Biología!M14</f>
        <v>5</v>
      </c>
      <c r="N9">
        <f>[1]Biología!N14</f>
        <v>5</v>
      </c>
      <c r="O9">
        <f>[1]Biología!O14</f>
        <v>5</v>
      </c>
      <c r="P9">
        <f>[1]Biología!P14</f>
        <v>4</v>
      </c>
      <c r="Q9" t="str">
        <f>[1]Biología!Q14</f>
        <v>A</v>
      </c>
    </row>
    <row r="10" spans="3:17">
      <c r="C10">
        <f>[1]Biología!C15</f>
        <v>5</v>
      </c>
      <c r="D10">
        <f>[1]Biología!D15</f>
        <v>3</v>
      </c>
      <c r="E10">
        <f>[1]Biología!E15</f>
        <v>5</v>
      </c>
      <c r="F10">
        <f>[1]Biología!F15</f>
        <v>5</v>
      </c>
      <c r="G10">
        <f>[1]Biología!G15</f>
        <v>3</v>
      </c>
      <c r="H10" t="str">
        <f>[1]Biología!H15</f>
        <v>A</v>
      </c>
      <c r="I10">
        <f>[1]Biología!I15</f>
        <v>5</v>
      </c>
      <c r="J10">
        <f>[1]Biología!J15</f>
        <v>3</v>
      </c>
      <c r="K10">
        <f>[1]Biología!K15</f>
        <v>2</v>
      </c>
      <c r="L10" t="str">
        <f>[1]Biología!L15</f>
        <v>A</v>
      </c>
      <c r="M10">
        <f>[1]Biología!M15</f>
        <v>5</v>
      </c>
      <c r="N10">
        <f>[1]Biología!N15</f>
        <v>5</v>
      </c>
      <c r="O10">
        <f>[1]Biología!O15</f>
        <v>5</v>
      </c>
      <c r="P10">
        <f>[1]Biología!P15</f>
        <v>4</v>
      </c>
      <c r="Q10" t="str">
        <f>[1]Biología!Q15</f>
        <v>A</v>
      </c>
    </row>
    <row r="11" spans="3:17">
      <c r="C11">
        <f>[1]Biología!C16</f>
        <v>5</v>
      </c>
      <c r="D11">
        <f>[1]Biología!D16</f>
        <v>5</v>
      </c>
      <c r="E11">
        <f>[1]Biología!E16</f>
        <v>5</v>
      </c>
      <c r="F11">
        <f>[1]Biología!F16</f>
        <v>5</v>
      </c>
      <c r="G11">
        <f>[1]Biología!G16</f>
        <v>2</v>
      </c>
      <c r="H11" t="str">
        <f>[1]Biología!H16</f>
        <v>A</v>
      </c>
      <c r="I11">
        <f>[1]Biología!I16</f>
        <v>5</v>
      </c>
      <c r="J11">
        <f>[1]Biología!J16</f>
        <v>5</v>
      </c>
      <c r="K11">
        <f>[1]Biología!K16</f>
        <v>5</v>
      </c>
      <c r="L11" t="str">
        <f>[1]Biología!L16</f>
        <v>A</v>
      </c>
      <c r="M11">
        <f>[1]Biología!M16</f>
        <v>5</v>
      </c>
      <c r="N11">
        <f>[1]Biología!N16</f>
        <v>5</v>
      </c>
      <c r="O11">
        <f>[1]Biología!O16</f>
        <v>5</v>
      </c>
      <c r="P11">
        <f>[1]Biología!P16</f>
        <v>2</v>
      </c>
      <c r="Q11" t="str">
        <f>[1]Biología!Q16</f>
        <v>A</v>
      </c>
    </row>
    <row r="12" spans="3:17">
      <c r="C12">
        <f>[1]Biología!C17</f>
        <v>5</v>
      </c>
      <c r="D12">
        <f>[1]Biología!D17</f>
        <v>5</v>
      </c>
      <c r="E12">
        <f>[1]Biología!E17</f>
        <v>5</v>
      </c>
      <c r="F12">
        <f>[1]Biología!F17</f>
        <v>5</v>
      </c>
      <c r="G12">
        <f>[1]Biología!G17</f>
        <v>2</v>
      </c>
      <c r="H12" t="str">
        <f>[1]Biología!H17</f>
        <v>A</v>
      </c>
      <c r="I12">
        <f>[1]Biología!I17</f>
        <v>5</v>
      </c>
      <c r="J12">
        <f>[1]Biología!J17</f>
        <v>5</v>
      </c>
      <c r="K12">
        <f>[1]Biología!K17</f>
        <v>5</v>
      </c>
      <c r="L12" t="str">
        <f>[1]Biología!L17</f>
        <v>A</v>
      </c>
      <c r="M12">
        <f>[1]Biología!M17</f>
        <v>5</v>
      </c>
      <c r="N12">
        <f>[1]Biología!N17</f>
        <v>5</v>
      </c>
      <c r="O12">
        <f>[1]Biología!O17</f>
        <v>5</v>
      </c>
      <c r="P12">
        <f>[1]Biología!P17</f>
        <v>2</v>
      </c>
      <c r="Q12" t="str">
        <f>[1]Biología!Q17</f>
        <v>A</v>
      </c>
    </row>
    <row r="13" spans="3:17">
      <c r="C13">
        <f>[1]Biología!C18</f>
        <v>5</v>
      </c>
      <c r="D13">
        <f>[1]Biología!D18</f>
        <v>5</v>
      </c>
      <c r="E13">
        <f>[1]Biología!E18</f>
        <v>5</v>
      </c>
      <c r="F13">
        <f>[1]Biología!F18</f>
        <v>5</v>
      </c>
      <c r="G13">
        <f>[1]Biología!G18</f>
        <v>4</v>
      </c>
      <c r="H13" t="str">
        <f>[1]Biología!H18</f>
        <v>A</v>
      </c>
      <c r="I13">
        <f>[1]Biología!I18</f>
        <v>5</v>
      </c>
      <c r="J13">
        <f>[1]Biología!J18</f>
        <v>5</v>
      </c>
      <c r="K13">
        <f>[1]Biología!K18</f>
        <v>5</v>
      </c>
      <c r="L13" t="str">
        <f>[1]Biología!L18</f>
        <v>A</v>
      </c>
      <c r="M13">
        <f>[1]Biología!M18</f>
        <v>5</v>
      </c>
      <c r="N13">
        <f>[1]Biología!N18</f>
        <v>5</v>
      </c>
      <c r="O13">
        <f>[1]Biología!O18</f>
        <v>5</v>
      </c>
      <c r="P13">
        <f>[1]Biología!P18</f>
        <v>5</v>
      </c>
      <c r="Q13" t="str">
        <f>[1]Biología!Q18</f>
        <v>A</v>
      </c>
    </row>
    <row r="14" spans="3:17">
      <c r="C14">
        <f>[1]Biología!C19</f>
        <v>5</v>
      </c>
      <c r="D14">
        <f>[1]Biología!D19</f>
        <v>5</v>
      </c>
      <c r="E14">
        <f>[1]Biología!E19</f>
        <v>5</v>
      </c>
      <c r="F14">
        <f>[1]Biología!F19</f>
        <v>5</v>
      </c>
      <c r="G14">
        <f>[1]Biología!G19</f>
        <v>5</v>
      </c>
      <c r="H14" t="str">
        <f>[1]Biología!H19</f>
        <v>A</v>
      </c>
      <c r="I14">
        <f>[1]Biología!I19</f>
        <v>5</v>
      </c>
      <c r="J14">
        <f>[1]Biología!J19</f>
        <v>5</v>
      </c>
      <c r="K14">
        <f>[1]Biología!K19</f>
        <v>5</v>
      </c>
      <c r="L14" t="str">
        <f>[1]Biología!L19</f>
        <v>A</v>
      </c>
      <c r="M14">
        <f>[1]Biología!M19</f>
        <v>5</v>
      </c>
      <c r="N14">
        <f>[1]Biología!N19</f>
        <v>5</v>
      </c>
      <c r="O14">
        <f>[1]Biología!O19</f>
        <v>5</v>
      </c>
      <c r="P14">
        <f>[1]Biología!P19</f>
        <v>5</v>
      </c>
      <c r="Q14" t="str">
        <f>[1]Biología!Q19</f>
        <v>A</v>
      </c>
    </row>
    <row r="15" spans="3:17">
      <c r="C15">
        <f>[1]Biología!C20</f>
        <v>5</v>
      </c>
      <c r="D15">
        <f>[1]Biología!D20</f>
        <v>5</v>
      </c>
      <c r="E15">
        <f>[1]Biología!E20</f>
        <v>5</v>
      </c>
      <c r="F15">
        <f>[1]Biología!F20</f>
        <v>5</v>
      </c>
      <c r="G15">
        <f>[1]Biología!G20</f>
        <v>4</v>
      </c>
      <c r="H15" t="str">
        <f>[1]Biología!H20</f>
        <v>A</v>
      </c>
      <c r="I15">
        <f>[1]Biología!I20</f>
        <v>5</v>
      </c>
      <c r="J15">
        <f>[1]Biología!J20</f>
        <v>5</v>
      </c>
      <c r="K15">
        <f>[1]Biología!K20</f>
        <v>5</v>
      </c>
      <c r="L15" t="str">
        <f>[1]Biología!L20</f>
        <v>A</v>
      </c>
      <c r="M15">
        <f>[1]Biología!M20</f>
        <v>5</v>
      </c>
      <c r="N15">
        <f>[1]Biología!N20</f>
        <v>5</v>
      </c>
      <c r="O15">
        <f>[1]Biología!O20</f>
        <v>5</v>
      </c>
      <c r="P15">
        <f>[1]Biología!P20</f>
        <v>4</v>
      </c>
      <c r="Q15" t="str">
        <f>[1]Biología!Q20</f>
        <v>A</v>
      </c>
    </row>
    <row r="16" spans="3:17">
      <c r="C16">
        <f>[1]Biología!C21</f>
        <v>5</v>
      </c>
      <c r="D16">
        <f>[1]Biología!D21</f>
        <v>5</v>
      </c>
      <c r="E16">
        <f>[1]Biología!E21</f>
        <v>3</v>
      </c>
      <c r="F16">
        <f>[1]Biología!F21</f>
        <v>4</v>
      </c>
      <c r="G16">
        <f>[1]Biología!G21</f>
        <v>3</v>
      </c>
      <c r="H16" t="str">
        <f>[1]Biología!H21</f>
        <v>A</v>
      </c>
      <c r="I16">
        <f>[1]Biología!I21</f>
        <v>5</v>
      </c>
      <c r="J16">
        <f>[1]Biología!J21</f>
        <v>5</v>
      </c>
      <c r="K16">
        <f>[1]Biología!K21</f>
        <v>5</v>
      </c>
      <c r="L16" t="str">
        <f>[1]Biología!L21</f>
        <v>A</v>
      </c>
      <c r="M16">
        <f>[1]Biología!M21</f>
        <v>5</v>
      </c>
      <c r="N16">
        <f>[1]Biología!N21</f>
        <v>2</v>
      </c>
      <c r="O16">
        <f>[1]Biología!O21</f>
        <v>5</v>
      </c>
      <c r="P16">
        <f>[1]Biología!P21</f>
        <v>4</v>
      </c>
      <c r="Q16" t="str">
        <f>[1]Biología!Q21</f>
        <v>A</v>
      </c>
    </row>
    <row r="17" spans="3:17">
      <c r="C17">
        <f>[1]Biología!C22</f>
        <v>5</v>
      </c>
      <c r="D17">
        <f>[1]Biología!D22</f>
        <v>5</v>
      </c>
      <c r="E17">
        <f>[1]Biología!E22</f>
        <v>5</v>
      </c>
      <c r="F17">
        <f>[1]Biología!F22</f>
        <v>5</v>
      </c>
      <c r="G17">
        <f>[1]Biología!G22</f>
        <v>4</v>
      </c>
      <c r="H17" t="str">
        <f>[1]Biología!H22</f>
        <v>A</v>
      </c>
      <c r="I17">
        <f>[1]Biología!I22</f>
        <v>5</v>
      </c>
      <c r="J17">
        <f>[1]Biología!J22</f>
        <v>5</v>
      </c>
      <c r="K17">
        <f>[1]Biología!K22</f>
        <v>5</v>
      </c>
      <c r="L17" t="str">
        <f>[1]Biología!L22</f>
        <v>A</v>
      </c>
      <c r="M17">
        <f>[1]Biología!M22</f>
        <v>5</v>
      </c>
      <c r="N17">
        <f>[1]Biología!N22</f>
        <v>5</v>
      </c>
      <c r="O17">
        <f>[1]Biología!O22</f>
        <v>5</v>
      </c>
      <c r="P17">
        <f>[1]Biología!P22</f>
        <v>4</v>
      </c>
      <c r="Q17" t="str">
        <f>[1]Biología!Q22</f>
        <v>A</v>
      </c>
    </row>
    <row r="18" spans="3:17">
      <c r="C18">
        <f>[1]Biología!C23</f>
        <v>5</v>
      </c>
      <c r="D18">
        <f>[1]Biología!D23</f>
        <v>5</v>
      </c>
      <c r="E18">
        <f>[1]Biología!E23</f>
        <v>5</v>
      </c>
      <c r="F18">
        <f>[1]Biología!F23</f>
        <v>5</v>
      </c>
      <c r="G18">
        <f>[1]Biología!G23</f>
        <v>4</v>
      </c>
      <c r="H18" t="str">
        <f>[1]Biología!H23</f>
        <v>A</v>
      </c>
      <c r="I18">
        <f>[1]Biología!I23</f>
        <v>5</v>
      </c>
      <c r="J18">
        <f>[1]Biología!J23</f>
        <v>5</v>
      </c>
      <c r="K18">
        <f>[1]Biología!K23</f>
        <v>5</v>
      </c>
      <c r="L18" t="str">
        <f>[1]Biología!L23</f>
        <v>A</v>
      </c>
      <c r="M18">
        <f>[1]Biología!M23</f>
        <v>5</v>
      </c>
      <c r="N18">
        <f>[1]Biología!N23</f>
        <v>5</v>
      </c>
      <c r="O18">
        <f>[1]Biología!O23</f>
        <v>5</v>
      </c>
      <c r="P18">
        <f>[1]Biología!P23</f>
        <v>4</v>
      </c>
      <c r="Q18" t="str">
        <f>[1]Biología!Q23</f>
        <v>A</v>
      </c>
    </row>
    <row r="19" spans="3:17">
      <c r="C19">
        <f>[1]Biología!C24</f>
        <v>3</v>
      </c>
      <c r="D19">
        <f>[1]Biología!D24</f>
        <v>5</v>
      </c>
      <c r="E19">
        <f>[1]Biología!E24</f>
        <v>5</v>
      </c>
      <c r="F19">
        <f>[1]Biología!F24</f>
        <v>5</v>
      </c>
      <c r="G19">
        <f>[1]Biología!G24</f>
        <v>2</v>
      </c>
      <c r="H19" t="str">
        <f>[1]Biología!H24</f>
        <v>A</v>
      </c>
      <c r="I19">
        <f>[1]Biología!I24</f>
        <v>2</v>
      </c>
      <c r="J19">
        <f>[1]Biología!J24</f>
        <v>5</v>
      </c>
      <c r="K19">
        <f>[1]Biología!K24</f>
        <v>5</v>
      </c>
      <c r="L19" t="str">
        <f>[1]Biología!L24</f>
        <v>A</v>
      </c>
      <c r="M19">
        <f>[1]Biología!M24</f>
        <v>5</v>
      </c>
      <c r="N19">
        <f>[1]Biología!N24</f>
        <v>5</v>
      </c>
      <c r="O19">
        <f>[1]Biología!O24</f>
        <v>5</v>
      </c>
      <c r="P19">
        <f>[1]Biología!P24</f>
        <v>2</v>
      </c>
      <c r="Q19" t="str">
        <f>[1]Biología!Q24</f>
        <v>A</v>
      </c>
    </row>
    <row r="20" spans="3:17">
      <c r="C20">
        <f>[1]Biología!C25</f>
        <v>0</v>
      </c>
      <c r="D20">
        <f>[1]Biología!D25</f>
        <v>0</v>
      </c>
      <c r="E20">
        <f>[1]Biología!E25</f>
        <v>0</v>
      </c>
      <c r="F20">
        <f>[1]Biología!F25</f>
        <v>0</v>
      </c>
      <c r="G20">
        <f>[1]Biología!G25</f>
        <v>0</v>
      </c>
      <c r="H20">
        <f>[1]Biología!H25</f>
        <v>0</v>
      </c>
      <c r="I20">
        <f>[1]Biología!I25</f>
        <v>0</v>
      </c>
      <c r="J20">
        <f>[1]Biología!J25</f>
        <v>0</v>
      </c>
      <c r="K20">
        <f>[1]Biología!K25</f>
        <v>0</v>
      </c>
      <c r="L20">
        <f>[1]Biología!L25</f>
        <v>0</v>
      </c>
      <c r="M20">
        <f>[1]Biología!M25</f>
        <v>0</v>
      </c>
      <c r="N20">
        <f>[1]Biología!N25</f>
        <v>0</v>
      </c>
      <c r="O20">
        <f>[1]Biología!O25</f>
        <v>0</v>
      </c>
      <c r="P20">
        <f>[1]Biología!P25</f>
        <v>0</v>
      </c>
      <c r="Q20">
        <f>[1]Biología!Q25</f>
        <v>0</v>
      </c>
    </row>
    <row r="21" spans="3:17">
      <c r="C21">
        <f>[1]Biología!C26</f>
        <v>0</v>
      </c>
      <c r="D21">
        <f>[1]Biología!D26</f>
        <v>0</v>
      </c>
      <c r="E21">
        <f>[1]Biología!E26</f>
        <v>0</v>
      </c>
      <c r="F21">
        <f>[1]Biología!F26</f>
        <v>0</v>
      </c>
      <c r="G21">
        <f>[1]Biología!G26</f>
        <v>0</v>
      </c>
      <c r="H21">
        <f>[1]Biología!H26</f>
        <v>0</v>
      </c>
      <c r="I21">
        <f>[1]Biología!I26</f>
        <v>0</v>
      </c>
      <c r="J21">
        <f>[1]Biología!J26</f>
        <v>0</v>
      </c>
      <c r="K21">
        <f>[1]Biología!K26</f>
        <v>0</v>
      </c>
      <c r="L21">
        <f>[1]Biología!L26</f>
        <v>0</v>
      </c>
      <c r="M21">
        <f>[1]Biología!M26</f>
        <v>0</v>
      </c>
      <c r="N21">
        <f>[1]Biología!N26</f>
        <v>0</v>
      </c>
      <c r="O21">
        <f>[1]Biología!O26</f>
        <v>0</v>
      </c>
      <c r="P21">
        <f>[1]Biología!P26</f>
        <v>0</v>
      </c>
      <c r="Q21">
        <f>[1]Biología!Q26</f>
        <v>0</v>
      </c>
    </row>
    <row r="22" spans="3:17">
      <c r="C22">
        <f>[1]Biología!C27</f>
        <v>0</v>
      </c>
      <c r="D22">
        <f>[1]Biología!D27</f>
        <v>0</v>
      </c>
      <c r="E22">
        <f>[1]Biología!E27</f>
        <v>0</v>
      </c>
      <c r="F22">
        <f>[1]Biología!F27</f>
        <v>0</v>
      </c>
      <c r="G22">
        <f>[1]Biología!G27</f>
        <v>0</v>
      </c>
      <c r="H22">
        <f>[1]Biología!H27</f>
        <v>0</v>
      </c>
      <c r="I22">
        <f>[1]Biología!I27</f>
        <v>0</v>
      </c>
      <c r="J22">
        <f>[1]Biología!J27</f>
        <v>0</v>
      </c>
      <c r="K22">
        <f>[1]Biología!K27</f>
        <v>0</v>
      </c>
      <c r="L22">
        <f>[1]Biología!L27</f>
        <v>0</v>
      </c>
      <c r="M22">
        <f>[1]Biología!M27</f>
        <v>0</v>
      </c>
      <c r="N22">
        <f>[1]Biología!N27</f>
        <v>0</v>
      </c>
      <c r="O22">
        <f>[1]Biología!O27</f>
        <v>0</v>
      </c>
      <c r="P22">
        <f>[1]Biología!P27</f>
        <v>0</v>
      </c>
      <c r="Q22">
        <f>[1]Biología!Q27</f>
        <v>0</v>
      </c>
    </row>
    <row r="23" spans="3:17">
      <c r="C23">
        <f>[1]Biología!C28</f>
        <v>0</v>
      </c>
      <c r="D23">
        <f>[1]Biología!D28</f>
        <v>0</v>
      </c>
      <c r="E23">
        <f>[1]Biología!E28</f>
        <v>0</v>
      </c>
      <c r="F23">
        <f>[1]Biología!F28</f>
        <v>0</v>
      </c>
      <c r="G23">
        <f>[1]Biología!G28</f>
        <v>0</v>
      </c>
      <c r="H23">
        <f>[1]Biología!H28</f>
        <v>0</v>
      </c>
      <c r="I23">
        <f>[1]Biología!I28</f>
        <v>0</v>
      </c>
      <c r="J23">
        <f>[1]Biología!J28</f>
        <v>0</v>
      </c>
      <c r="K23">
        <f>[1]Biología!K28</f>
        <v>0</v>
      </c>
      <c r="L23">
        <f>[1]Biología!L28</f>
        <v>0</v>
      </c>
      <c r="M23">
        <f>[1]Biología!M28</f>
        <v>0</v>
      </c>
      <c r="N23">
        <f>[1]Biología!N28</f>
        <v>0</v>
      </c>
      <c r="O23">
        <f>[1]Biología!O28</f>
        <v>0</v>
      </c>
      <c r="P23">
        <f>[1]Biología!P28</f>
        <v>0</v>
      </c>
      <c r="Q23">
        <f>[1]Biología!Q28</f>
        <v>0</v>
      </c>
    </row>
    <row r="24" spans="3:17">
      <c r="C24">
        <f>[1]Biología!C29</f>
        <v>0</v>
      </c>
      <c r="D24">
        <f>[1]Biología!D29</f>
        <v>0</v>
      </c>
      <c r="E24">
        <f>[1]Biología!E29</f>
        <v>0</v>
      </c>
      <c r="F24">
        <f>[1]Biología!F29</f>
        <v>0</v>
      </c>
      <c r="G24">
        <f>[1]Biología!G29</f>
        <v>0</v>
      </c>
      <c r="H24">
        <f>[1]Biología!H29</f>
        <v>0</v>
      </c>
      <c r="I24">
        <f>[1]Biología!I29</f>
        <v>0</v>
      </c>
      <c r="J24">
        <f>[1]Biología!J29</f>
        <v>0</v>
      </c>
      <c r="K24">
        <f>[1]Biología!K29</f>
        <v>0</v>
      </c>
      <c r="L24">
        <f>[1]Biología!L29</f>
        <v>0</v>
      </c>
      <c r="M24">
        <f>[1]Biología!M29</f>
        <v>0</v>
      </c>
      <c r="N24">
        <f>[1]Biología!N29</f>
        <v>0</v>
      </c>
      <c r="O24">
        <f>[1]Biología!O29</f>
        <v>0</v>
      </c>
      <c r="P24">
        <f>[1]Biología!P29</f>
        <v>0</v>
      </c>
      <c r="Q24">
        <f>[1]Biología!Q29</f>
        <v>0</v>
      </c>
    </row>
    <row r="25" spans="3:17">
      <c r="C25">
        <f>[1]Biología!C30</f>
        <v>0</v>
      </c>
      <c r="D25">
        <f>[1]Biología!D30</f>
        <v>0</v>
      </c>
      <c r="E25">
        <f>[1]Biología!E30</f>
        <v>0</v>
      </c>
      <c r="F25">
        <f>[1]Biología!F30</f>
        <v>0</v>
      </c>
      <c r="G25">
        <f>[1]Biología!G30</f>
        <v>0</v>
      </c>
      <c r="H25">
        <f>[1]Biología!H30</f>
        <v>0</v>
      </c>
      <c r="I25">
        <f>[1]Biología!I30</f>
        <v>0</v>
      </c>
      <c r="J25">
        <f>[1]Biología!J30</f>
        <v>0</v>
      </c>
      <c r="K25">
        <f>[1]Biología!K30</f>
        <v>0</v>
      </c>
      <c r="L25">
        <f>[1]Biología!L30</f>
        <v>0</v>
      </c>
      <c r="M25">
        <f>[1]Biología!M30</f>
        <v>0</v>
      </c>
      <c r="N25">
        <f>[1]Biología!N30</f>
        <v>0</v>
      </c>
      <c r="O25">
        <f>[1]Biología!O30</f>
        <v>0</v>
      </c>
      <c r="P25">
        <f>[1]Biología!P30</f>
        <v>0</v>
      </c>
      <c r="Q25">
        <f>[1]Biología!Q30</f>
        <v>0</v>
      </c>
    </row>
    <row r="26" spans="3:17">
      <c r="C26">
        <f>[1]Biología!C31</f>
        <v>0</v>
      </c>
      <c r="D26">
        <f>[1]Biología!D31</f>
        <v>0</v>
      </c>
      <c r="E26">
        <f>[1]Biología!E31</f>
        <v>0</v>
      </c>
      <c r="F26">
        <f>[1]Biología!F31</f>
        <v>0</v>
      </c>
      <c r="G26">
        <f>[1]Biología!G31</f>
        <v>0</v>
      </c>
      <c r="H26">
        <f>[1]Biología!H31</f>
        <v>0</v>
      </c>
      <c r="I26">
        <f>[1]Biología!I31</f>
        <v>0</v>
      </c>
      <c r="J26">
        <f>[1]Biología!J31</f>
        <v>0</v>
      </c>
      <c r="K26">
        <f>[1]Biología!K31</f>
        <v>0</v>
      </c>
      <c r="L26">
        <f>[1]Biología!L31</f>
        <v>0</v>
      </c>
      <c r="M26">
        <f>[1]Biología!M31</f>
        <v>0</v>
      </c>
      <c r="N26">
        <f>[1]Biología!N31</f>
        <v>0</v>
      </c>
      <c r="O26">
        <f>[1]Biología!O31</f>
        <v>0</v>
      </c>
      <c r="P26">
        <f>[1]Biología!P31</f>
        <v>0</v>
      </c>
      <c r="Q26">
        <f>[1]Biología!Q31</f>
        <v>0</v>
      </c>
    </row>
    <row r="27" spans="3:17">
      <c r="C27">
        <f>[1]Biología!C32</f>
        <v>0</v>
      </c>
      <c r="D27">
        <f>[1]Biología!D32</f>
        <v>0</v>
      </c>
      <c r="E27">
        <f>[1]Biología!E32</f>
        <v>0</v>
      </c>
      <c r="F27">
        <f>[1]Biología!F32</f>
        <v>0</v>
      </c>
      <c r="G27">
        <f>[1]Biología!G32</f>
        <v>0</v>
      </c>
      <c r="H27">
        <f>[1]Biología!H32</f>
        <v>0</v>
      </c>
      <c r="I27">
        <f>[1]Biología!I32</f>
        <v>0</v>
      </c>
      <c r="J27">
        <f>[1]Biología!J32</f>
        <v>0</v>
      </c>
      <c r="K27">
        <f>[1]Biología!K32</f>
        <v>0</v>
      </c>
      <c r="L27">
        <f>[1]Biología!L32</f>
        <v>0</v>
      </c>
      <c r="M27">
        <f>[1]Biología!M32</f>
        <v>0</v>
      </c>
      <c r="N27">
        <f>[1]Biología!N32</f>
        <v>0</v>
      </c>
      <c r="O27">
        <f>[1]Biología!O32</f>
        <v>0</v>
      </c>
      <c r="P27">
        <f>[1]Biología!P32</f>
        <v>0</v>
      </c>
      <c r="Q27">
        <f>[1]Biología!Q32</f>
        <v>0</v>
      </c>
    </row>
    <row r="28" spans="3:17">
      <c r="C28">
        <f>[1]Biología!C33</f>
        <v>0</v>
      </c>
      <c r="D28">
        <f>[1]Biología!D33</f>
        <v>0</v>
      </c>
      <c r="E28">
        <f>[1]Biología!E33</f>
        <v>0</v>
      </c>
      <c r="F28">
        <f>[1]Biología!F33</f>
        <v>0</v>
      </c>
      <c r="G28">
        <f>[1]Biología!G33</f>
        <v>0</v>
      </c>
      <c r="H28">
        <f>[1]Biología!H33</f>
        <v>0</v>
      </c>
      <c r="I28">
        <f>[1]Biología!I33</f>
        <v>0</v>
      </c>
      <c r="J28">
        <f>[1]Biología!J33</f>
        <v>0</v>
      </c>
      <c r="K28">
        <f>[1]Biología!K33</f>
        <v>0</v>
      </c>
      <c r="L28">
        <f>[1]Biología!L33</f>
        <v>0</v>
      </c>
      <c r="M28">
        <f>[1]Biología!M33</f>
        <v>0</v>
      </c>
      <c r="N28">
        <f>[1]Biología!N33</f>
        <v>0</v>
      </c>
      <c r="O28">
        <f>[1]Biología!O33</f>
        <v>0</v>
      </c>
      <c r="P28">
        <f>[1]Biología!P33</f>
        <v>0</v>
      </c>
      <c r="Q28">
        <f>[1]Biología!Q33</f>
        <v>0</v>
      </c>
    </row>
    <row r="29" spans="3:17">
      <c r="C29">
        <f>[1]Biología!C34</f>
        <v>0</v>
      </c>
      <c r="D29">
        <f>[1]Biología!D34</f>
        <v>0</v>
      </c>
      <c r="E29">
        <f>[1]Biología!E34</f>
        <v>0</v>
      </c>
      <c r="F29">
        <f>[1]Biología!F34</f>
        <v>0</v>
      </c>
      <c r="G29">
        <f>[1]Biología!G34</f>
        <v>0</v>
      </c>
      <c r="H29">
        <f>[1]Biología!H34</f>
        <v>0</v>
      </c>
      <c r="I29">
        <f>[1]Biología!I34</f>
        <v>0</v>
      </c>
      <c r="J29">
        <f>[1]Biología!J34</f>
        <v>0</v>
      </c>
      <c r="K29">
        <f>[1]Biología!K34</f>
        <v>0</v>
      </c>
      <c r="L29">
        <f>[1]Biología!L34</f>
        <v>0</v>
      </c>
      <c r="M29">
        <f>[1]Biología!M34</f>
        <v>0</v>
      </c>
      <c r="N29">
        <f>[1]Biología!N34</f>
        <v>0</v>
      </c>
      <c r="O29">
        <f>[1]Biología!O34</f>
        <v>0</v>
      </c>
      <c r="P29">
        <f>[1]Biología!P34</f>
        <v>0</v>
      </c>
      <c r="Q29">
        <f>[1]Biología!Q34</f>
        <v>0</v>
      </c>
    </row>
    <row r="30" spans="3:17">
      <c r="C30">
        <f>[1]Biología!C35</f>
        <v>0</v>
      </c>
      <c r="D30">
        <f>[1]Biología!D35</f>
        <v>0</v>
      </c>
      <c r="E30">
        <f>[1]Biología!E35</f>
        <v>0</v>
      </c>
      <c r="F30">
        <f>[1]Biología!F35</f>
        <v>0</v>
      </c>
      <c r="G30">
        <f>[1]Biología!G35</f>
        <v>0</v>
      </c>
      <c r="H30">
        <f>[1]Biología!H35</f>
        <v>0</v>
      </c>
      <c r="I30">
        <f>[1]Biología!I35</f>
        <v>0</v>
      </c>
      <c r="J30">
        <f>[1]Biología!J35</f>
        <v>0</v>
      </c>
      <c r="K30">
        <f>[1]Biología!K35</f>
        <v>0</v>
      </c>
      <c r="L30">
        <f>[1]Biología!L35</f>
        <v>0</v>
      </c>
      <c r="M30">
        <f>[1]Biología!M35</f>
        <v>0</v>
      </c>
      <c r="N30">
        <f>[1]Biología!N35</f>
        <v>0</v>
      </c>
      <c r="O30">
        <f>[1]Biología!O35</f>
        <v>0</v>
      </c>
      <c r="P30">
        <f>[1]Biología!P35</f>
        <v>0</v>
      </c>
      <c r="Q30">
        <f>[1]Biología!Q35</f>
        <v>0</v>
      </c>
    </row>
    <row r="31" spans="3:17">
      <c r="C31">
        <f>[1]Biología!C36</f>
        <v>0</v>
      </c>
      <c r="D31">
        <f>[1]Biología!D36</f>
        <v>0</v>
      </c>
      <c r="E31">
        <f>[1]Biología!E36</f>
        <v>0</v>
      </c>
      <c r="F31">
        <f>[1]Biología!F36</f>
        <v>0</v>
      </c>
      <c r="G31">
        <f>[1]Biología!G36</f>
        <v>0</v>
      </c>
      <c r="H31">
        <f>[1]Biología!H36</f>
        <v>0</v>
      </c>
      <c r="I31">
        <f>[1]Biología!I36</f>
        <v>0</v>
      </c>
      <c r="J31">
        <f>[1]Biología!J36</f>
        <v>0</v>
      </c>
      <c r="K31">
        <f>[1]Biología!K36</f>
        <v>0</v>
      </c>
      <c r="L31">
        <f>[1]Biología!L36</f>
        <v>0</v>
      </c>
      <c r="M31">
        <f>[1]Biología!M36</f>
        <v>0</v>
      </c>
      <c r="N31">
        <f>[1]Biología!N36</f>
        <v>0</v>
      </c>
      <c r="O31">
        <f>[1]Biología!O36</f>
        <v>0</v>
      </c>
      <c r="P31">
        <f>[1]Biología!P36</f>
        <v>0</v>
      </c>
      <c r="Q31">
        <f>[1]Biología!Q36</f>
        <v>0</v>
      </c>
    </row>
    <row r="32" spans="3:17">
      <c r="C32">
        <f>[1]Biología!C37</f>
        <v>0</v>
      </c>
      <c r="D32">
        <f>[1]Biología!D37</f>
        <v>0</v>
      </c>
      <c r="E32">
        <f>[1]Biología!E37</f>
        <v>0</v>
      </c>
      <c r="F32">
        <f>[1]Biología!F37</f>
        <v>0</v>
      </c>
      <c r="G32">
        <f>[1]Biología!G37</f>
        <v>0</v>
      </c>
      <c r="H32">
        <f>[1]Biología!H37</f>
        <v>0</v>
      </c>
      <c r="I32">
        <f>[1]Biología!I37</f>
        <v>0</v>
      </c>
      <c r="J32">
        <f>[1]Biología!J37</f>
        <v>0</v>
      </c>
      <c r="K32">
        <f>[1]Biología!K37</f>
        <v>0</v>
      </c>
      <c r="L32">
        <f>[1]Biología!L37</f>
        <v>0</v>
      </c>
      <c r="M32">
        <f>[1]Biología!M37</f>
        <v>0</v>
      </c>
      <c r="N32">
        <f>[1]Biología!N37</f>
        <v>0</v>
      </c>
      <c r="O32">
        <f>[1]Biología!O37</f>
        <v>0</v>
      </c>
      <c r="P32">
        <f>[1]Biología!P37</f>
        <v>0</v>
      </c>
      <c r="Q32">
        <f>[1]Biología!Q37</f>
        <v>0</v>
      </c>
    </row>
    <row r="33" spans="2:17">
      <c r="C33">
        <f>[1]Biología!C38</f>
        <v>0</v>
      </c>
      <c r="D33">
        <f>[1]Biología!D38</f>
        <v>0</v>
      </c>
      <c r="E33">
        <f>[1]Biología!E38</f>
        <v>0</v>
      </c>
      <c r="F33">
        <f>[1]Biología!F38</f>
        <v>0</v>
      </c>
      <c r="G33">
        <f>[1]Biología!G38</f>
        <v>0</v>
      </c>
      <c r="H33">
        <f>[1]Biología!H38</f>
        <v>0</v>
      </c>
      <c r="I33">
        <f>[1]Biología!I38</f>
        <v>0</v>
      </c>
      <c r="J33">
        <f>[1]Biología!J38</f>
        <v>0</v>
      </c>
      <c r="K33">
        <f>[1]Biología!K38</f>
        <v>0</v>
      </c>
      <c r="L33">
        <f>[1]Biología!L38</f>
        <v>0</v>
      </c>
      <c r="M33">
        <f>[1]Biología!M38</f>
        <v>0</v>
      </c>
      <c r="N33">
        <f>[1]Biología!N38</f>
        <v>0</v>
      </c>
      <c r="O33">
        <f>[1]Biología!O38</f>
        <v>0</v>
      </c>
      <c r="P33">
        <f>[1]Biología!P38</f>
        <v>0</v>
      </c>
      <c r="Q33">
        <f>[1]Biología!Q38</f>
        <v>0</v>
      </c>
    </row>
    <row r="34" spans="2:17">
      <c r="C34">
        <f>[1]Biología!C39</f>
        <v>0</v>
      </c>
      <c r="D34">
        <f>[1]Biología!D39</f>
        <v>0</v>
      </c>
      <c r="E34">
        <f>[1]Biología!E39</f>
        <v>0</v>
      </c>
      <c r="F34">
        <f>[1]Biología!F39</f>
        <v>0</v>
      </c>
      <c r="G34">
        <f>[1]Biología!G39</f>
        <v>0</v>
      </c>
      <c r="H34">
        <f>[1]Biología!H39</f>
        <v>0</v>
      </c>
      <c r="I34">
        <f>[1]Biología!I39</f>
        <v>0</v>
      </c>
      <c r="J34">
        <f>[1]Biología!J39</f>
        <v>0</v>
      </c>
      <c r="K34">
        <f>[1]Biología!K39</f>
        <v>0</v>
      </c>
      <c r="L34">
        <f>[1]Biología!L39</f>
        <v>0</v>
      </c>
      <c r="M34">
        <f>[1]Biología!M39</f>
        <v>0</v>
      </c>
      <c r="N34">
        <f>[1]Biología!N39</f>
        <v>0</v>
      </c>
      <c r="O34">
        <f>[1]Biología!O39</f>
        <v>0</v>
      </c>
      <c r="P34">
        <f>[1]Biología!P39</f>
        <v>0</v>
      </c>
      <c r="Q34">
        <f>[1]Biología!Q39</f>
        <v>0</v>
      </c>
    </row>
    <row r="35" spans="2:17">
      <c r="C35">
        <f>[1]Biología!C40</f>
        <v>0</v>
      </c>
      <c r="D35">
        <f>[1]Biología!D40</f>
        <v>0</v>
      </c>
      <c r="E35">
        <f>[1]Biología!E40</f>
        <v>0</v>
      </c>
      <c r="F35">
        <f>[1]Biología!F40</f>
        <v>0</v>
      </c>
      <c r="G35">
        <f>[1]Biología!G40</f>
        <v>0</v>
      </c>
      <c r="H35">
        <f>[1]Biología!H40</f>
        <v>0</v>
      </c>
      <c r="I35">
        <f>[1]Biología!I40</f>
        <v>0</v>
      </c>
      <c r="J35">
        <f>[1]Biología!J40</f>
        <v>0</v>
      </c>
      <c r="K35">
        <f>[1]Biología!K40</f>
        <v>0</v>
      </c>
      <c r="L35">
        <f>[1]Biología!L40</f>
        <v>0</v>
      </c>
      <c r="M35">
        <f>[1]Biología!M40</f>
        <v>0</v>
      </c>
      <c r="N35">
        <f>[1]Biología!N40</f>
        <v>0</v>
      </c>
      <c r="O35">
        <f>[1]Biología!O40</f>
        <v>0</v>
      </c>
      <c r="P35">
        <f>[1]Biología!P40</f>
        <v>0</v>
      </c>
      <c r="Q35">
        <f>[1]Biología!Q40</f>
        <v>0</v>
      </c>
    </row>
    <row r="36" spans="2:17">
      <c r="C36">
        <f>[1]Biología!C41</f>
        <v>0</v>
      </c>
      <c r="D36">
        <f>[1]Biología!D41</f>
        <v>0</v>
      </c>
      <c r="E36">
        <f>[1]Biología!E41</f>
        <v>0</v>
      </c>
      <c r="F36">
        <f>[1]Biología!F41</f>
        <v>0</v>
      </c>
      <c r="G36">
        <f>[1]Biología!G41</f>
        <v>0</v>
      </c>
      <c r="H36">
        <f>[1]Biología!H41</f>
        <v>0</v>
      </c>
      <c r="I36">
        <f>[1]Biología!I41</f>
        <v>0</v>
      </c>
      <c r="J36">
        <f>[1]Biología!J41</f>
        <v>0</v>
      </c>
      <c r="K36">
        <f>[1]Biología!K41</f>
        <v>0</v>
      </c>
      <c r="L36">
        <f>[1]Biología!L41</f>
        <v>0</v>
      </c>
      <c r="M36">
        <f>[1]Biología!M41</f>
        <v>0</v>
      </c>
      <c r="N36">
        <f>[1]Biología!N41</f>
        <v>0</v>
      </c>
      <c r="O36">
        <f>[1]Biología!O41</f>
        <v>0</v>
      </c>
      <c r="P36">
        <f>[1]Biología!P41</f>
        <v>0</v>
      </c>
      <c r="Q36">
        <f>[1]Biología!Q41</f>
        <v>0</v>
      </c>
    </row>
    <row r="37" spans="2:17">
      <c r="C37">
        <f>[1]Biología!C42</f>
        <v>0</v>
      </c>
      <c r="D37">
        <f>[1]Biología!D42</f>
        <v>0</v>
      </c>
      <c r="E37">
        <f>[1]Biología!E42</f>
        <v>0</v>
      </c>
      <c r="F37">
        <f>[1]Biología!F42</f>
        <v>0</v>
      </c>
      <c r="G37">
        <f>[1]Biología!G42</f>
        <v>0</v>
      </c>
      <c r="H37">
        <f>[1]Biología!H42</f>
        <v>0</v>
      </c>
      <c r="I37">
        <f>[1]Biología!I42</f>
        <v>0</v>
      </c>
      <c r="J37">
        <f>[1]Biología!J42</f>
        <v>0</v>
      </c>
      <c r="K37">
        <f>[1]Biología!K42</f>
        <v>0</v>
      </c>
      <c r="L37">
        <f>[1]Biología!L42</f>
        <v>0</v>
      </c>
      <c r="M37">
        <f>[1]Biología!M42</f>
        <v>0</v>
      </c>
      <c r="N37">
        <f>[1]Biología!N42</f>
        <v>0</v>
      </c>
      <c r="O37">
        <f>[1]Biología!O42</f>
        <v>0</v>
      </c>
      <c r="P37">
        <f>[1]Biología!P42</f>
        <v>0</v>
      </c>
      <c r="Q37">
        <f>[1]Biología!Q42</f>
        <v>0</v>
      </c>
    </row>
    <row r="38" spans="2:17">
      <c r="C38">
        <f>[1]Biología!C43</f>
        <v>0</v>
      </c>
      <c r="D38">
        <f>[1]Biología!D43</f>
        <v>0</v>
      </c>
      <c r="E38">
        <f>[1]Biología!E43</f>
        <v>0</v>
      </c>
      <c r="F38">
        <f>[1]Biología!F43</f>
        <v>0</v>
      </c>
      <c r="G38">
        <f>[1]Biología!G43</f>
        <v>0</v>
      </c>
      <c r="H38">
        <f>[1]Biología!H43</f>
        <v>0</v>
      </c>
      <c r="I38">
        <f>[1]Biología!I43</f>
        <v>0</v>
      </c>
      <c r="J38">
        <f>[1]Biología!J43</f>
        <v>0</v>
      </c>
      <c r="K38">
        <f>[1]Biología!K43</f>
        <v>0</v>
      </c>
      <c r="L38">
        <f>[1]Biología!L43</f>
        <v>0</v>
      </c>
      <c r="M38">
        <f>[1]Biología!M43</f>
        <v>0</v>
      </c>
      <c r="N38">
        <f>[1]Biología!N43</f>
        <v>0</v>
      </c>
      <c r="O38">
        <f>[1]Biología!O43</f>
        <v>0</v>
      </c>
      <c r="P38">
        <f>[1]Biología!P43</f>
        <v>0</v>
      </c>
      <c r="Q38">
        <f>[1]Biología!Q43</f>
        <v>0</v>
      </c>
    </row>
    <row r="39" spans="2:17">
      <c r="C39">
        <f>[1]Biología!C44</f>
        <v>0</v>
      </c>
      <c r="D39">
        <f>[1]Biología!D44</f>
        <v>0</v>
      </c>
      <c r="E39">
        <f>[1]Biología!E44</f>
        <v>0</v>
      </c>
      <c r="F39">
        <f>[1]Biología!F44</f>
        <v>0</v>
      </c>
      <c r="G39">
        <f>[1]Biología!G44</f>
        <v>0</v>
      </c>
      <c r="H39">
        <f>[1]Biología!H44</f>
        <v>0</v>
      </c>
      <c r="I39">
        <f>[1]Biología!I44</f>
        <v>0</v>
      </c>
      <c r="J39">
        <f>[1]Biología!J44</f>
        <v>0</v>
      </c>
      <c r="K39">
        <f>[1]Biología!K44</f>
        <v>0</v>
      </c>
      <c r="L39">
        <f>[1]Biología!L44</f>
        <v>0</v>
      </c>
      <c r="M39">
        <f>[1]Biología!M44</f>
        <v>0</v>
      </c>
      <c r="N39">
        <f>[1]Biología!N44</f>
        <v>0</v>
      </c>
      <c r="O39">
        <f>[1]Biología!O44</f>
        <v>0</v>
      </c>
      <c r="P39">
        <f>[1]Biología!P44</f>
        <v>0</v>
      </c>
      <c r="Q39">
        <f>[1]Biología!Q44</f>
        <v>0</v>
      </c>
    </row>
    <row r="40" spans="2:17">
      <c r="C40">
        <f>[1]Biología!C45</f>
        <v>0</v>
      </c>
      <c r="D40">
        <f>[1]Biología!D45</f>
        <v>0</v>
      </c>
      <c r="E40">
        <f>[1]Biología!E45</f>
        <v>0</v>
      </c>
      <c r="F40">
        <f>[1]Biología!F45</f>
        <v>0</v>
      </c>
      <c r="G40">
        <f>[1]Biología!G45</f>
        <v>0</v>
      </c>
      <c r="H40">
        <f>[1]Biología!H45</f>
        <v>0</v>
      </c>
      <c r="I40">
        <f>[1]Biología!I45</f>
        <v>0</v>
      </c>
      <c r="J40">
        <f>[1]Biología!J45</f>
        <v>0</v>
      </c>
      <c r="K40">
        <f>[1]Biología!K45</f>
        <v>0</v>
      </c>
      <c r="L40">
        <f>[1]Biología!L45</f>
        <v>0</v>
      </c>
      <c r="M40">
        <f>[1]Biología!M45</f>
        <v>0</v>
      </c>
      <c r="N40">
        <f>[1]Biología!N45</f>
        <v>0</v>
      </c>
      <c r="O40">
        <f>[1]Biología!O45</f>
        <v>0</v>
      </c>
      <c r="P40">
        <f>[1]Biología!P45</f>
        <v>0</v>
      </c>
      <c r="Q40">
        <f>[1]Biología!Q45</f>
        <v>0</v>
      </c>
    </row>
    <row r="41" spans="2:17">
      <c r="C41">
        <f>[1]Biología!C46</f>
        <v>0</v>
      </c>
      <c r="D41">
        <f>[1]Biología!D46</f>
        <v>0</v>
      </c>
      <c r="E41">
        <f>[1]Biología!E46</f>
        <v>0</v>
      </c>
      <c r="F41">
        <f>[1]Biología!F46</f>
        <v>0</v>
      </c>
      <c r="G41">
        <f>[1]Biología!G46</f>
        <v>0</v>
      </c>
      <c r="H41">
        <f>[1]Biología!H46</f>
        <v>0</v>
      </c>
      <c r="I41">
        <f>[1]Biología!I46</f>
        <v>0</v>
      </c>
      <c r="J41">
        <f>[1]Biología!J46</f>
        <v>0</v>
      </c>
      <c r="K41">
        <f>[1]Biología!K46</f>
        <v>0</v>
      </c>
      <c r="L41">
        <f>[1]Biología!L46</f>
        <v>0</v>
      </c>
      <c r="M41">
        <f>[1]Biología!M46</f>
        <v>0</v>
      </c>
      <c r="N41">
        <f>[1]Biología!N46</f>
        <v>0</v>
      </c>
      <c r="O41">
        <f>[1]Biología!O46</f>
        <v>0</v>
      </c>
      <c r="P41">
        <f>[1]Biología!P46</f>
        <v>0</v>
      </c>
      <c r="Q41">
        <f>[1]Biología!Q46</f>
        <v>0</v>
      </c>
    </row>
    <row r="42" spans="2:17">
      <c r="C42">
        <f>[1]Biología!C47</f>
        <v>0</v>
      </c>
      <c r="D42">
        <f>[1]Biología!D47</f>
        <v>0</v>
      </c>
      <c r="E42">
        <f>[1]Biología!E47</f>
        <v>0</v>
      </c>
      <c r="F42">
        <f>[1]Biología!F47</f>
        <v>0</v>
      </c>
      <c r="G42">
        <f>[1]Biología!G47</f>
        <v>0</v>
      </c>
      <c r="H42">
        <f>[1]Biología!H47</f>
        <v>0</v>
      </c>
      <c r="I42">
        <f>[1]Biología!I47</f>
        <v>0</v>
      </c>
      <c r="J42">
        <f>[1]Biología!J47</f>
        <v>0</v>
      </c>
      <c r="K42">
        <f>[1]Biología!K47</f>
        <v>0</v>
      </c>
      <c r="L42">
        <f>[1]Biología!L47</f>
        <v>0</v>
      </c>
      <c r="M42">
        <f>[1]Biología!M47</f>
        <v>0</v>
      </c>
      <c r="N42">
        <f>[1]Biología!N47</f>
        <v>0</v>
      </c>
      <c r="O42">
        <f>[1]Biología!O47</f>
        <v>0</v>
      </c>
      <c r="P42">
        <f>[1]Biología!P47</f>
        <v>0</v>
      </c>
      <c r="Q42">
        <f>[1]Biología!Q47</f>
        <v>0</v>
      </c>
    </row>
    <row r="43" spans="2:17">
      <c r="C43">
        <f>[1]Biología!C48</f>
        <v>0</v>
      </c>
      <c r="D43">
        <f>[1]Biología!D48</f>
        <v>0</v>
      </c>
      <c r="E43">
        <f>[1]Biología!E48</f>
        <v>0</v>
      </c>
      <c r="F43">
        <f>[1]Biología!F48</f>
        <v>0</v>
      </c>
      <c r="G43">
        <f>[1]Biología!G48</f>
        <v>0</v>
      </c>
      <c r="H43">
        <f>[1]Biología!H48</f>
        <v>0</v>
      </c>
      <c r="I43">
        <f>[1]Biología!I48</f>
        <v>0</v>
      </c>
      <c r="J43">
        <f>[1]Biología!J48</f>
        <v>0</v>
      </c>
      <c r="K43">
        <f>[1]Biología!K48</f>
        <v>0</v>
      </c>
      <c r="L43">
        <f>[1]Biología!L48</f>
        <v>0</v>
      </c>
      <c r="M43">
        <f>[1]Biología!M48</f>
        <v>0</v>
      </c>
      <c r="N43">
        <f>[1]Biología!N48</f>
        <v>0</v>
      </c>
      <c r="O43">
        <f>[1]Biología!O48</f>
        <v>0</v>
      </c>
      <c r="P43">
        <f>[1]Biología!P48</f>
        <v>0</v>
      </c>
      <c r="Q43">
        <f>[1]Biología!Q48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2</v>
      </c>
      <c r="E46">
        <f t="shared" si="0"/>
        <v>3</v>
      </c>
      <c r="F46">
        <f t="shared" si="0"/>
        <v>2</v>
      </c>
      <c r="G46">
        <f t="shared" si="0"/>
        <v>2</v>
      </c>
      <c r="I46">
        <f t="shared" si="0"/>
        <v>5</v>
      </c>
      <c r="J46">
        <f t="shared" si="0"/>
        <v>3</v>
      </c>
      <c r="K46">
        <f t="shared" si="0"/>
        <v>2</v>
      </c>
      <c r="M46">
        <f t="shared" si="0"/>
        <v>5</v>
      </c>
      <c r="N46">
        <f t="shared" si="0"/>
        <v>2</v>
      </c>
      <c r="O46">
        <f t="shared" si="0"/>
        <v>2</v>
      </c>
      <c r="P46">
        <f t="shared" si="0"/>
        <v>2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4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5</v>
      </c>
      <c r="O47">
        <f t="shared" si="1"/>
        <v>5</v>
      </c>
      <c r="P47">
        <f t="shared" si="1"/>
        <v>4</v>
      </c>
    </row>
    <row r="48" spans="2:17">
      <c r="C48">
        <f t="shared" si="1"/>
        <v>4</v>
      </c>
      <c r="D48">
        <f t="shared" si="1"/>
        <v>4</v>
      </c>
      <c r="E48">
        <f t="shared" si="1"/>
        <v>5</v>
      </c>
      <c r="F48">
        <f t="shared" si="1"/>
        <v>5</v>
      </c>
      <c r="G48">
        <f t="shared" si="1"/>
        <v>5</v>
      </c>
      <c r="I48">
        <f t="shared" si="1"/>
        <v>5</v>
      </c>
      <c r="J48">
        <f t="shared" si="1"/>
        <v>2</v>
      </c>
      <c r="K48">
        <f t="shared" si="1"/>
        <v>5</v>
      </c>
      <c r="M48">
        <f t="shared" si="1"/>
        <v>5</v>
      </c>
      <c r="N48">
        <f t="shared" si="1"/>
        <v>5</v>
      </c>
      <c r="O48">
        <f t="shared" si="1"/>
        <v>5</v>
      </c>
      <c r="P48">
        <f t="shared" si="1"/>
        <v>5</v>
      </c>
    </row>
    <row r="49" spans="3:16">
      <c r="C49">
        <f t="shared" si="1"/>
        <v>5</v>
      </c>
      <c r="D49">
        <f t="shared" si="1"/>
        <v>5</v>
      </c>
      <c r="E49">
        <f t="shared" si="1"/>
        <v>5</v>
      </c>
      <c r="F49">
        <f t="shared" si="1"/>
        <v>5</v>
      </c>
      <c r="G49">
        <f t="shared" si="1"/>
        <v>3</v>
      </c>
      <c r="I49">
        <f t="shared" si="1"/>
        <v>5</v>
      </c>
      <c r="J49">
        <f t="shared" si="1"/>
        <v>5</v>
      </c>
      <c r="K49">
        <f t="shared" si="1"/>
        <v>5</v>
      </c>
      <c r="M49">
        <f t="shared" si="1"/>
        <v>5</v>
      </c>
      <c r="N49">
        <f t="shared" si="1"/>
        <v>5</v>
      </c>
      <c r="O49">
        <f t="shared" si="1"/>
        <v>5</v>
      </c>
      <c r="P49">
        <f t="shared" si="1"/>
        <v>4</v>
      </c>
    </row>
    <row r="50" spans="3:16">
      <c r="C50">
        <f t="shared" si="1"/>
        <v>5</v>
      </c>
      <c r="D50">
        <f t="shared" si="1"/>
        <v>3</v>
      </c>
      <c r="E50">
        <f t="shared" si="1"/>
        <v>5</v>
      </c>
      <c r="F50">
        <f t="shared" si="1"/>
        <v>5</v>
      </c>
      <c r="G50">
        <f t="shared" si="1"/>
        <v>3</v>
      </c>
      <c r="I50">
        <f t="shared" si="1"/>
        <v>5</v>
      </c>
      <c r="J50">
        <f t="shared" si="1"/>
        <v>3</v>
      </c>
      <c r="K50">
        <f t="shared" si="1"/>
        <v>2</v>
      </c>
      <c r="M50">
        <f t="shared" si="1"/>
        <v>5</v>
      </c>
      <c r="N50">
        <f t="shared" si="1"/>
        <v>5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2</v>
      </c>
      <c r="I51">
        <f t="shared" si="1"/>
        <v>5</v>
      </c>
      <c r="J51">
        <f t="shared" si="1"/>
        <v>5</v>
      </c>
      <c r="K51">
        <f t="shared" si="1"/>
        <v>5</v>
      </c>
      <c r="M51">
        <f t="shared" si="1"/>
        <v>5</v>
      </c>
      <c r="N51">
        <f t="shared" si="1"/>
        <v>5</v>
      </c>
      <c r="O51">
        <f t="shared" si="1"/>
        <v>5</v>
      </c>
      <c r="P51">
        <f t="shared" si="1"/>
        <v>2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2</v>
      </c>
      <c r="I52">
        <f t="shared" si="1"/>
        <v>5</v>
      </c>
      <c r="J52">
        <f t="shared" si="1"/>
        <v>5</v>
      </c>
      <c r="K52">
        <f t="shared" si="1"/>
        <v>5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2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4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5</v>
      </c>
      <c r="N53">
        <f t="shared" si="1"/>
        <v>5</v>
      </c>
      <c r="O53">
        <f t="shared" si="1"/>
        <v>5</v>
      </c>
      <c r="P53">
        <f t="shared" si="1"/>
        <v>5</v>
      </c>
    </row>
    <row r="54" spans="3:16">
      <c r="C54">
        <f t="shared" si="1"/>
        <v>5</v>
      </c>
      <c r="D54">
        <f t="shared" si="1"/>
        <v>5</v>
      </c>
      <c r="E54">
        <f t="shared" si="1"/>
        <v>5</v>
      </c>
      <c r="F54">
        <f t="shared" si="1"/>
        <v>5</v>
      </c>
      <c r="G54">
        <f t="shared" si="1"/>
        <v>5</v>
      </c>
      <c r="I54">
        <f t="shared" si="1"/>
        <v>5</v>
      </c>
      <c r="J54">
        <f t="shared" si="1"/>
        <v>5</v>
      </c>
      <c r="K54">
        <f t="shared" si="1"/>
        <v>5</v>
      </c>
      <c r="M54">
        <f t="shared" si="1"/>
        <v>5</v>
      </c>
      <c r="N54">
        <f t="shared" si="1"/>
        <v>5</v>
      </c>
      <c r="O54">
        <f t="shared" si="1"/>
        <v>5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5</v>
      </c>
      <c r="K55">
        <f t="shared" si="1"/>
        <v>5</v>
      </c>
      <c r="M55">
        <f t="shared" si="1"/>
        <v>5</v>
      </c>
      <c r="N55">
        <f t="shared" si="1"/>
        <v>5</v>
      </c>
      <c r="O55">
        <f t="shared" si="1"/>
        <v>5</v>
      </c>
      <c r="P55">
        <f t="shared" si="1"/>
        <v>4</v>
      </c>
    </row>
    <row r="56" spans="3:16">
      <c r="C56">
        <f t="shared" si="1"/>
        <v>5</v>
      </c>
      <c r="D56">
        <f t="shared" si="1"/>
        <v>5</v>
      </c>
      <c r="E56">
        <f t="shared" si="1"/>
        <v>3</v>
      </c>
      <c r="F56">
        <f t="shared" si="1"/>
        <v>4</v>
      </c>
      <c r="G56">
        <f t="shared" si="1"/>
        <v>3</v>
      </c>
      <c r="I56">
        <f t="shared" si="1"/>
        <v>5</v>
      </c>
      <c r="J56">
        <f t="shared" si="1"/>
        <v>5</v>
      </c>
      <c r="K56">
        <f t="shared" si="1"/>
        <v>5</v>
      </c>
      <c r="M56">
        <f t="shared" si="1"/>
        <v>5</v>
      </c>
      <c r="N56">
        <f t="shared" si="1"/>
        <v>2</v>
      </c>
      <c r="O56">
        <f t="shared" si="1"/>
        <v>5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>
        <f t="shared" si="1"/>
        <v>5</v>
      </c>
      <c r="F57">
        <f t="shared" si="1"/>
        <v>5</v>
      </c>
      <c r="G57">
        <f t="shared" si="1"/>
        <v>4</v>
      </c>
      <c r="I57">
        <f t="shared" si="1"/>
        <v>5</v>
      </c>
      <c r="J57">
        <f t="shared" si="1"/>
        <v>5</v>
      </c>
      <c r="K57">
        <f t="shared" si="1"/>
        <v>5</v>
      </c>
      <c r="M57">
        <f t="shared" si="1"/>
        <v>5</v>
      </c>
      <c r="N57">
        <f t="shared" si="1"/>
        <v>5</v>
      </c>
      <c r="O57">
        <f t="shared" si="1"/>
        <v>5</v>
      </c>
      <c r="P57">
        <f t="shared" si="1"/>
        <v>4</v>
      </c>
    </row>
    <row r="58" spans="3:16">
      <c r="C58">
        <f t="shared" si="1"/>
        <v>5</v>
      </c>
      <c r="D58">
        <f t="shared" si="1"/>
        <v>5</v>
      </c>
      <c r="E58">
        <f t="shared" si="1"/>
        <v>5</v>
      </c>
      <c r="F58">
        <f t="shared" si="1"/>
        <v>5</v>
      </c>
      <c r="G58">
        <f t="shared" si="1"/>
        <v>4</v>
      </c>
      <c r="I58">
        <f t="shared" si="1"/>
        <v>5</v>
      </c>
      <c r="J58">
        <f t="shared" si="1"/>
        <v>5</v>
      </c>
      <c r="K58">
        <f t="shared" si="1"/>
        <v>5</v>
      </c>
      <c r="M58">
        <f t="shared" si="1"/>
        <v>5</v>
      </c>
      <c r="N58">
        <f t="shared" si="1"/>
        <v>5</v>
      </c>
      <c r="O58">
        <f t="shared" si="1"/>
        <v>5</v>
      </c>
      <c r="P58">
        <f t="shared" si="1"/>
        <v>4</v>
      </c>
    </row>
    <row r="59" spans="3:16">
      <c r="C59">
        <f t="shared" si="1"/>
        <v>3</v>
      </c>
      <c r="D59">
        <f t="shared" si="1"/>
        <v>5</v>
      </c>
      <c r="E59">
        <f t="shared" si="1"/>
        <v>5</v>
      </c>
      <c r="F59">
        <f t="shared" si="1"/>
        <v>5</v>
      </c>
      <c r="G59">
        <f t="shared" si="1"/>
        <v>2</v>
      </c>
      <c r="I59">
        <f t="shared" si="1"/>
        <v>2</v>
      </c>
      <c r="J59">
        <f t="shared" si="1"/>
        <v>5</v>
      </c>
      <c r="K59">
        <f t="shared" si="1"/>
        <v>5</v>
      </c>
      <c r="M59">
        <f t="shared" si="1"/>
        <v>5</v>
      </c>
      <c r="N59">
        <f t="shared" si="1"/>
        <v>5</v>
      </c>
      <c r="O59">
        <f t="shared" si="1"/>
        <v>5</v>
      </c>
      <c r="P59">
        <f t="shared" si="1"/>
        <v>2</v>
      </c>
    </row>
    <row r="60" spans="3:16">
      <c r="C60" t="str">
        <f t="shared" si="1"/>
        <v>NO</v>
      </c>
      <c r="D60" t="str">
        <f t="shared" si="1"/>
        <v>NO</v>
      </c>
      <c r="E60" t="str">
        <f t="shared" si="1"/>
        <v>NO</v>
      </c>
      <c r="F60" t="str">
        <f t="shared" si="1"/>
        <v>NO</v>
      </c>
      <c r="G60" t="str">
        <f t="shared" si="1"/>
        <v>NO</v>
      </c>
      <c r="I60" t="str">
        <f t="shared" si="1"/>
        <v>NO</v>
      </c>
      <c r="J60" t="str">
        <f t="shared" si="1"/>
        <v>NO</v>
      </c>
      <c r="K60" t="str">
        <f t="shared" si="1"/>
        <v>NO</v>
      </c>
      <c r="M60" t="str">
        <f t="shared" si="1"/>
        <v>NO</v>
      </c>
      <c r="N60" t="str">
        <f t="shared" si="1"/>
        <v>NO</v>
      </c>
      <c r="O60" t="str">
        <f t="shared" si="1"/>
        <v>NO</v>
      </c>
      <c r="P60" t="str">
        <f t="shared" si="1"/>
        <v>NO</v>
      </c>
    </row>
    <row r="61" spans="3:16">
      <c r="C61" t="str">
        <f t="shared" si="1"/>
        <v>NO</v>
      </c>
      <c r="D61" t="str">
        <f t="shared" si="1"/>
        <v>NO</v>
      </c>
      <c r="E61" t="str">
        <f t="shared" si="1"/>
        <v>NO</v>
      </c>
      <c r="F61" t="str">
        <f t="shared" si="1"/>
        <v>NO</v>
      </c>
      <c r="G61" t="str">
        <f t="shared" si="1"/>
        <v>NO</v>
      </c>
      <c r="I61" t="str">
        <f t="shared" si="1"/>
        <v>NO</v>
      </c>
      <c r="J61" t="str">
        <f t="shared" si="1"/>
        <v>NO</v>
      </c>
      <c r="K61" t="str">
        <f t="shared" si="1"/>
        <v>NO</v>
      </c>
      <c r="M61" t="str">
        <f t="shared" si="1"/>
        <v>NO</v>
      </c>
      <c r="N61" t="str">
        <f t="shared" si="1"/>
        <v>NO</v>
      </c>
      <c r="O61" t="str">
        <f t="shared" si="1"/>
        <v>NO</v>
      </c>
      <c r="P61" t="str">
        <f t="shared" si="1"/>
        <v>NO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3.5</v>
      </c>
      <c r="I84">
        <f t="shared" si="4"/>
        <v>5</v>
      </c>
      <c r="J84">
        <f t="shared" si="4"/>
        <v>5</v>
      </c>
      <c r="K84">
        <f t="shared" si="4"/>
        <v>5</v>
      </c>
      <c r="M84">
        <f t="shared" si="4"/>
        <v>5</v>
      </c>
      <c r="N84">
        <f t="shared" si="4"/>
        <v>5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5</v>
      </c>
      <c r="E85">
        <f t="shared" si="5"/>
        <v>5</v>
      </c>
      <c r="F85">
        <f t="shared" si="5"/>
        <v>5</v>
      </c>
      <c r="G85">
        <f t="shared" si="5"/>
        <v>2.25</v>
      </c>
      <c r="I85">
        <f t="shared" si="5"/>
        <v>5</v>
      </c>
      <c r="J85">
        <f t="shared" si="5"/>
        <v>5</v>
      </c>
      <c r="K85">
        <f t="shared" si="5"/>
        <v>5</v>
      </c>
      <c r="M85">
        <f t="shared" si="5"/>
        <v>5</v>
      </c>
      <c r="N85">
        <f t="shared" si="5"/>
        <v>5</v>
      </c>
      <c r="O85">
        <f t="shared" si="5"/>
        <v>5</v>
      </c>
      <c r="P85">
        <f t="shared" si="5"/>
        <v>2.5</v>
      </c>
    </row>
    <row r="86" spans="2:17">
      <c r="B86" t="s">
        <v>73</v>
      </c>
      <c r="C86">
        <f>AVERAGE(C46:C83)</f>
        <v>4.7857142857142856</v>
      </c>
      <c r="D86">
        <f t="shared" ref="D86:P86" si="6">AVERAGE(D46:D83)</f>
        <v>4.5714285714285712</v>
      </c>
      <c r="E86">
        <f t="shared" si="6"/>
        <v>4.7142857142857144</v>
      </c>
      <c r="F86">
        <f t="shared" si="6"/>
        <v>4.7142857142857144</v>
      </c>
      <c r="G86">
        <f t="shared" si="6"/>
        <v>3.3571428571428572</v>
      </c>
      <c r="I86">
        <f t="shared" si="6"/>
        <v>4.7857142857142856</v>
      </c>
      <c r="J86">
        <f t="shared" si="6"/>
        <v>4.5</v>
      </c>
      <c r="K86">
        <f t="shared" si="6"/>
        <v>4.5714285714285712</v>
      </c>
      <c r="M86">
        <f t="shared" si="6"/>
        <v>5</v>
      </c>
      <c r="N86">
        <f t="shared" si="6"/>
        <v>4.5714285714285712</v>
      </c>
      <c r="O86">
        <f t="shared" si="6"/>
        <v>4.7857142857142856</v>
      </c>
      <c r="P86">
        <f t="shared" si="6"/>
        <v>3.6428571428571428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14</v>
      </c>
      <c r="D89">
        <f t="shared" ref="D89:Q89" si="7">COUNTIF(D6:D43,"&gt;0")</f>
        <v>14</v>
      </c>
      <c r="E89">
        <f t="shared" si="7"/>
        <v>14</v>
      </c>
      <c r="F89">
        <f t="shared" si="7"/>
        <v>14</v>
      </c>
      <c r="G89">
        <f t="shared" si="7"/>
        <v>14</v>
      </c>
      <c r="H89">
        <f>COUNTIF($H$6:$H$43,OR("=A","=D"))</f>
        <v>0</v>
      </c>
      <c r="I89">
        <f t="shared" si="7"/>
        <v>14</v>
      </c>
      <c r="J89">
        <f t="shared" si="7"/>
        <v>14</v>
      </c>
      <c r="K89">
        <f t="shared" si="7"/>
        <v>14</v>
      </c>
      <c r="L89">
        <f t="shared" si="7"/>
        <v>0</v>
      </c>
      <c r="M89">
        <f t="shared" si="7"/>
        <v>14</v>
      </c>
      <c r="N89">
        <f t="shared" si="7"/>
        <v>14</v>
      </c>
      <c r="O89">
        <f t="shared" si="7"/>
        <v>14</v>
      </c>
      <c r="P89">
        <f t="shared" si="7"/>
        <v>14</v>
      </c>
      <c r="Q89">
        <f t="shared" si="7"/>
        <v>0</v>
      </c>
    </row>
    <row r="90" spans="2:17">
      <c r="B90">
        <v>5</v>
      </c>
      <c r="C90">
        <f>COUNTIF(C6:C43,"=5")</f>
        <v>12</v>
      </c>
      <c r="D90">
        <f t="shared" ref="D90:P90" si="8">COUNTIF(D6:D43,"=5")</f>
        <v>11</v>
      </c>
      <c r="E90">
        <f t="shared" si="8"/>
        <v>12</v>
      </c>
      <c r="F90">
        <f t="shared" si="8"/>
        <v>12</v>
      </c>
      <c r="G90">
        <f t="shared" si="8"/>
        <v>2</v>
      </c>
      <c r="H90">
        <f>COUNTIF(H6:H43,"=A")</f>
        <v>13</v>
      </c>
      <c r="I90">
        <f t="shared" si="8"/>
        <v>13</v>
      </c>
      <c r="J90">
        <f t="shared" si="8"/>
        <v>11</v>
      </c>
      <c r="K90">
        <f t="shared" si="8"/>
        <v>12</v>
      </c>
      <c r="L90">
        <f>COUNTIF(L6:L43,"=A")</f>
        <v>13</v>
      </c>
      <c r="M90">
        <f t="shared" si="8"/>
        <v>14</v>
      </c>
      <c r="N90">
        <f t="shared" si="8"/>
        <v>12</v>
      </c>
      <c r="O90">
        <f t="shared" si="8"/>
        <v>13</v>
      </c>
      <c r="P90">
        <f t="shared" si="8"/>
        <v>3</v>
      </c>
      <c r="Q90">
        <f>COUNTIF(Q6:Q43,"=A")</f>
        <v>13</v>
      </c>
    </row>
    <row r="91" spans="2:17">
      <c r="B91">
        <v>4</v>
      </c>
      <c r="C91">
        <f>COUNTIF(C6:C43,"=4")</f>
        <v>1</v>
      </c>
      <c r="D91">
        <f t="shared" ref="D91:P91" si="9">COUNTIF(D6:D43,"=4")</f>
        <v>1</v>
      </c>
      <c r="E91">
        <f t="shared" si="9"/>
        <v>0</v>
      </c>
      <c r="F91">
        <f t="shared" si="9"/>
        <v>1</v>
      </c>
      <c r="G91">
        <f t="shared" si="9"/>
        <v>5</v>
      </c>
      <c r="I91">
        <f t="shared" si="9"/>
        <v>0</v>
      </c>
      <c r="J91">
        <f t="shared" si="9"/>
        <v>0</v>
      </c>
      <c r="K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7</v>
      </c>
    </row>
    <row r="92" spans="2:17">
      <c r="B92">
        <v>3</v>
      </c>
      <c r="C92">
        <f>COUNTIF(C6:C43,"=3")</f>
        <v>1</v>
      </c>
      <c r="D92">
        <f t="shared" ref="D92:P92" si="10">COUNTIF(D6:D43,"=3")</f>
        <v>1</v>
      </c>
      <c r="E92">
        <f t="shared" si="10"/>
        <v>2</v>
      </c>
      <c r="F92">
        <f t="shared" si="10"/>
        <v>0</v>
      </c>
      <c r="G92">
        <f t="shared" si="10"/>
        <v>3</v>
      </c>
      <c r="H92">
        <f>COUNTIF($H$6:$H$43,"=A")</f>
        <v>13</v>
      </c>
      <c r="I92">
        <f t="shared" si="10"/>
        <v>0</v>
      </c>
      <c r="J92">
        <f t="shared" si="10"/>
        <v>2</v>
      </c>
      <c r="K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1</v>
      </c>
      <c r="E93">
        <f t="shared" si="11"/>
        <v>0</v>
      </c>
      <c r="F93">
        <f t="shared" si="11"/>
        <v>1</v>
      </c>
      <c r="G93">
        <f t="shared" si="11"/>
        <v>4</v>
      </c>
      <c r="H93">
        <f>COUNTIF($H$6:$H$43,"=D")</f>
        <v>1</v>
      </c>
      <c r="I93">
        <f t="shared" si="11"/>
        <v>1</v>
      </c>
      <c r="J93">
        <f t="shared" si="11"/>
        <v>1</v>
      </c>
      <c r="K93">
        <f t="shared" si="11"/>
        <v>2</v>
      </c>
      <c r="M93">
        <f t="shared" si="11"/>
        <v>0</v>
      </c>
      <c r="N93">
        <f t="shared" si="11"/>
        <v>2</v>
      </c>
      <c r="O93">
        <f t="shared" si="11"/>
        <v>1</v>
      </c>
      <c r="P93">
        <f t="shared" si="11"/>
        <v>4</v>
      </c>
    </row>
    <row r="94" spans="2:17">
      <c r="H94">
        <f>SUM(H92:H93)</f>
        <v>14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J21" sqref="J21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[1]Química!C11</f>
        <v>5</v>
      </c>
      <c r="D6">
        <f>[1]Química!D11</f>
        <v>5</v>
      </c>
      <c r="E6">
        <f>[1]Química!E11</f>
        <v>5</v>
      </c>
      <c r="F6">
        <f>[1]Química!F11</f>
        <v>5</v>
      </c>
      <c r="G6">
        <f>[1]Química!G11</f>
        <v>2</v>
      </c>
      <c r="H6" t="str">
        <f>[1]Química!H11</f>
        <v>A</v>
      </c>
      <c r="I6">
        <f>[1]Química!I11</f>
        <v>5</v>
      </c>
      <c r="J6">
        <f>[1]Química!J11</f>
        <v>5</v>
      </c>
      <c r="K6">
        <f>[1]Química!K11</f>
        <v>5</v>
      </c>
      <c r="L6" t="str">
        <f>[1]Química!L11</f>
        <v>A</v>
      </c>
      <c r="M6">
        <f>[1]Química!M11</f>
        <v>5</v>
      </c>
      <c r="N6">
        <f>[1]Química!N11</f>
        <v>4</v>
      </c>
      <c r="O6">
        <f>[1]Química!O11</f>
        <v>5</v>
      </c>
      <c r="P6">
        <f>[1]Química!P11</f>
        <v>5</v>
      </c>
      <c r="Q6" t="str">
        <f>[1]Química!Q11</f>
        <v>A</v>
      </c>
    </row>
    <row r="7" spans="3:17">
      <c r="C7">
        <f>[1]Química!C12</f>
        <v>5</v>
      </c>
      <c r="D7">
        <f>[1]Química!D12</f>
        <v>5</v>
      </c>
      <c r="E7">
        <f>[1]Química!E12</f>
        <v>5</v>
      </c>
      <c r="F7">
        <f>[1]Química!F12</f>
        <v>5</v>
      </c>
      <c r="G7">
        <f>[1]Química!G12</f>
        <v>3</v>
      </c>
      <c r="H7" t="str">
        <f>[1]Química!H12</f>
        <v>A</v>
      </c>
      <c r="I7">
        <f>[1]Química!I12</f>
        <v>5</v>
      </c>
      <c r="J7">
        <f>[1]Química!J12</f>
        <v>5</v>
      </c>
      <c r="K7">
        <f>[1]Química!K12</f>
        <v>5</v>
      </c>
      <c r="L7" t="str">
        <f>[1]Química!L12</f>
        <v>A</v>
      </c>
      <c r="M7">
        <f>[1]Química!M12</f>
        <v>5</v>
      </c>
      <c r="N7">
        <f>[1]Química!N12</f>
        <v>5</v>
      </c>
      <c r="O7">
        <f>[1]Química!O12</f>
        <v>5</v>
      </c>
      <c r="P7">
        <f>[1]Química!P12</f>
        <v>4</v>
      </c>
      <c r="Q7" t="str">
        <f>[1]Química!Q12</f>
        <v>A</v>
      </c>
    </row>
    <row r="8" spans="3:17">
      <c r="C8">
        <f>[1]Química!C13</f>
        <v>5</v>
      </c>
      <c r="D8">
        <f>[1]Química!D13</f>
        <v>5</v>
      </c>
      <c r="E8">
        <f>[1]Química!E13</f>
        <v>5</v>
      </c>
      <c r="F8">
        <f>[1]Química!F13</f>
        <v>5</v>
      </c>
      <c r="G8">
        <f>[1]Química!G13</f>
        <v>4</v>
      </c>
      <c r="H8" t="str">
        <f>[1]Química!H13</f>
        <v>A</v>
      </c>
      <c r="I8">
        <f>[1]Química!I13</f>
        <v>5</v>
      </c>
      <c r="J8">
        <f>[1]Química!J13</f>
        <v>4</v>
      </c>
      <c r="K8">
        <f>[1]Química!K13</f>
        <v>5</v>
      </c>
      <c r="L8" t="str">
        <f>[1]Química!L13</f>
        <v>A</v>
      </c>
      <c r="M8">
        <f>[1]Química!M13</f>
        <v>4</v>
      </c>
      <c r="N8">
        <f>[1]Química!N13</f>
        <v>4</v>
      </c>
      <c r="O8">
        <f>[1]Química!O13</f>
        <v>4</v>
      </c>
      <c r="P8">
        <f>[1]Química!P13</f>
        <v>4</v>
      </c>
      <c r="Q8" t="str">
        <f>[1]Química!Q13</f>
        <v>A</v>
      </c>
    </row>
    <row r="9" spans="3:17">
      <c r="C9">
        <f>[1]Química!C14</f>
        <v>5</v>
      </c>
      <c r="D9">
        <f>[1]Química!D14</f>
        <v>5</v>
      </c>
      <c r="E9">
        <f>[1]Química!E14</f>
        <v>5</v>
      </c>
      <c r="F9">
        <f>[1]Química!F14</f>
        <v>5</v>
      </c>
      <c r="G9">
        <f>[1]Química!G14</f>
        <v>3</v>
      </c>
      <c r="H9" t="str">
        <f>[1]Química!H14</f>
        <v>A</v>
      </c>
      <c r="I9">
        <f>[1]Química!I14</f>
        <v>5</v>
      </c>
      <c r="J9">
        <f>[1]Química!J14</f>
        <v>5</v>
      </c>
      <c r="K9">
        <f>[1]Química!K14</f>
        <v>5</v>
      </c>
      <c r="L9" t="str">
        <f>[1]Química!L14</f>
        <v>A</v>
      </c>
      <c r="M9">
        <f>[1]Química!M14</f>
        <v>5</v>
      </c>
      <c r="N9">
        <f>[1]Química!N14</f>
        <v>4</v>
      </c>
      <c r="O9">
        <f>[1]Química!O14</f>
        <v>5</v>
      </c>
      <c r="P9">
        <f>[1]Química!P14</f>
        <v>3</v>
      </c>
      <c r="Q9" t="str">
        <f>[1]Química!Q14</f>
        <v>A</v>
      </c>
    </row>
    <row r="10" spans="3:17">
      <c r="C10">
        <f>[1]Química!C15</f>
        <v>5</v>
      </c>
      <c r="D10">
        <f>[1]Química!D15</f>
        <v>5</v>
      </c>
      <c r="E10">
        <f>[1]Química!E15</f>
        <v>5</v>
      </c>
      <c r="F10">
        <f>[1]Química!F15</f>
        <v>5</v>
      </c>
      <c r="G10">
        <f>[1]Química!G15</f>
        <v>3</v>
      </c>
      <c r="H10" t="str">
        <f>[1]Química!H15</f>
        <v>A</v>
      </c>
      <c r="I10">
        <f>[1]Química!I15</f>
        <v>5</v>
      </c>
      <c r="J10">
        <f>[1]Química!J15</f>
        <v>5</v>
      </c>
      <c r="K10">
        <f>[1]Química!K15</f>
        <v>5</v>
      </c>
      <c r="L10" t="str">
        <f>[1]Química!L15</f>
        <v>A</v>
      </c>
      <c r="M10">
        <f>[1]Química!M15</f>
        <v>5</v>
      </c>
      <c r="N10">
        <f>[1]Química!N15</f>
        <v>5</v>
      </c>
      <c r="O10">
        <f>[1]Química!O15</f>
        <v>5</v>
      </c>
      <c r="P10">
        <f>[1]Química!P15</f>
        <v>4</v>
      </c>
      <c r="Q10" t="str">
        <f>[1]Química!Q15</f>
        <v>A</v>
      </c>
    </row>
    <row r="11" spans="3:17">
      <c r="C11">
        <f>[1]Química!C16</f>
        <v>5</v>
      </c>
      <c r="D11">
        <f>[1]Química!D16</f>
        <v>5</v>
      </c>
      <c r="E11">
        <f>[1]Química!E16</f>
        <v>5</v>
      </c>
      <c r="F11">
        <f>[1]Química!F16</f>
        <v>5</v>
      </c>
      <c r="G11">
        <f>[1]Química!G16</f>
        <v>5</v>
      </c>
      <c r="H11" t="str">
        <f>[1]Química!H16</f>
        <v>A</v>
      </c>
      <c r="I11">
        <f>[1]Química!I16</f>
        <v>5</v>
      </c>
      <c r="J11">
        <f>[1]Química!J16</f>
        <v>4</v>
      </c>
      <c r="K11">
        <f>[1]Química!K16</f>
        <v>5</v>
      </c>
      <c r="L11" t="str">
        <f>[1]Química!L16</f>
        <v>A</v>
      </c>
      <c r="M11">
        <f>[1]Química!M16</f>
        <v>5</v>
      </c>
      <c r="N11">
        <f>[1]Química!N16</f>
        <v>5</v>
      </c>
      <c r="O11">
        <f>[1]Química!O16</f>
        <v>5</v>
      </c>
      <c r="P11">
        <f>[1]Química!P16</f>
        <v>4</v>
      </c>
      <c r="Q11" t="str">
        <f>[1]Química!Q16</f>
        <v>A</v>
      </c>
    </row>
    <row r="12" spans="3:17">
      <c r="C12">
        <f>[1]Química!C17</f>
        <v>5</v>
      </c>
      <c r="D12">
        <f>[1]Química!D17</f>
        <v>5</v>
      </c>
      <c r="E12">
        <f>[1]Química!E17</f>
        <v>5</v>
      </c>
      <c r="F12">
        <f>[1]Química!F17</f>
        <v>5</v>
      </c>
      <c r="G12">
        <f>[1]Química!G17</f>
        <v>5</v>
      </c>
      <c r="H12" t="str">
        <f>[1]Química!H17</f>
        <v>A</v>
      </c>
      <c r="I12">
        <f>[1]Química!I17</f>
        <v>5</v>
      </c>
      <c r="J12">
        <f>[1]Química!J17</f>
        <v>4</v>
      </c>
      <c r="K12">
        <f>[1]Química!K17</f>
        <v>5</v>
      </c>
      <c r="L12" t="str">
        <f>[1]Química!L17</f>
        <v>A</v>
      </c>
      <c r="M12">
        <f>[1]Química!M17</f>
        <v>4</v>
      </c>
      <c r="N12">
        <f>[1]Química!N17</f>
        <v>4</v>
      </c>
      <c r="O12">
        <f>[1]Química!O17</f>
        <v>5</v>
      </c>
      <c r="P12">
        <f>[1]Química!P17</f>
        <v>4</v>
      </c>
      <c r="Q12" t="str">
        <f>[1]Química!Q17</f>
        <v>A</v>
      </c>
    </row>
    <row r="13" spans="3:17">
      <c r="C13">
        <f>[1]Química!C18</f>
        <v>5</v>
      </c>
      <c r="D13">
        <f>[1]Química!D18</f>
        <v>5</v>
      </c>
      <c r="E13">
        <f>[1]Química!E18</f>
        <v>5</v>
      </c>
      <c r="F13">
        <f>[1]Química!F18</f>
        <v>5</v>
      </c>
      <c r="G13">
        <f>[1]Química!G18</f>
        <v>4</v>
      </c>
      <c r="H13" t="str">
        <f>[1]Química!H18</f>
        <v>A</v>
      </c>
      <c r="I13">
        <f>[1]Química!I18</f>
        <v>5</v>
      </c>
      <c r="J13">
        <f>[1]Química!J18</f>
        <v>4</v>
      </c>
      <c r="K13">
        <f>[1]Química!K18</f>
        <v>5</v>
      </c>
      <c r="L13" t="str">
        <f>[1]Química!L18</f>
        <v>A</v>
      </c>
      <c r="M13">
        <f>[1]Química!M18</f>
        <v>4</v>
      </c>
      <c r="N13">
        <f>[1]Química!N18</f>
        <v>2</v>
      </c>
      <c r="O13">
        <f>[1]Química!O18</f>
        <v>3</v>
      </c>
      <c r="P13">
        <f>[1]Química!P18</f>
        <v>3</v>
      </c>
      <c r="Q13" t="str">
        <f>[1]Química!Q18</f>
        <v>A</v>
      </c>
    </row>
    <row r="14" spans="3:17">
      <c r="C14">
        <f>[1]Química!C19</f>
        <v>4</v>
      </c>
      <c r="D14">
        <f>[1]Química!D19</f>
        <v>4</v>
      </c>
      <c r="E14">
        <f>[1]Química!E19</f>
        <v>4</v>
      </c>
      <c r="F14">
        <f>[1]Química!F19</f>
        <v>4</v>
      </c>
      <c r="G14">
        <f>[1]Química!G19</f>
        <v>3</v>
      </c>
      <c r="H14" t="str">
        <f>[1]Química!H19</f>
        <v>A</v>
      </c>
      <c r="I14">
        <f>[1]Química!I19</f>
        <v>4</v>
      </c>
      <c r="J14">
        <f>[1]Química!J19</f>
        <v>4</v>
      </c>
      <c r="K14">
        <f>[1]Química!K19</f>
        <v>4</v>
      </c>
      <c r="L14" t="str">
        <f>[1]Química!L19</f>
        <v>A</v>
      </c>
      <c r="M14">
        <f>[1]Química!M19</f>
        <v>4</v>
      </c>
      <c r="N14">
        <f>[1]Química!N19</f>
        <v>4</v>
      </c>
      <c r="O14">
        <f>[1]Química!O19</f>
        <v>4</v>
      </c>
      <c r="P14">
        <f>[1]Química!P19</f>
        <v>4</v>
      </c>
      <c r="Q14" t="str">
        <f>[1]Química!Q19</f>
        <v>A</v>
      </c>
    </row>
    <row r="15" spans="3:17">
      <c r="C15">
        <f>[1]Química!C20</f>
        <v>5</v>
      </c>
      <c r="D15">
        <f>[1]Química!D20</f>
        <v>5</v>
      </c>
      <c r="E15">
        <f>[1]Química!E20</f>
        <v>5</v>
      </c>
      <c r="F15">
        <f>[1]Química!F20</f>
        <v>5</v>
      </c>
      <c r="G15">
        <f>[1]Química!G20</f>
        <v>4</v>
      </c>
      <c r="H15" t="str">
        <f>[1]Química!H20</f>
        <v>A</v>
      </c>
      <c r="I15">
        <f>[1]Química!I20</f>
        <v>5</v>
      </c>
      <c r="J15">
        <f>[1]Química!J20</f>
        <v>5</v>
      </c>
      <c r="K15">
        <f>[1]Química!K20</f>
        <v>5</v>
      </c>
      <c r="L15" t="str">
        <f>[1]Química!L20</f>
        <v>A</v>
      </c>
      <c r="M15">
        <f>[1]Química!M20</f>
        <v>5</v>
      </c>
      <c r="N15">
        <f>[1]Química!N20</f>
        <v>5</v>
      </c>
      <c r="O15">
        <f>[1]Química!O20</f>
        <v>5</v>
      </c>
      <c r="P15">
        <f>[1]Química!P20</f>
        <v>5</v>
      </c>
      <c r="Q15" t="str">
        <f>[1]Química!Q20</f>
        <v>A</v>
      </c>
    </row>
    <row r="16" spans="3:17">
      <c r="C16">
        <f>[1]Química!C21</f>
        <v>5</v>
      </c>
      <c r="D16">
        <f>[1]Química!D21</f>
        <v>5</v>
      </c>
      <c r="E16">
        <f>[1]Química!E21</f>
        <v>5</v>
      </c>
      <c r="F16">
        <f>[1]Química!F21</f>
        <v>5</v>
      </c>
      <c r="G16">
        <f>[1]Química!G21</f>
        <v>4</v>
      </c>
      <c r="H16" t="str">
        <f>[1]Química!H21</f>
        <v>A</v>
      </c>
      <c r="I16">
        <f>[1]Química!I21</f>
        <v>5</v>
      </c>
      <c r="J16">
        <f>[1]Química!J21</f>
        <v>5</v>
      </c>
      <c r="K16">
        <f>[1]Química!K21</f>
        <v>5</v>
      </c>
      <c r="L16" t="str">
        <f>[1]Química!L21</f>
        <v>A</v>
      </c>
      <c r="M16">
        <f>[1]Química!M21</f>
        <v>5</v>
      </c>
      <c r="N16">
        <f>[1]Química!N21</f>
        <v>5</v>
      </c>
      <c r="O16">
        <f>[1]Química!O21</f>
        <v>4</v>
      </c>
      <c r="P16">
        <f>[1]Química!P21</f>
        <v>4</v>
      </c>
      <c r="Q16" t="str">
        <f>[1]Química!Q21</f>
        <v>A</v>
      </c>
    </row>
    <row r="17" spans="3:17">
      <c r="C17">
        <f>[1]Química!C22</f>
        <v>4</v>
      </c>
      <c r="D17">
        <f>[1]Química!D22</f>
        <v>3</v>
      </c>
      <c r="E17">
        <f>[1]Química!E22</f>
        <v>4</v>
      </c>
      <c r="F17">
        <f>[1]Química!F22</f>
        <v>5</v>
      </c>
      <c r="G17">
        <f>[1]Química!G22</f>
        <v>2</v>
      </c>
      <c r="H17" t="str">
        <f>[1]Química!H22</f>
        <v>A</v>
      </c>
      <c r="I17">
        <f>[1]Química!I22</f>
        <v>5</v>
      </c>
      <c r="J17">
        <f>[1]Química!J22</f>
        <v>0</v>
      </c>
      <c r="K17">
        <f>[1]Química!K22</f>
        <v>3</v>
      </c>
      <c r="L17" t="str">
        <f>[1]Química!L22</f>
        <v>A</v>
      </c>
      <c r="M17">
        <f>[1]Química!M22</f>
        <v>3</v>
      </c>
      <c r="N17">
        <f>[1]Química!N22</f>
        <v>4</v>
      </c>
      <c r="O17">
        <f>[1]Química!O22</f>
        <v>3</v>
      </c>
      <c r="P17">
        <f>[1]Química!P22</f>
        <v>3</v>
      </c>
      <c r="Q17" t="str">
        <f>[1]Química!Q22</f>
        <v>A</v>
      </c>
    </row>
    <row r="18" spans="3:17">
      <c r="C18">
        <f>[1]Química!C23</f>
        <v>5</v>
      </c>
      <c r="D18">
        <f>[1]Química!D23</f>
        <v>3</v>
      </c>
      <c r="E18">
        <f>[1]Química!E23</f>
        <v>5</v>
      </c>
      <c r="F18">
        <f>[1]Química!F23</f>
        <v>5</v>
      </c>
      <c r="G18">
        <f>[1]Química!G23</f>
        <v>3</v>
      </c>
      <c r="H18" t="str">
        <f>[1]Química!H23</f>
        <v>A</v>
      </c>
      <c r="I18">
        <f>[1]Química!I23</f>
        <v>5</v>
      </c>
      <c r="J18">
        <f>[1]Química!J23</f>
        <v>0</v>
      </c>
      <c r="K18">
        <f>[1]Química!K23</f>
        <v>5</v>
      </c>
      <c r="L18" t="str">
        <f>[1]Química!L23</f>
        <v>A</v>
      </c>
      <c r="M18">
        <f>[1]Química!M23</f>
        <v>5</v>
      </c>
      <c r="N18">
        <f>[1]Química!N23</f>
        <v>4</v>
      </c>
      <c r="O18">
        <f>[1]Química!O23</f>
        <v>5</v>
      </c>
      <c r="P18">
        <f>[1]Química!P23</f>
        <v>3</v>
      </c>
      <c r="Q18" t="str">
        <f>[1]Química!Q23</f>
        <v>A</v>
      </c>
    </row>
    <row r="19" spans="3:17">
      <c r="C19">
        <f>[1]Química!C24</f>
        <v>5</v>
      </c>
      <c r="D19">
        <f>[1]Química!D24</f>
        <v>4</v>
      </c>
      <c r="E19">
        <f>[1]Química!E24</f>
        <v>4</v>
      </c>
      <c r="F19">
        <f>[1]Química!F24</f>
        <v>5</v>
      </c>
      <c r="G19">
        <f>[1]Química!G24</f>
        <v>3</v>
      </c>
      <c r="H19" t="str">
        <f>[1]Química!H24</f>
        <v>A</v>
      </c>
      <c r="I19">
        <f>[1]Química!I24</f>
        <v>5</v>
      </c>
      <c r="J19">
        <f>[1]Química!J24</f>
        <v>5</v>
      </c>
      <c r="K19">
        <f>[1]Química!K24</f>
        <v>5</v>
      </c>
      <c r="L19" t="str">
        <f>[1]Química!L24</f>
        <v>A</v>
      </c>
      <c r="M19">
        <f>[1]Química!M24</f>
        <v>5</v>
      </c>
      <c r="N19">
        <f>[1]Química!N24</f>
        <v>4</v>
      </c>
      <c r="O19">
        <f>[1]Química!O24</f>
        <v>5</v>
      </c>
      <c r="P19">
        <f>[1]Química!P24</f>
        <v>4</v>
      </c>
      <c r="Q19" t="str">
        <f>[1]Química!Q24</f>
        <v>A</v>
      </c>
    </row>
    <row r="20" spans="3:17">
      <c r="C20">
        <f>[1]Química!C25</f>
        <v>5</v>
      </c>
      <c r="D20">
        <f>[1]Química!D25</f>
        <v>5</v>
      </c>
      <c r="E20">
        <f>[1]Química!E25</f>
        <v>5</v>
      </c>
      <c r="F20">
        <f>[1]Química!F25</f>
        <v>5</v>
      </c>
      <c r="G20">
        <f>[1]Química!G25</f>
        <v>4</v>
      </c>
      <c r="H20" t="str">
        <f>[1]Química!H25</f>
        <v>A</v>
      </c>
      <c r="I20">
        <f>[1]Química!I25</f>
        <v>5</v>
      </c>
      <c r="J20">
        <f>[1]Química!J25</f>
        <v>5</v>
      </c>
      <c r="K20">
        <f>[1]Química!K25</f>
        <v>5</v>
      </c>
      <c r="L20" t="str">
        <f>[1]Química!L25</f>
        <v>A</v>
      </c>
      <c r="M20">
        <f>[1]Química!M25</f>
        <v>5</v>
      </c>
      <c r="N20">
        <f>[1]Química!N25</f>
        <v>5</v>
      </c>
      <c r="O20">
        <f>[1]Química!O25</f>
        <v>5</v>
      </c>
      <c r="P20">
        <f>[1]Química!P25</f>
        <v>5</v>
      </c>
      <c r="Q20" t="str">
        <f>[1]Química!Q25</f>
        <v>A</v>
      </c>
    </row>
    <row r="21" spans="3:17">
      <c r="C21">
        <f>[1]Química!C26</f>
        <v>5</v>
      </c>
      <c r="D21">
        <f>[1]Química!D26</f>
        <v>4</v>
      </c>
      <c r="E21">
        <f>[1]Química!E26</f>
        <v>5</v>
      </c>
      <c r="F21">
        <f>[1]Química!F26</f>
        <v>5</v>
      </c>
      <c r="G21">
        <f>[1]Química!G26</f>
        <v>2</v>
      </c>
      <c r="H21" t="str">
        <f>[1]Química!H26</f>
        <v>A</v>
      </c>
      <c r="I21">
        <f>[1]Química!I26</f>
        <v>5</v>
      </c>
      <c r="J21">
        <f>[1]Química!J26</f>
        <v>5</v>
      </c>
      <c r="K21">
        <f>[1]Química!K26</f>
        <v>5</v>
      </c>
      <c r="L21" t="str">
        <f>[1]Química!L26</f>
        <v>A</v>
      </c>
      <c r="M21">
        <f>[1]Química!M26</f>
        <v>5</v>
      </c>
      <c r="N21">
        <f>[1]Química!N26</f>
        <v>4</v>
      </c>
      <c r="O21">
        <f>[1]Química!O26</f>
        <v>5</v>
      </c>
      <c r="P21">
        <f>[1]Química!P26</f>
        <v>4</v>
      </c>
      <c r="Q21" t="str">
        <f>[1]Química!Q26</f>
        <v>A</v>
      </c>
    </row>
    <row r="22" spans="3:17">
      <c r="C22">
        <f>[1]Química!C27</f>
        <v>5</v>
      </c>
      <c r="D22">
        <f>[1]Química!D27</f>
        <v>3</v>
      </c>
      <c r="E22">
        <f>[1]Química!E27</f>
        <v>5</v>
      </c>
      <c r="F22">
        <f>[1]Química!F27</f>
        <v>5</v>
      </c>
      <c r="G22">
        <f>[1]Química!G27</f>
        <v>2</v>
      </c>
      <c r="H22" t="str">
        <f>[1]Química!H27</f>
        <v>A</v>
      </c>
      <c r="I22">
        <f>[1]Química!I27</f>
        <v>5</v>
      </c>
      <c r="J22">
        <f>[1]Química!J27</f>
        <v>5</v>
      </c>
      <c r="K22">
        <f>[1]Química!K27</f>
        <v>5</v>
      </c>
      <c r="L22" t="str">
        <f>[1]Química!L27</f>
        <v>A</v>
      </c>
      <c r="M22">
        <f>[1]Química!M27</f>
        <v>5</v>
      </c>
      <c r="N22">
        <f>[1]Química!N27</f>
        <v>4</v>
      </c>
      <c r="O22">
        <f>[1]Química!O27</f>
        <v>5</v>
      </c>
      <c r="P22">
        <f>[1]Química!P27</f>
        <v>5</v>
      </c>
      <c r="Q22" t="str">
        <f>[1]Química!Q27</f>
        <v>A</v>
      </c>
    </row>
    <row r="23" spans="3:17">
      <c r="C23">
        <f>[1]Química!C28</f>
        <v>0</v>
      </c>
      <c r="D23">
        <f>[1]Química!D28</f>
        <v>0</v>
      </c>
      <c r="E23">
        <f>[1]Química!E28</f>
        <v>0</v>
      </c>
      <c r="F23">
        <f>[1]Química!F28</f>
        <v>0</v>
      </c>
      <c r="G23">
        <f>[1]Química!G28</f>
        <v>0</v>
      </c>
      <c r="H23">
        <f>[1]Química!H28</f>
        <v>0</v>
      </c>
      <c r="I23">
        <f>[1]Química!I28</f>
        <v>0</v>
      </c>
      <c r="J23">
        <f>[1]Química!J28</f>
        <v>0</v>
      </c>
      <c r="K23">
        <f>[1]Química!K28</f>
        <v>0</v>
      </c>
      <c r="L23">
        <f>[1]Química!L28</f>
        <v>0</v>
      </c>
      <c r="M23">
        <f>[1]Química!M28</f>
        <v>0</v>
      </c>
      <c r="N23">
        <f>[1]Química!N28</f>
        <v>0</v>
      </c>
      <c r="O23">
        <f>[1]Química!O28</f>
        <v>0</v>
      </c>
      <c r="P23">
        <f>[1]Química!P28</f>
        <v>0</v>
      </c>
      <c r="Q23">
        <f>[1]Química!Q28</f>
        <v>0</v>
      </c>
    </row>
    <row r="24" spans="3:17">
      <c r="C24">
        <f>[1]Química!C29</f>
        <v>0</v>
      </c>
      <c r="D24">
        <f>[1]Química!D29</f>
        <v>0</v>
      </c>
      <c r="E24">
        <f>[1]Química!E29</f>
        <v>0</v>
      </c>
      <c r="F24">
        <f>[1]Química!F29</f>
        <v>0</v>
      </c>
      <c r="G24">
        <f>[1]Química!G29</f>
        <v>0</v>
      </c>
      <c r="H24">
        <f>[1]Química!H29</f>
        <v>0</v>
      </c>
      <c r="I24">
        <f>[1]Química!I29</f>
        <v>0</v>
      </c>
      <c r="J24">
        <f>[1]Química!J29</f>
        <v>0</v>
      </c>
      <c r="K24">
        <f>[1]Química!K29</f>
        <v>0</v>
      </c>
      <c r="L24">
        <f>[1]Química!L29</f>
        <v>0</v>
      </c>
      <c r="M24">
        <f>[1]Química!M29</f>
        <v>0</v>
      </c>
      <c r="N24">
        <f>[1]Química!N29</f>
        <v>0</v>
      </c>
      <c r="O24">
        <f>[1]Química!O29</f>
        <v>0</v>
      </c>
      <c r="P24">
        <f>[1]Química!P29</f>
        <v>0</v>
      </c>
      <c r="Q24">
        <f>[1]Química!Q29</f>
        <v>0</v>
      </c>
    </row>
    <row r="25" spans="3:17">
      <c r="C25">
        <f>[1]Química!C30</f>
        <v>0</v>
      </c>
      <c r="D25">
        <f>[1]Química!D30</f>
        <v>0</v>
      </c>
      <c r="E25">
        <f>[1]Química!E30</f>
        <v>0</v>
      </c>
      <c r="F25">
        <f>[1]Química!F30</f>
        <v>0</v>
      </c>
      <c r="G25">
        <f>[1]Química!G30</f>
        <v>0</v>
      </c>
      <c r="H25">
        <f>[1]Química!H30</f>
        <v>0</v>
      </c>
      <c r="I25">
        <f>[1]Química!I30</f>
        <v>0</v>
      </c>
      <c r="J25">
        <f>[1]Química!J30</f>
        <v>0</v>
      </c>
      <c r="K25">
        <f>[1]Química!K30</f>
        <v>0</v>
      </c>
      <c r="L25">
        <f>[1]Química!L30</f>
        <v>0</v>
      </c>
      <c r="M25">
        <f>[1]Química!M30</f>
        <v>0</v>
      </c>
      <c r="N25">
        <f>[1]Química!N30</f>
        <v>0</v>
      </c>
      <c r="O25">
        <f>[1]Química!O30</f>
        <v>0</v>
      </c>
      <c r="P25">
        <f>[1]Química!P30</f>
        <v>0</v>
      </c>
      <c r="Q25">
        <f>[1]Química!Q30</f>
        <v>0</v>
      </c>
    </row>
    <row r="26" spans="3:17">
      <c r="C26">
        <f>[1]Química!C31</f>
        <v>0</v>
      </c>
      <c r="D26">
        <f>[1]Química!D31</f>
        <v>0</v>
      </c>
      <c r="E26">
        <f>[1]Química!E31</f>
        <v>0</v>
      </c>
      <c r="F26">
        <f>[1]Química!F31</f>
        <v>0</v>
      </c>
      <c r="G26">
        <f>[1]Química!G31</f>
        <v>0</v>
      </c>
      <c r="H26">
        <f>[1]Química!H31</f>
        <v>0</v>
      </c>
      <c r="I26">
        <f>[1]Química!I31</f>
        <v>0</v>
      </c>
      <c r="J26">
        <f>[1]Química!J31</f>
        <v>0</v>
      </c>
      <c r="K26">
        <f>[1]Química!K31</f>
        <v>0</v>
      </c>
      <c r="L26">
        <f>[1]Química!L31</f>
        <v>0</v>
      </c>
      <c r="M26">
        <f>[1]Química!M31</f>
        <v>0</v>
      </c>
      <c r="N26">
        <f>[1]Química!N31</f>
        <v>0</v>
      </c>
      <c r="O26">
        <f>[1]Química!O31</f>
        <v>0</v>
      </c>
      <c r="P26">
        <f>[1]Química!P31</f>
        <v>0</v>
      </c>
      <c r="Q26">
        <f>[1]Química!Q31</f>
        <v>0</v>
      </c>
    </row>
    <row r="27" spans="3:17">
      <c r="C27">
        <f>[1]Química!C32</f>
        <v>0</v>
      </c>
      <c r="D27">
        <f>[1]Química!D32</f>
        <v>0</v>
      </c>
      <c r="E27">
        <f>[1]Química!E32</f>
        <v>0</v>
      </c>
      <c r="F27">
        <f>[1]Química!F32</f>
        <v>0</v>
      </c>
      <c r="G27">
        <f>[1]Química!G32</f>
        <v>0</v>
      </c>
      <c r="H27">
        <f>[1]Química!H32</f>
        <v>0</v>
      </c>
      <c r="I27">
        <f>[1]Química!I32</f>
        <v>0</v>
      </c>
      <c r="J27">
        <f>[1]Química!J32</f>
        <v>0</v>
      </c>
      <c r="K27">
        <f>[1]Química!K32</f>
        <v>0</v>
      </c>
      <c r="L27">
        <f>[1]Química!L32</f>
        <v>0</v>
      </c>
      <c r="M27">
        <f>[1]Química!M32</f>
        <v>0</v>
      </c>
      <c r="N27">
        <f>[1]Química!N32</f>
        <v>0</v>
      </c>
      <c r="O27">
        <f>[1]Química!O32</f>
        <v>0</v>
      </c>
      <c r="P27">
        <f>[1]Química!P32</f>
        <v>0</v>
      </c>
      <c r="Q27">
        <f>[1]Química!Q32</f>
        <v>0</v>
      </c>
    </row>
    <row r="28" spans="3:17">
      <c r="C28">
        <f>[1]Química!C33</f>
        <v>0</v>
      </c>
      <c r="D28">
        <f>[1]Química!D33</f>
        <v>0</v>
      </c>
      <c r="E28">
        <f>[1]Química!E33</f>
        <v>0</v>
      </c>
      <c r="F28">
        <f>[1]Química!F33</f>
        <v>0</v>
      </c>
      <c r="G28">
        <f>[1]Química!G33</f>
        <v>0</v>
      </c>
      <c r="H28">
        <f>[1]Química!H33</f>
        <v>0</v>
      </c>
      <c r="I28">
        <f>[1]Química!I33</f>
        <v>0</v>
      </c>
      <c r="J28">
        <f>[1]Química!J33</f>
        <v>0</v>
      </c>
      <c r="K28">
        <f>[1]Química!K33</f>
        <v>0</v>
      </c>
      <c r="L28">
        <f>[1]Química!L33</f>
        <v>0</v>
      </c>
      <c r="M28">
        <f>[1]Química!M33</f>
        <v>0</v>
      </c>
      <c r="N28">
        <f>[1]Química!N33</f>
        <v>0</v>
      </c>
      <c r="O28">
        <f>[1]Química!O33</f>
        <v>0</v>
      </c>
      <c r="P28">
        <f>[1]Química!P33</f>
        <v>0</v>
      </c>
      <c r="Q28">
        <f>[1]Química!Q33</f>
        <v>0</v>
      </c>
    </row>
    <row r="29" spans="3:17">
      <c r="C29">
        <f>[1]Química!C34</f>
        <v>0</v>
      </c>
      <c r="D29">
        <f>[1]Química!D34</f>
        <v>0</v>
      </c>
      <c r="E29">
        <f>[1]Química!E34</f>
        <v>0</v>
      </c>
      <c r="F29">
        <f>[1]Química!F34</f>
        <v>0</v>
      </c>
      <c r="G29">
        <f>[1]Química!G34</f>
        <v>0</v>
      </c>
      <c r="H29">
        <f>[1]Química!H34</f>
        <v>0</v>
      </c>
      <c r="I29">
        <f>[1]Química!I34</f>
        <v>0</v>
      </c>
      <c r="J29">
        <f>[1]Química!J34</f>
        <v>0</v>
      </c>
      <c r="K29">
        <f>[1]Química!K34</f>
        <v>0</v>
      </c>
      <c r="L29">
        <f>[1]Química!L34</f>
        <v>0</v>
      </c>
      <c r="M29">
        <f>[1]Química!M34</f>
        <v>0</v>
      </c>
      <c r="N29">
        <f>[1]Química!N34</f>
        <v>0</v>
      </c>
      <c r="O29">
        <f>[1]Química!O34</f>
        <v>0</v>
      </c>
      <c r="P29">
        <f>[1]Química!P34</f>
        <v>0</v>
      </c>
      <c r="Q29">
        <f>[1]Química!Q34</f>
        <v>0</v>
      </c>
    </row>
    <row r="30" spans="3:17">
      <c r="C30">
        <f>[1]Química!C35</f>
        <v>0</v>
      </c>
      <c r="D30">
        <f>[1]Química!D35</f>
        <v>0</v>
      </c>
      <c r="E30">
        <f>[1]Química!E35</f>
        <v>0</v>
      </c>
      <c r="F30">
        <f>[1]Química!F35</f>
        <v>0</v>
      </c>
      <c r="G30">
        <f>[1]Química!G35</f>
        <v>0</v>
      </c>
      <c r="H30">
        <f>[1]Química!H35</f>
        <v>0</v>
      </c>
      <c r="I30">
        <f>[1]Química!I35</f>
        <v>0</v>
      </c>
      <c r="J30">
        <f>[1]Química!J35</f>
        <v>0</v>
      </c>
      <c r="K30">
        <f>[1]Química!K35</f>
        <v>0</v>
      </c>
      <c r="L30">
        <f>[1]Química!L35</f>
        <v>0</v>
      </c>
      <c r="M30">
        <f>[1]Química!M35</f>
        <v>0</v>
      </c>
      <c r="N30">
        <f>[1]Química!N35</f>
        <v>0</v>
      </c>
      <c r="O30">
        <f>[1]Química!O35</f>
        <v>0</v>
      </c>
      <c r="P30">
        <f>[1]Química!P35</f>
        <v>0</v>
      </c>
      <c r="Q30">
        <f>[1]Química!Q35</f>
        <v>0</v>
      </c>
    </row>
    <row r="31" spans="3:17">
      <c r="C31">
        <f>[1]Química!C36</f>
        <v>0</v>
      </c>
      <c r="D31">
        <f>[1]Química!D36</f>
        <v>0</v>
      </c>
      <c r="E31">
        <f>[1]Química!E36</f>
        <v>0</v>
      </c>
      <c r="F31">
        <f>[1]Química!F36</f>
        <v>0</v>
      </c>
      <c r="G31">
        <f>[1]Química!G36</f>
        <v>0</v>
      </c>
      <c r="H31">
        <f>[1]Química!H36</f>
        <v>0</v>
      </c>
      <c r="I31">
        <f>[1]Química!I36</f>
        <v>0</v>
      </c>
      <c r="J31">
        <f>[1]Química!J36</f>
        <v>0</v>
      </c>
      <c r="K31">
        <f>[1]Química!K36</f>
        <v>0</v>
      </c>
      <c r="L31">
        <f>[1]Química!L36</f>
        <v>0</v>
      </c>
      <c r="M31">
        <f>[1]Química!M36</f>
        <v>0</v>
      </c>
      <c r="N31">
        <f>[1]Química!N36</f>
        <v>0</v>
      </c>
      <c r="O31">
        <f>[1]Química!O36</f>
        <v>0</v>
      </c>
      <c r="P31">
        <f>[1]Química!P36</f>
        <v>0</v>
      </c>
      <c r="Q31">
        <f>[1]Química!Q36</f>
        <v>0</v>
      </c>
    </row>
    <row r="32" spans="3:17">
      <c r="C32">
        <f>[1]Química!C37</f>
        <v>0</v>
      </c>
      <c r="D32">
        <f>[1]Química!D37</f>
        <v>0</v>
      </c>
      <c r="E32">
        <f>[1]Química!E37</f>
        <v>0</v>
      </c>
      <c r="F32">
        <f>[1]Química!F37</f>
        <v>0</v>
      </c>
      <c r="G32">
        <f>[1]Química!G37</f>
        <v>0</v>
      </c>
      <c r="H32">
        <f>[1]Química!H37</f>
        <v>0</v>
      </c>
      <c r="I32">
        <f>[1]Química!I37</f>
        <v>0</v>
      </c>
      <c r="J32">
        <f>[1]Química!J37</f>
        <v>0</v>
      </c>
      <c r="K32">
        <f>[1]Química!K37</f>
        <v>0</v>
      </c>
      <c r="L32">
        <f>[1]Química!L37</f>
        <v>0</v>
      </c>
      <c r="M32">
        <f>[1]Química!M37</f>
        <v>0</v>
      </c>
      <c r="N32">
        <f>[1]Química!N37</f>
        <v>0</v>
      </c>
      <c r="O32">
        <f>[1]Química!O37</f>
        <v>0</v>
      </c>
      <c r="P32">
        <f>[1]Química!P37</f>
        <v>0</v>
      </c>
      <c r="Q32">
        <f>[1]Química!Q37</f>
        <v>0</v>
      </c>
    </row>
    <row r="33" spans="2:17">
      <c r="C33">
        <f>[1]Química!C38</f>
        <v>0</v>
      </c>
      <c r="D33">
        <f>[1]Química!D38</f>
        <v>0</v>
      </c>
      <c r="E33">
        <f>[1]Química!E38</f>
        <v>0</v>
      </c>
      <c r="F33">
        <f>[1]Química!F38</f>
        <v>0</v>
      </c>
      <c r="G33">
        <f>[1]Química!G38</f>
        <v>0</v>
      </c>
      <c r="H33">
        <f>[1]Química!H38</f>
        <v>0</v>
      </c>
      <c r="I33">
        <f>[1]Química!I38</f>
        <v>0</v>
      </c>
      <c r="J33">
        <f>[1]Química!J38</f>
        <v>0</v>
      </c>
      <c r="K33">
        <f>[1]Química!K38</f>
        <v>0</v>
      </c>
      <c r="L33">
        <f>[1]Química!L38</f>
        <v>0</v>
      </c>
      <c r="M33">
        <f>[1]Química!M38</f>
        <v>0</v>
      </c>
      <c r="N33">
        <f>[1]Química!N38</f>
        <v>0</v>
      </c>
      <c r="O33">
        <f>[1]Química!O38</f>
        <v>0</v>
      </c>
      <c r="P33">
        <f>[1]Química!P38</f>
        <v>0</v>
      </c>
      <c r="Q33">
        <f>[1]Química!Q38</f>
        <v>0</v>
      </c>
    </row>
    <row r="34" spans="2:17">
      <c r="C34">
        <f>[1]Química!C39</f>
        <v>0</v>
      </c>
      <c r="D34">
        <f>[1]Química!D39</f>
        <v>0</v>
      </c>
      <c r="E34">
        <f>[1]Química!E39</f>
        <v>0</v>
      </c>
      <c r="F34">
        <f>[1]Química!F39</f>
        <v>0</v>
      </c>
      <c r="G34">
        <f>[1]Química!G39</f>
        <v>0</v>
      </c>
      <c r="H34">
        <f>[1]Química!H39</f>
        <v>0</v>
      </c>
      <c r="I34">
        <f>[1]Química!I39</f>
        <v>0</v>
      </c>
      <c r="J34">
        <f>[1]Química!J39</f>
        <v>0</v>
      </c>
      <c r="K34">
        <f>[1]Química!K39</f>
        <v>0</v>
      </c>
      <c r="L34">
        <f>[1]Química!L39</f>
        <v>0</v>
      </c>
      <c r="M34">
        <f>[1]Química!M39</f>
        <v>0</v>
      </c>
      <c r="N34">
        <f>[1]Química!N39</f>
        <v>0</v>
      </c>
      <c r="O34">
        <f>[1]Química!O39</f>
        <v>0</v>
      </c>
      <c r="P34">
        <f>[1]Química!P39</f>
        <v>0</v>
      </c>
      <c r="Q34">
        <f>[1]Química!Q39</f>
        <v>0</v>
      </c>
    </row>
    <row r="35" spans="2:17">
      <c r="C35">
        <f>[1]Química!C40</f>
        <v>0</v>
      </c>
      <c r="D35">
        <f>[1]Química!D40</f>
        <v>0</v>
      </c>
      <c r="E35">
        <f>[1]Química!E40</f>
        <v>0</v>
      </c>
      <c r="F35">
        <f>[1]Química!F40</f>
        <v>0</v>
      </c>
      <c r="G35">
        <f>[1]Química!G40</f>
        <v>0</v>
      </c>
      <c r="H35">
        <f>[1]Química!H40</f>
        <v>0</v>
      </c>
      <c r="I35">
        <f>[1]Química!I40</f>
        <v>0</v>
      </c>
      <c r="J35">
        <f>[1]Química!J40</f>
        <v>0</v>
      </c>
      <c r="K35">
        <f>[1]Química!K40</f>
        <v>0</v>
      </c>
      <c r="L35">
        <f>[1]Química!L40</f>
        <v>0</v>
      </c>
      <c r="M35">
        <f>[1]Química!M40</f>
        <v>0</v>
      </c>
      <c r="N35">
        <f>[1]Química!N40</f>
        <v>0</v>
      </c>
      <c r="O35">
        <f>[1]Química!O40</f>
        <v>0</v>
      </c>
      <c r="P35">
        <f>[1]Química!P40</f>
        <v>0</v>
      </c>
      <c r="Q35">
        <f>[1]Química!Q40</f>
        <v>0</v>
      </c>
    </row>
    <row r="36" spans="2:17">
      <c r="C36">
        <f>[1]Química!C41</f>
        <v>0</v>
      </c>
      <c r="D36">
        <f>[1]Química!D41</f>
        <v>0</v>
      </c>
      <c r="E36">
        <f>[1]Química!E41</f>
        <v>0</v>
      </c>
      <c r="F36">
        <f>[1]Química!F41</f>
        <v>0</v>
      </c>
      <c r="G36">
        <f>[1]Química!G41</f>
        <v>0</v>
      </c>
      <c r="H36">
        <f>[1]Química!H41</f>
        <v>0</v>
      </c>
      <c r="I36">
        <f>[1]Química!I41</f>
        <v>0</v>
      </c>
      <c r="J36">
        <f>[1]Química!J41</f>
        <v>0</v>
      </c>
      <c r="K36">
        <f>[1]Química!K41</f>
        <v>0</v>
      </c>
      <c r="L36">
        <f>[1]Química!L41</f>
        <v>0</v>
      </c>
      <c r="M36">
        <f>[1]Química!M41</f>
        <v>0</v>
      </c>
      <c r="N36">
        <f>[1]Química!N41</f>
        <v>0</v>
      </c>
      <c r="O36">
        <f>[1]Química!O41</f>
        <v>0</v>
      </c>
      <c r="P36">
        <f>[1]Química!P41</f>
        <v>0</v>
      </c>
      <c r="Q36">
        <f>[1]Química!Q41</f>
        <v>0</v>
      </c>
    </row>
    <row r="37" spans="2:17">
      <c r="C37">
        <f>[1]Química!C42</f>
        <v>0</v>
      </c>
      <c r="D37">
        <f>[1]Química!D42</f>
        <v>0</v>
      </c>
      <c r="E37">
        <f>[1]Química!E42</f>
        <v>0</v>
      </c>
      <c r="F37">
        <f>[1]Química!F42</f>
        <v>0</v>
      </c>
      <c r="G37">
        <f>[1]Química!G42</f>
        <v>0</v>
      </c>
      <c r="H37">
        <f>[1]Química!H42</f>
        <v>0</v>
      </c>
      <c r="I37">
        <f>[1]Química!I42</f>
        <v>0</v>
      </c>
      <c r="J37">
        <f>[1]Química!J42</f>
        <v>0</v>
      </c>
      <c r="K37">
        <f>[1]Química!K42</f>
        <v>0</v>
      </c>
      <c r="L37">
        <f>[1]Química!L42</f>
        <v>0</v>
      </c>
      <c r="M37">
        <f>[1]Química!M42</f>
        <v>0</v>
      </c>
      <c r="N37">
        <f>[1]Química!N42</f>
        <v>0</v>
      </c>
      <c r="O37">
        <f>[1]Química!O42</f>
        <v>0</v>
      </c>
      <c r="P37">
        <f>[1]Química!P42</f>
        <v>0</v>
      </c>
      <c r="Q37">
        <f>[1]Química!Q42</f>
        <v>0</v>
      </c>
    </row>
    <row r="38" spans="2:17">
      <c r="C38">
        <f>[1]Química!C43</f>
        <v>0</v>
      </c>
      <c r="D38">
        <f>[1]Química!D43</f>
        <v>0</v>
      </c>
      <c r="E38">
        <f>[1]Química!E43</f>
        <v>0</v>
      </c>
      <c r="F38">
        <f>[1]Química!F43</f>
        <v>0</v>
      </c>
      <c r="G38">
        <f>[1]Química!G43</f>
        <v>0</v>
      </c>
      <c r="H38">
        <f>[1]Química!H43</f>
        <v>0</v>
      </c>
      <c r="I38">
        <f>[1]Química!I43</f>
        <v>0</v>
      </c>
      <c r="J38">
        <f>[1]Química!J43</f>
        <v>0</v>
      </c>
      <c r="K38">
        <f>[1]Química!K43</f>
        <v>0</v>
      </c>
      <c r="L38">
        <f>[1]Química!L43</f>
        <v>0</v>
      </c>
      <c r="M38">
        <f>[1]Química!M43</f>
        <v>0</v>
      </c>
      <c r="N38">
        <f>[1]Química!N43</f>
        <v>0</v>
      </c>
      <c r="O38">
        <f>[1]Química!O43</f>
        <v>0</v>
      </c>
      <c r="P38">
        <f>[1]Química!P43</f>
        <v>0</v>
      </c>
      <c r="Q38">
        <f>[1]Química!Q43</f>
        <v>0</v>
      </c>
    </row>
    <row r="39" spans="2:17">
      <c r="C39">
        <f>[1]Química!C44</f>
        <v>0</v>
      </c>
      <c r="D39">
        <f>[1]Química!D44</f>
        <v>0</v>
      </c>
      <c r="E39">
        <f>[1]Química!E44</f>
        <v>0</v>
      </c>
      <c r="F39">
        <f>[1]Química!F44</f>
        <v>0</v>
      </c>
      <c r="G39">
        <f>[1]Química!G44</f>
        <v>0</v>
      </c>
      <c r="H39">
        <f>[1]Química!H44</f>
        <v>0</v>
      </c>
      <c r="I39">
        <f>[1]Química!I44</f>
        <v>0</v>
      </c>
      <c r="J39">
        <f>[1]Química!J44</f>
        <v>0</v>
      </c>
      <c r="K39">
        <f>[1]Química!K44</f>
        <v>0</v>
      </c>
      <c r="L39">
        <f>[1]Química!L44</f>
        <v>0</v>
      </c>
      <c r="M39">
        <f>[1]Química!M44</f>
        <v>0</v>
      </c>
      <c r="N39">
        <f>[1]Química!N44</f>
        <v>0</v>
      </c>
      <c r="O39">
        <f>[1]Química!O44</f>
        <v>0</v>
      </c>
      <c r="P39">
        <f>[1]Química!P44</f>
        <v>0</v>
      </c>
      <c r="Q39">
        <f>[1]Química!Q44</f>
        <v>0</v>
      </c>
    </row>
    <row r="40" spans="2:17">
      <c r="C40">
        <f>[1]Química!C45</f>
        <v>0</v>
      </c>
      <c r="D40">
        <f>[1]Química!D45</f>
        <v>0</v>
      </c>
      <c r="E40">
        <f>[1]Química!E45</f>
        <v>0</v>
      </c>
      <c r="F40">
        <f>[1]Química!F45</f>
        <v>0</v>
      </c>
      <c r="G40">
        <f>[1]Química!G45</f>
        <v>0</v>
      </c>
      <c r="H40">
        <f>[1]Química!H45</f>
        <v>0</v>
      </c>
      <c r="I40">
        <f>[1]Química!I45</f>
        <v>0</v>
      </c>
      <c r="J40">
        <f>[1]Química!J45</f>
        <v>0</v>
      </c>
      <c r="K40">
        <f>[1]Química!K45</f>
        <v>0</v>
      </c>
      <c r="L40">
        <f>[1]Química!L45</f>
        <v>0</v>
      </c>
      <c r="M40">
        <f>[1]Química!M45</f>
        <v>0</v>
      </c>
      <c r="N40">
        <f>[1]Química!N45</f>
        <v>0</v>
      </c>
      <c r="O40">
        <f>[1]Química!O45</f>
        <v>0</v>
      </c>
      <c r="P40">
        <f>[1]Química!P45</f>
        <v>0</v>
      </c>
      <c r="Q40">
        <f>[1]Química!Q45</f>
        <v>0</v>
      </c>
    </row>
    <row r="41" spans="2:17">
      <c r="C41">
        <f>[1]Química!C46</f>
        <v>0</v>
      </c>
      <c r="D41">
        <f>[1]Química!D46</f>
        <v>0</v>
      </c>
      <c r="E41">
        <f>[1]Química!E46</f>
        <v>0</v>
      </c>
      <c r="F41">
        <f>[1]Química!F46</f>
        <v>0</v>
      </c>
      <c r="G41">
        <f>[1]Química!G46</f>
        <v>0</v>
      </c>
      <c r="H41">
        <f>[1]Química!H46</f>
        <v>0</v>
      </c>
      <c r="I41">
        <f>[1]Química!I46</f>
        <v>0</v>
      </c>
      <c r="J41">
        <f>[1]Química!J46</f>
        <v>0</v>
      </c>
      <c r="K41">
        <f>[1]Química!K46</f>
        <v>0</v>
      </c>
      <c r="L41">
        <f>[1]Química!L46</f>
        <v>0</v>
      </c>
      <c r="M41">
        <f>[1]Química!M46</f>
        <v>0</v>
      </c>
      <c r="N41">
        <f>[1]Química!N46</f>
        <v>0</v>
      </c>
      <c r="O41">
        <f>[1]Química!O46</f>
        <v>0</v>
      </c>
      <c r="P41">
        <f>[1]Química!P46</f>
        <v>0</v>
      </c>
      <c r="Q41">
        <f>[1]Química!Q46</f>
        <v>0</v>
      </c>
    </row>
    <row r="42" spans="2:17">
      <c r="C42">
        <f>[1]Química!C47</f>
        <v>0</v>
      </c>
      <c r="D42">
        <f>[1]Química!D47</f>
        <v>0</v>
      </c>
      <c r="E42">
        <f>[1]Química!E47</f>
        <v>0</v>
      </c>
      <c r="F42">
        <f>[1]Química!F47</f>
        <v>0</v>
      </c>
      <c r="G42">
        <f>[1]Química!G47</f>
        <v>0</v>
      </c>
      <c r="H42">
        <f>[1]Química!H47</f>
        <v>0</v>
      </c>
      <c r="I42">
        <f>[1]Química!I47</f>
        <v>0</v>
      </c>
      <c r="J42">
        <f>[1]Química!J47</f>
        <v>0</v>
      </c>
      <c r="K42">
        <f>[1]Química!K47</f>
        <v>0</v>
      </c>
      <c r="L42">
        <f>[1]Química!L47</f>
        <v>0</v>
      </c>
      <c r="M42">
        <f>[1]Química!M47</f>
        <v>0</v>
      </c>
      <c r="N42">
        <f>[1]Química!N47</f>
        <v>0</v>
      </c>
      <c r="O42">
        <f>[1]Química!O47</f>
        <v>0</v>
      </c>
      <c r="P42">
        <f>[1]Química!P47</f>
        <v>0</v>
      </c>
      <c r="Q42">
        <f>[1]Química!Q47</f>
        <v>0</v>
      </c>
    </row>
    <row r="43" spans="2:17">
      <c r="C43">
        <f>[1]Química!C48</f>
        <v>0</v>
      </c>
      <c r="D43">
        <f>[1]Química!D48</f>
        <v>0</v>
      </c>
      <c r="E43">
        <f>[1]Química!E48</f>
        <v>0</v>
      </c>
      <c r="F43">
        <f>[1]Química!F48</f>
        <v>0</v>
      </c>
      <c r="G43">
        <f>[1]Química!G48</f>
        <v>0</v>
      </c>
      <c r="H43">
        <f>[1]Química!H48</f>
        <v>0</v>
      </c>
      <c r="I43">
        <f>[1]Química!I48</f>
        <v>0</v>
      </c>
      <c r="J43">
        <f>[1]Química!J48</f>
        <v>0</v>
      </c>
      <c r="K43">
        <f>[1]Química!K48</f>
        <v>0</v>
      </c>
      <c r="L43">
        <f>[1]Química!L48</f>
        <v>0</v>
      </c>
      <c r="M43">
        <f>[1]Química!M48</f>
        <v>0</v>
      </c>
      <c r="N43">
        <f>[1]Química!N48</f>
        <v>0</v>
      </c>
      <c r="O43">
        <f>[1]Química!O48</f>
        <v>0</v>
      </c>
      <c r="P43">
        <f>[1]Química!P48</f>
        <v>0</v>
      </c>
      <c r="Q43">
        <f>[1]Química!Q48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2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4</v>
      </c>
      <c r="O46">
        <f t="shared" si="0"/>
        <v>5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3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5</v>
      </c>
      <c r="O47">
        <f t="shared" si="1"/>
        <v>5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4</v>
      </c>
      <c r="I48">
        <f t="shared" si="1"/>
        <v>5</v>
      </c>
      <c r="J48">
        <f t="shared" si="1"/>
        <v>4</v>
      </c>
      <c r="K48">
        <f t="shared" si="1"/>
        <v>5</v>
      </c>
      <c r="M48">
        <f t="shared" si="1"/>
        <v>4</v>
      </c>
      <c r="N48">
        <f t="shared" si="1"/>
        <v>4</v>
      </c>
      <c r="O48">
        <f t="shared" si="1"/>
        <v>4</v>
      </c>
      <c r="P48">
        <f t="shared" si="1"/>
        <v>4</v>
      </c>
    </row>
    <row r="49" spans="3:16">
      <c r="C49">
        <f t="shared" si="1"/>
        <v>5</v>
      </c>
      <c r="D49">
        <f t="shared" si="1"/>
        <v>5</v>
      </c>
      <c r="E49">
        <f t="shared" si="1"/>
        <v>5</v>
      </c>
      <c r="F49">
        <f t="shared" si="1"/>
        <v>5</v>
      </c>
      <c r="G49">
        <f t="shared" si="1"/>
        <v>3</v>
      </c>
      <c r="I49">
        <f t="shared" si="1"/>
        <v>5</v>
      </c>
      <c r="J49">
        <f t="shared" si="1"/>
        <v>5</v>
      </c>
      <c r="K49">
        <f t="shared" si="1"/>
        <v>5</v>
      </c>
      <c r="M49">
        <f t="shared" si="1"/>
        <v>5</v>
      </c>
      <c r="N49">
        <f t="shared" si="1"/>
        <v>4</v>
      </c>
      <c r="O49">
        <f t="shared" si="1"/>
        <v>5</v>
      </c>
      <c r="P49">
        <f t="shared" si="1"/>
        <v>3</v>
      </c>
    </row>
    <row r="50" spans="3:16">
      <c r="C50">
        <f t="shared" si="1"/>
        <v>5</v>
      </c>
      <c r="D50">
        <f t="shared" si="1"/>
        <v>5</v>
      </c>
      <c r="E50">
        <f t="shared" si="1"/>
        <v>5</v>
      </c>
      <c r="F50">
        <f t="shared" si="1"/>
        <v>5</v>
      </c>
      <c r="G50">
        <f t="shared" si="1"/>
        <v>3</v>
      </c>
      <c r="I50">
        <f t="shared" si="1"/>
        <v>5</v>
      </c>
      <c r="J50">
        <f t="shared" si="1"/>
        <v>5</v>
      </c>
      <c r="K50">
        <f t="shared" si="1"/>
        <v>5</v>
      </c>
      <c r="M50">
        <f t="shared" si="1"/>
        <v>5</v>
      </c>
      <c r="N50">
        <f t="shared" si="1"/>
        <v>5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5</v>
      </c>
      <c r="I51">
        <f t="shared" si="1"/>
        <v>5</v>
      </c>
      <c r="J51">
        <f t="shared" si="1"/>
        <v>4</v>
      </c>
      <c r="K51">
        <f t="shared" si="1"/>
        <v>5</v>
      </c>
      <c r="M51">
        <f t="shared" si="1"/>
        <v>5</v>
      </c>
      <c r="N51">
        <f t="shared" si="1"/>
        <v>5</v>
      </c>
      <c r="O51">
        <f t="shared" si="1"/>
        <v>5</v>
      </c>
      <c r="P51">
        <f t="shared" si="1"/>
        <v>4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I52">
        <f t="shared" si="1"/>
        <v>5</v>
      </c>
      <c r="J52">
        <f t="shared" si="1"/>
        <v>4</v>
      </c>
      <c r="K52">
        <f t="shared" si="1"/>
        <v>5</v>
      </c>
      <c r="M52">
        <f t="shared" si="1"/>
        <v>4</v>
      </c>
      <c r="N52">
        <f t="shared" si="1"/>
        <v>4</v>
      </c>
      <c r="O52">
        <f t="shared" si="1"/>
        <v>5</v>
      </c>
      <c r="P52">
        <f t="shared" si="1"/>
        <v>4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4</v>
      </c>
      <c r="I53">
        <f t="shared" si="1"/>
        <v>5</v>
      </c>
      <c r="J53">
        <f t="shared" si="1"/>
        <v>4</v>
      </c>
      <c r="K53">
        <f t="shared" si="1"/>
        <v>5</v>
      </c>
      <c r="M53">
        <f t="shared" si="1"/>
        <v>4</v>
      </c>
      <c r="N53">
        <f t="shared" si="1"/>
        <v>2</v>
      </c>
      <c r="O53">
        <f t="shared" si="1"/>
        <v>3</v>
      </c>
      <c r="P53">
        <f t="shared" si="1"/>
        <v>3</v>
      </c>
    </row>
    <row r="54" spans="3:16">
      <c r="C54">
        <f t="shared" si="1"/>
        <v>4</v>
      </c>
      <c r="D54">
        <f t="shared" si="1"/>
        <v>4</v>
      </c>
      <c r="E54">
        <f t="shared" si="1"/>
        <v>4</v>
      </c>
      <c r="F54">
        <f t="shared" si="1"/>
        <v>4</v>
      </c>
      <c r="G54">
        <f t="shared" si="1"/>
        <v>3</v>
      </c>
      <c r="I54">
        <f t="shared" si="1"/>
        <v>4</v>
      </c>
      <c r="J54">
        <f t="shared" si="1"/>
        <v>4</v>
      </c>
      <c r="K54">
        <f t="shared" si="1"/>
        <v>4</v>
      </c>
      <c r="M54">
        <f t="shared" si="1"/>
        <v>4</v>
      </c>
      <c r="N54">
        <f t="shared" si="1"/>
        <v>4</v>
      </c>
      <c r="O54">
        <f t="shared" si="1"/>
        <v>4</v>
      </c>
      <c r="P54">
        <f t="shared" si="1"/>
        <v>4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5</v>
      </c>
      <c r="K55">
        <f t="shared" si="1"/>
        <v>5</v>
      </c>
      <c r="M55">
        <f t="shared" si="1"/>
        <v>5</v>
      </c>
      <c r="N55">
        <f t="shared" si="1"/>
        <v>5</v>
      </c>
      <c r="O55">
        <f t="shared" si="1"/>
        <v>5</v>
      </c>
      <c r="P55">
        <f t="shared" si="1"/>
        <v>5</v>
      </c>
    </row>
    <row r="56" spans="3:16">
      <c r="C56">
        <f t="shared" si="1"/>
        <v>5</v>
      </c>
      <c r="D56">
        <f t="shared" si="1"/>
        <v>5</v>
      </c>
      <c r="E56">
        <f t="shared" si="1"/>
        <v>5</v>
      </c>
      <c r="F56">
        <f t="shared" si="1"/>
        <v>5</v>
      </c>
      <c r="G56">
        <f t="shared" si="1"/>
        <v>4</v>
      </c>
      <c r="I56">
        <f t="shared" si="1"/>
        <v>5</v>
      </c>
      <c r="J56">
        <f t="shared" si="1"/>
        <v>5</v>
      </c>
      <c r="K56">
        <f t="shared" si="1"/>
        <v>5</v>
      </c>
      <c r="M56">
        <f t="shared" si="1"/>
        <v>5</v>
      </c>
      <c r="N56">
        <f t="shared" si="1"/>
        <v>5</v>
      </c>
      <c r="O56">
        <f t="shared" si="1"/>
        <v>4</v>
      </c>
      <c r="P56">
        <f t="shared" si="1"/>
        <v>4</v>
      </c>
    </row>
    <row r="57" spans="3:16">
      <c r="C57">
        <f t="shared" si="1"/>
        <v>4</v>
      </c>
      <c r="D57">
        <f t="shared" si="1"/>
        <v>3</v>
      </c>
      <c r="E57">
        <f t="shared" si="1"/>
        <v>4</v>
      </c>
      <c r="F57">
        <f t="shared" si="1"/>
        <v>5</v>
      </c>
      <c r="G57">
        <f t="shared" si="1"/>
        <v>2</v>
      </c>
      <c r="I57">
        <f t="shared" si="1"/>
        <v>5</v>
      </c>
      <c r="J57" t="str">
        <f t="shared" si="1"/>
        <v>NO</v>
      </c>
      <c r="K57">
        <f t="shared" si="1"/>
        <v>3</v>
      </c>
      <c r="M57">
        <f t="shared" si="1"/>
        <v>3</v>
      </c>
      <c r="N57">
        <f t="shared" si="1"/>
        <v>4</v>
      </c>
      <c r="O57">
        <f t="shared" si="1"/>
        <v>3</v>
      </c>
      <c r="P57">
        <f t="shared" si="1"/>
        <v>3</v>
      </c>
    </row>
    <row r="58" spans="3:16">
      <c r="C58">
        <f t="shared" si="1"/>
        <v>5</v>
      </c>
      <c r="D58">
        <f t="shared" si="1"/>
        <v>3</v>
      </c>
      <c r="E58">
        <f t="shared" si="1"/>
        <v>5</v>
      </c>
      <c r="F58">
        <f t="shared" si="1"/>
        <v>5</v>
      </c>
      <c r="G58">
        <f t="shared" si="1"/>
        <v>3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5</v>
      </c>
      <c r="N58">
        <f t="shared" si="1"/>
        <v>4</v>
      </c>
      <c r="O58">
        <f t="shared" si="1"/>
        <v>5</v>
      </c>
      <c r="P58">
        <f t="shared" si="1"/>
        <v>3</v>
      </c>
    </row>
    <row r="59" spans="3:16">
      <c r="C59">
        <f t="shared" si="1"/>
        <v>5</v>
      </c>
      <c r="D59">
        <f t="shared" si="1"/>
        <v>4</v>
      </c>
      <c r="E59">
        <f t="shared" si="1"/>
        <v>4</v>
      </c>
      <c r="F59">
        <f t="shared" si="1"/>
        <v>5</v>
      </c>
      <c r="G59">
        <f t="shared" si="1"/>
        <v>3</v>
      </c>
      <c r="I59">
        <f t="shared" si="1"/>
        <v>5</v>
      </c>
      <c r="J59">
        <f t="shared" si="1"/>
        <v>5</v>
      </c>
      <c r="K59">
        <f t="shared" si="1"/>
        <v>5</v>
      </c>
      <c r="M59">
        <f t="shared" si="1"/>
        <v>5</v>
      </c>
      <c r="N59">
        <f t="shared" si="1"/>
        <v>4</v>
      </c>
      <c r="O59">
        <f t="shared" si="1"/>
        <v>5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4</v>
      </c>
      <c r="I60">
        <f t="shared" si="1"/>
        <v>5</v>
      </c>
      <c r="J60">
        <f t="shared" si="1"/>
        <v>5</v>
      </c>
      <c r="K60">
        <f t="shared" si="1"/>
        <v>5</v>
      </c>
      <c r="M60">
        <f t="shared" si="1"/>
        <v>5</v>
      </c>
      <c r="N60">
        <f t="shared" si="1"/>
        <v>5</v>
      </c>
      <c r="O60">
        <f t="shared" si="1"/>
        <v>5</v>
      </c>
      <c r="P60">
        <f t="shared" si="1"/>
        <v>5</v>
      </c>
    </row>
    <row r="61" spans="3:16">
      <c r="C61">
        <f t="shared" si="1"/>
        <v>5</v>
      </c>
      <c r="D61">
        <f t="shared" si="1"/>
        <v>4</v>
      </c>
      <c r="E61">
        <f t="shared" si="1"/>
        <v>5</v>
      </c>
      <c r="F61">
        <f t="shared" si="1"/>
        <v>5</v>
      </c>
      <c r="G61">
        <f t="shared" si="1"/>
        <v>2</v>
      </c>
      <c r="I61">
        <f t="shared" si="1"/>
        <v>5</v>
      </c>
      <c r="J61">
        <f t="shared" si="1"/>
        <v>5</v>
      </c>
      <c r="K61">
        <f t="shared" si="1"/>
        <v>5</v>
      </c>
      <c r="M61">
        <f t="shared" si="1"/>
        <v>5</v>
      </c>
      <c r="N61">
        <f t="shared" si="1"/>
        <v>4</v>
      </c>
      <c r="O61">
        <f t="shared" si="1"/>
        <v>5</v>
      </c>
      <c r="P61">
        <f t="shared" si="1"/>
        <v>4</v>
      </c>
    </row>
    <row r="62" spans="3:16">
      <c r="C62">
        <f t="shared" si="1"/>
        <v>5</v>
      </c>
      <c r="D62">
        <f t="shared" si="1"/>
        <v>3</v>
      </c>
      <c r="E62">
        <f t="shared" si="1"/>
        <v>5</v>
      </c>
      <c r="F62">
        <f t="shared" si="1"/>
        <v>5</v>
      </c>
      <c r="G62">
        <f t="shared" si="1"/>
        <v>2</v>
      </c>
      <c r="I62">
        <f t="shared" si="1"/>
        <v>5</v>
      </c>
      <c r="J62">
        <f t="shared" si="1"/>
        <v>5</v>
      </c>
      <c r="K62">
        <f t="shared" si="1"/>
        <v>5</v>
      </c>
      <c r="M62">
        <f t="shared" si="1"/>
        <v>5</v>
      </c>
      <c r="N62">
        <f t="shared" si="1"/>
        <v>4</v>
      </c>
      <c r="O62">
        <f t="shared" si="1"/>
        <v>5</v>
      </c>
      <c r="P62">
        <f t="shared" si="1"/>
        <v>5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5</v>
      </c>
      <c r="K84">
        <f t="shared" si="4"/>
        <v>5</v>
      </c>
      <c r="M84">
        <f t="shared" si="4"/>
        <v>5</v>
      </c>
      <c r="N84">
        <f t="shared" si="4"/>
        <v>4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>
        <f t="shared" si="5"/>
        <v>5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4</v>
      </c>
      <c r="K85">
        <f t="shared" si="5"/>
        <v>5</v>
      </c>
      <c r="M85">
        <f t="shared" si="5"/>
        <v>4</v>
      </c>
      <c r="N85">
        <f t="shared" si="5"/>
        <v>4</v>
      </c>
      <c r="O85">
        <f t="shared" si="5"/>
        <v>4</v>
      </c>
      <c r="P85">
        <f t="shared" si="5"/>
        <v>4</v>
      </c>
    </row>
    <row r="86" spans="2:17">
      <c r="B86" t="s">
        <v>73</v>
      </c>
      <c r="C86">
        <f>AVERAGE(C46:C83)</f>
        <v>4.882352941176471</v>
      </c>
      <c r="D86">
        <f t="shared" ref="D86:P86" si="6">AVERAGE(D46:D83)</f>
        <v>4.4705882352941178</v>
      </c>
      <c r="E86">
        <f t="shared" si="6"/>
        <v>4.8235294117647056</v>
      </c>
      <c r="F86">
        <f t="shared" si="6"/>
        <v>4.9411764705882355</v>
      </c>
      <c r="G86">
        <f t="shared" si="6"/>
        <v>3.2941176470588234</v>
      </c>
      <c r="I86">
        <f t="shared" si="6"/>
        <v>4.9411764705882355</v>
      </c>
      <c r="J86">
        <f t="shared" si="6"/>
        <v>4.666666666666667</v>
      </c>
      <c r="K86">
        <f t="shared" si="6"/>
        <v>4.8235294117647056</v>
      </c>
      <c r="M86">
        <f t="shared" si="6"/>
        <v>4.6470588235294121</v>
      </c>
      <c r="N86">
        <f t="shared" si="6"/>
        <v>4.2352941176470589</v>
      </c>
      <c r="O86">
        <f t="shared" si="6"/>
        <v>4.5882352941176467</v>
      </c>
      <c r="P86">
        <f t="shared" si="6"/>
        <v>4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17</v>
      </c>
      <c r="D89">
        <f t="shared" ref="D89:Q89" si="7">COUNTIF(D6:D43,"&gt;0")</f>
        <v>17</v>
      </c>
      <c r="E89">
        <f t="shared" si="7"/>
        <v>17</v>
      </c>
      <c r="F89">
        <f t="shared" si="7"/>
        <v>17</v>
      </c>
      <c r="G89">
        <f t="shared" si="7"/>
        <v>17</v>
      </c>
      <c r="H89">
        <f>COUNTIF($H$6:$H$43,OR("=A","=D"))</f>
        <v>0</v>
      </c>
      <c r="I89">
        <f t="shared" si="7"/>
        <v>17</v>
      </c>
      <c r="J89">
        <f t="shared" si="7"/>
        <v>15</v>
      </c>
      <c r="K89">
        <f t="shared" si="7"/>
        <v>17</v>
      </c>
      <c r="L89">
        <f t="shared" si="7"/>
        <v>0</v>
      </c>
      <c r="M89">
        <f t="shared" si="7"/>
        <v>17</v>
      </c>
      <c r="N89">
        <f t="shared" si="7"/>
        <v>17</v>
      </c>
      <c r="O89">
        <f t="shared" si="7"/>
        <v>17</v>
      </c>
      <c r="P89">
        <f t="shared" si="7"/>
        <v>17</v>
      </c>
      <c r="Q89">
        <f t="shared" si="7"/>
        <v>0</v>
      </c>
    </row>
    <row r="90" spans="2:17">
      <c r="B90">
        <v>5</v>
      </c>
      <c r="C90">
        <f>COUNTIF(C6:C43,"=5")</f>
        <v>15</v>
      </c>
      <c r="D90">
        <f t="shared" ref="D90:P90" si="8">COUNTIF(D6:D43,"=5")</f>
        <v>11</v>
      </c>
      <c r="E90">
        <f t="shared" si="8"/>
        <v>14</v>
      </c>
      <c r="F90">
        <f t="shared" si="8"/>
        <v>16</v>
      </c>
      <c r="G90">
        <f t="shared" si="8"/>
        <v>2</v>
      </c>
      <c r="H90">
        <f>COUNTIF(H6:H43,"=A")</f>
        <v>17</v>
      </c>
      <c r="I90">
        <f t="shared" si="8"/>
        <v>16</v>
      </c>
      <c r="J90">
        <f t="shared" si="8"/>
        <v>10</v>
      </c>
      <c r="K90">
        <f t="shared" si="8"/>
        <v>15</v>
      </c>
      <c r="L90">
        <f>COUNTIF(L6:L43,"=A")</f>
        <v>17</v>
      </c>
      <c r="M90">
        <f t="shared" si="8"/>
        <v>12</v>
      </c>
      <c r="N90">
        <f t="shared" si="8"/>
        <v>6</v>
      </c>
      <c r="O90">
        <f t="shared" si="8"/>
        <v>12</v>
      </c>
      <c r="P90">
        <f t="shared" si="8"/>
        <v>4</v>
      </c>
      <c r="Q90">
        <f>COUNTIF(Q6:Q43,"=A")</f>
        <v>17</v>
      </c>
    </row>
    <row r="91" spans="2:17">
      <c r="B91">
        <v>4</v>
      </c>
      <c r="C91">
        <f>COUNTIF(C6:C43,"=4")</f>
        <v>2</v>
      </c>
      <c r="D91">
        <f t="shared" ref="D91:P91" si="9">COUNTIF(D6:D43,"=4")</f>
        <v>3</v>
      </c>
      <c r="E91">
        <f t="shared" si="9"/>
        <v>3</v>
      </c>
      <c r="F91">
        <f t="shared" si="9"/>
        <v>1</v>
      </c>
      <c r="G91">
        <f t="shared" si="9"/>
        <v>5</v>
      </c>
      <c r="I91">
        <f t="shared" si="9"/>
        <v>1</v>
      </c>
      <c r="J91">
        <f t="shared" si="9"/>
        <v>5</v>
      </c>
      <c r="K91">
        <f t="shared" si="9"/>
        <v>1</v>
      </c>
      <c r="M91">
        <f t="shared" si="9"/>
        <v>4</v>
      </c>
      <c r="N91">
        <f t="shared" si="9"/>
        <v>10</v>
      </c>
      <c r="O91">
        <f t="shared" si="9"/>
        <v>3</v>
      </c>
      <c r="P91">
        <f t="shared" si="9"/>
        <v>9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3</v>
      </c>
      <c r="E92">
        <f t="shared" si="10"/>
        <v>0</v>
      </c>
      <c r="F92">
        <f t="shared" si="10"/>
        <v>0</v>
      </c>
      <c r="G92">
        <f t="shared" si="10"/>
        <v>6</v>
      </c>
      <c r="H92">
        <f>COUNTIF($H$6:$H$43,"=A")</f>
        <v>17</v>
      </c>
      <c r="I92">
        <f t="shared" si="10"/>
        <v>0</v>
      </c>
      <c r="J92">
        <f t="shared" si="10"/>
        <v>0</v>
      </c>
      <c r="K92">
        <f t="shared" si="10"/>
        <v>1</v>
      </c>
      <c r="M92">
        <f t="shared" si="10"/>
        <v>1</v>
      </c>
      <c r="N92">
        <f t="shared" si="10"/>
        <v>0</v>
      </c>
      <c r="O92">
        <f t="shared" si="10"/>
        <v>2</v>
      </c>
      <c r="P92">
        <f t="shared" si="10"/>
        <v>4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4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0</v>
      </c>
      <c r="N93">
        <f t="shared" si="11"/>
        <v>1</v>
      </c>
      <c r="O93">
        <f t="shared" si="11"/>
        <v>0</v>
      </c>
      <c r="P93">
        <f t="shared" si="11"/>
        <v>0</v>
      </c>
    </row>
    <row r="94" spans="2:17">
      <c r="H94">
        <f>SUM(H92:H93)</f>
        <v>17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B1:Q94"/>
  <sheetViews>
    <sheetView topLeftCell="A7" zoomScale="75" workbookViewId="0">
      <selection activeCell="I16" sqref="I1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[1]Geografía!C11</f>
        <v>5</v>
      </c>
      <c r="D6">
        <f>[1]Geografía!D11</f>
        <v>4</v>
      </c>
      <c r="E6">
        <f>[1]Geografía!E11</f>
        <v>5</v>
      </c>
      <c r="F6">
        <f>[1]Geografía!F11</f>
        <v>5</v>
      </c>
      <c r="G6">
        <f>[1]Geografía!G11</f>
        <v>4</v>
      </c>
      <c r="H6" t="str">
        <f>[1]Geografía!H11</f>
        <v>A</v>
      </c>
      <c r="I6">
        <f>[1]Geografía!I11</f>
        <v>5</v>
      </c>
      <c r="J6">
        <f>[1]Geografía!J11</f>
        <v>3</v>
      </c>
      <c r="K6">
        <f>[1]Geografía!K11</f>
        <v>2</v>
      </c>
      <c r="L6" t="str">
        <f>[1]Geografía!L11</f>
        <v>A</v>
      </c>
      <c r="M6">
        <f>[1]Geografía!M11</f>
        <v>2</v>
      </c>
      <c r="N6">
        <f>[1]Geografía!N11</f>
        <v>4</v>
      </c>
      <c r="O6">
        <f>[1]Geografía!O11</f>
        <v>4</v>
      </c>
      <c r="P6">
        <f>[1]Geografía!P11</f>
        <v>4</v>
      </c>
      <c r="Q6" t="str">
        <f>[1]Geografía!Q11</f>
        <v>A</v>
      </c>
    </row>
    <row r="7" spans="3:17">
      <c r="C7">
        <f>[1]Geografía!C12</f>
        <v>5</v>
      </c>
      <c r="D7">
        <f>[1]Geografía!D12</f>
        <v>4</v>
      </c>
      <c r="E7">
        <f>[1]Geografía!E12</f>
        <v>4</v>
      </c>
      <c r="F7">
        <f>[1]Geografía!F12</f>
        <v>5</v>
      </c>
      <c r="G7">
        <f>[1]Geografía!G12</f>
        <v>3</v>
      </c>
      <c r="H7" t="str">
        <f>[1]Geografía!H12</f>
        <v>A</v>
      </c>
      <c r="I7">
        <f>[1]Geografía!I12</f>
        <v>5</v>
      </c>
      <c r="J7">
        <f>[1]Geografía!J12</f>
        <v>2</v>
      </c>
      <c r="K7">
        <f>[1]Geografía!K12</f>
        <v>5</v>
      </c>
      <c r="L7" t="str">
        <f>[1]Geografía!L12</f>
        <v>A</v>
      </c>
      <c r="M7">
        <f>[1]Geografía!M12</f>
        <v>3</v>
      </c>
      <c r="N7">
        <f>[1]Geografía!N12</f>
        <v>3</v>
      </c>
      <c r="O7">
        <f>[1]Geografía!O12</f>
        <v>4</v>
      </c>
      <c r="P7">
        <f>[1]Geografía!P12</f>
        <v>4</v>
      </c>
      <c r="Q7" t="str">
        <f>[1]Geografía!Q12</f>
        <v>A</v>
      </c>
    </row>
    <row r="8" spans="3:17">
      <c r="C8">
        <f>[1]Geografía!C13</f>
        <v>5</v>
      </c>
      <c r="D8">
        <f>[1]Geografía!D13</f>
        <v>5</v>
      </c>
      <c r="E8">
        <f>[1]Geografía!E13</f>
        <v>5</v>
      </c>
      <c r="F8">
        <f>[1]Geografía!F13</f>
        <v>5</v>
      </c>
      <c r="G8">
        <f>[1]Geografía!G13</f>
        <v>5</v>
      </c>
      <c r="H8" t="str">
        <f>[1]Geografía!H13</f>
        <v>A</v>
      </c>
      <c r="I8">
        <f>[1]Geografía!I13</f>
        <v>5</v>
      </c>
      <c r="J8">
        <f>[1]Geografía!J13</f>
        <v>5</v>
      </c>
      <c r="K8">
        <f>[1]Geografía!K13</f>
        <v>5</v>
      </c>
      <c r="L8" t="str">
        <f>[1]Geografía!L13</f>
        <v>A</v>
      </c>
      <c r="M8">
        <f>[1]Geografía!M13</f>
        <v>2</v>
      </c>
      <c r="N8">
        <f>[1]Geografía!N13</f>
        <v>4</v>
      </c>
      <c r="O8">
        <f>[1]Geografía!O13</f>
        <v>5</v>
      </c>
      <c r="P8">
        <f>[1]Geografía!P13</f>
        <v>5</v>
      </c>
      <c r="Q8" t="str">
        <f>[1]Geografía!Q13</f>
        <v>A</v>
      </c>
    </row>
    <row r="9" spans="3:17">
      <c r="C9">
        <f>[1]Geografía!C14</f>
        <v>5</v>
      </c>
      <c r="D9">
        <f>[1]Geografía!D14</f>
        <v>5</v>
      </c>
      <c r="E9">
        <f>[1]Geografía!E14</f>
        <v>5</v>
      </c>
      <c r="F9">
        <f>[1]Geografía!F14</f>
        <v>5</v>
      </c>
      <c r="G9">
        <f>[1]Geografía!G14</f>
        <v>3</v>
      </c>
      <c r="H9" t="str">
        <f>[1]Geografía!H14</f>
        <v>A</v>
      </c>
      <c r="I9">
        <f>[1]Geografía!I14</f>
        <v>5</v>
      </c>
      <c r="J9">
        <f>[1]Geografía!J14</f>
        <v>2</v>
      </c>
      <c r="K9">
        <f>[1]Geografía!K14</f>
        <v>4</v>
      </c>
      <c r="L9" t="str">
        <f>[1]Geografía!L14</f>
        <v>A</v>
      </c>
      <c r="M9">
        <f>[1]Geografía!M14</f>
        <v>2</v>
      </c>
      <c r="N9">
        <f>[1]Geografía!N14</f>
        <v>3</v>
      </c>
      <c r="O9">
        <f>[1]Geografía!O14</f>
        <v>3</v>
      </c>
      <c r="P9">
        <f>[1]Geografía!P14</f>
        <v>3</v>
      </c>
      <c r="Q9" t="str">
        <f>[1]Geografía!Q14</f>
        <v>A</v>
      </c>
    </row>
    <row r="10" spans="3:17">
      <c r="C10">
        <f>[1]Geografía!C15</f>
        <v>5</v>
      </c>
      <c r="D10">
        <f>[1]Geografía!D15</f>
        <v>5</v>
      </c>
      <c r="E10">
        <f>[1]Geografía!E15</f>
        <v>3</v>
      </c>
      <c r="F10">
        <f>[1]Geografía!F15</f>
        <v>5</v>
      </c>
      <c r="G10">
        <f>[1]Geografía!G15</f>
        <v>4</v>
      </c>
      <c r="H10" t="str">
        <f>[1]Geografía!H15</f>
        <v>A</v>
      </c>
      <c r="I10">
        <f>[1]Geografía!I15</f>
        <v>5</v>
      </c>
      <c r="J10">
        <f>[1]Geografía!J15</f>
        <v>3</v>
      </c>
      <c r="K10">
        <f>[1]Geografía!K15</f>
        <v>5</v>
      </c>
      <c r="L10" t="str">
        <f>[1]Geografía!L15</f>
        <v>A</v>
      </c>
      <c r="M10">
        <f>[1]Geografía!M15</f>
        <v>5</v>
      </c>
      <c r="N10">
        <f>[1]Geografía!N15</f>
        <v>5</v>
      </c>
      <c r="O10">
        <f>[1]Geografía!O15</f>
        <v>5</v>
      </c>
      <c r="P10">
        <f>[1]Geografía!P15</f>
        <v>5</v>
      </c>
      <c r="Q10" t="str">
        <f>[1]Geografía!Q15</f>
        <v>A</v>
      </c>
    </row>
    <row r="11" spans="3:17">
      <c r="C11">
        <f>[1]Geografía!C16</f>
        <v>5</v>
      </c>
      <c r="D11">
        <f>[1]Geografía!D16</f>
        <v>5</v>
      </c>
      <c r="E11">
        <f>[1]Geografía!E16</f>
        <v>5</v>
      </c>
      <c r="F11">
        <f>[1]Geografía!F16</f>
        <v>5</v>
      </c>
      <c r="G11">
        <f>[1]Geografía!G16</f>
        <v>5</v>
      </c>
      <c r="H11" t="str">
        <f>[1]Geografía!H16</f>
        <v>A</v>
      </c>
      <c r="I11">
        <f>[1]Geografía!I16</f>
        <v>5</v>
      </c>
      <c r="J11">
        <f>[1]Geografía!J16</f>
        <v>4</v>
      </c>
      <c r="K11">
        <f>[1]Geografía!K16</f>
        <v>5</v>
      </c>
      <c r="L11" t="str">
        <f>[1]Geografía!L16</f>
        <v>A</v>
      </c>
      <c r="M11">
        <f>[1]Geografía!M16</f>
        <v>5</v>
      </c>
      <c r="N11">
        <f>[1]Geografía!N16</f>
        <v>4</v>
      </c>
      <c r="O11">
        <f>[1]Geografía!O16</f>
        <v>3</v>
      </c>
      <c r="P11">
        <f>[1]Geografía!P16</f>
        <v>5</v>
      </c>
      <c r="Q11" t="str">
        <f>[1]Geografía!Q16</f>
        <v>A</v>
      </c>
    </row>
    <row r="12" spans="3:17">
      <c r="C12">
        <f>[1]Geografía!C17</f>
        <v>5</v>
      </c>
      <c r="D12">
        <f>[1]Geografía!D17</f>
        <v>5</v>
      </c>
      <c r="E12">
        <f>[1]Geografía!E17</f>
        <v>4</v>
      </c>
      <c r="F12">
        <f>[1]Geografía!F17</f>
        <v>4</v>
      </c>
      <c r="G12">
        <f>[1]Geografía!G17</f>
        <v>3</v>
      </c>
      <c r="H12" t="str">
        <f>[1]Geografía!H17</f>
        <v>A</v>
      </c>
      <c r="I12">
        <f>[1]Geografía!I17</f>
        <v>5</v>
      </c>
      <c r="J12">
        <f>[1]Geografía!J17</f>
        <v>3</v>
      </c>
      <c r="K12">
        <f>[1]Geografía!K17</f>
        <v>2</v>
      </c>
      <c r="L12" t="str">
        <f>[1]Geografía!L17</f>
        <v>A</v>
      </c>
      <c r="M12">
        <f>[1]Geografía!M17</f>
        <v>2</v>
      </c>
      <c r="N12">
        <f>[1]Geografía!N17</f>
        <v>3</v>
      </c>
      <c r="O12">
        <f>[1]Geografía!O17</f>
        <v>4</v>
      </c>
      <c r="P12">
        <f>[1]Geografía!P17</f>
        <v>3</v>
      </c>
      <c r="Q12" t="str">
        <f>[1]Geografía!Q17</f>
        <v>A</v>
      </c>
    </row>
    <row r="13" spans="3:17">
      <c r="C13">
        <f>[1]Geografía!C18</f>
        <v>5</v>
      </c>
      <c r="D13">
        <f>[1]Geografía!D18</f>
        <v>3</v>
      </c>
      <c r="E13">
        <f>[1]Geografía!E18</f>
        <v>5</v>
      </c>
      <c r="F13">
        <f>[1]Geografía!F18</f>
        <v>5</v>
      </c>
      <c r="G13">
        <f>[1]Geografía!G18</f>
        <v>2</v>
      </c>
      <c r="H13" t="str">
        <f>[1]Geografía!H18</f>
        <v>A</v>
      </c>
      <c r="I13">
        <f>[1]Geografía!I18</f>
        <v>5</v>
      </c>
      <c r="J13">
        <f>[1]Geografía!J18</f>
        <v>4</v>
      </c>
      <c r="K13">
        <f>[1]Geografía!K18</f>
        <v>5</v>
      </c>
      <c r="L13" t="str">
        <f>[1]Geografía!L18</f>
        <v>A</v>
      </c>
      <c r="M13">
        <f>[1]Geografía!M18</f>
        <v>2</v>
      </c>
      <c r="N13">
        <f>[1]Geografía!N18</f>
        <v>3</v>
      </c>
      <c r="O13">
        <f>[1]Geografía!O18</f>
        <v>5</v>
      </c>
      <c r="P13">
        <f>[1]Geografía!P18</f>
        <v>4</v>
      </c>
      <c r="Q13" t="str">
        <f>[1]Geografía!Q18</f>
        <v>A</v>
      </c>
    </row>
    <row r="14" spans="3:17">
      <c r="C14">
        <f>[1]Geografía!C19</f>
        <v>5</v>
      </c>
      <c r="D14">
        <f>[1]Geografía!D19</f>
        <v>5</v>
      </c>
      <c r="E14">
        <f>[1]Geografía!E19</f>
        <v>5</v>
      </c>
      <c r="F14">
        <f>[1]Geografía!F19</f>
        <v>5</v>
      </c>
      <c r="G14">
        <f>[1]Geografía!G19</f>
        <v>3</v>
      </c>
      <c r="H14" t="str">
        <f>[1]Geografía!H19</f>
        <v>A</v>
      </c>
      <c r="I14">
        <f>[1]Geografía!I19</f>
        <v>5</v>
      </c>
      <c r="J14">
        <f>[1]Geografía!J19</f>
        <v>4</v>
      </c>
      <c r="K14">
        <f>[1]Geografía!K19</f>
        <v>4</v>
      </c>
      <c r="L14" t="str">
        <f>[1]Geografía!L19</f>
        <v>A</v>
      </c>
      <c r="M14">
        <f>[1]Geografía!M19</f>
        <v>5</v>
      </c>
      <c r="N14">
        <f>[1]Geografía!N19</f>
        <v>4</v>
      </c>
      <c r="O14">
        <f>[1]Geografía!O19</f>
        <v>5</v>
      </c>
      <c r="P14">
        <f>[1]Geografía!P19</f>
        <v>4</v>
      </c>
      <c r="Q14" t="str">
        <f>[1]Geografía!Q19</f>
        <v>A</v>
      </c>
    </row>
    <row r="15" spans="3:17">
      <c r="C15">
        <f>[1]Geografía!C20</f>
        <v>5</v>
      </c>
      <c r="D15">
        <f>[1]Geografía!D20</f>
        <v>5</v>
      </c>
      <c r="E15">
        <f>[1]Geografía!E20</f>
        <v>5</v>
      </c>
      <c r="F15">
        <f>[1]Geografía!F20</f>
        <v>5</v>
      </c>
      <c r="G15">
        <f>[1]Geografía!G20</f>
        <v>4</v>
      </c>
      <c r="H15" t="str">
        <f>[1]Geografía!H20</f>
        <v>A</v>
      </c>
      <c r="I15">
        <f>[1]Geografía!I20</f>
        <v>5</v>
      </c>
      <c r="J15">
        <f>[1]Geografía!J20</f>
        <v>5</v>
      </c>
      <c r="K15">
        <f>[1]Geografía!K20</f>
        <v>5</v>
      </c>
      <c r="L15" t="str">
        <f>[1]Geografía!L20</f>
        <v>A</v>
      </c>
      <c r="M15">
        <f>[1]Geografía!M20</f>
        <v>4</v>
      </c>
      <c r="N15">
        <f>[1]Geografía!N20</f>
        <v>3</v>
      </c>
      <c r="O15">
        <f>[1]Geografía!O20</f>
        <v>5</v>
      </c>
      <c r="P15">
        <f>[1]Geografía!P20</f>
        <v>2</v>
      </c>
      <c r="Q15" t="str">
        <f>[1]Geografía!Q20</f>
        <v>A</v>
      </c>
    </row>
    <row r="16" spans="3:17">
      <c r="C16">
        <f>[1]Geografía!C21</f>
        <v>5</v>
      </c>
      <c r="D16">
        <f>[1]Geografía!D21</f>
        <v>5</v>
      </c>
      <c r="E16">
        <f>[1]Geografía!E21</f>
        <v>3</v>
      </c>
      <c r="F16">
        <f>[1]Geografía!F21</f>
        <v>5</v>
      </c>
      <c r="G16">
        <f>[1]Geografía!G21</f>
        <v>3</v>
      </c>
      <c r="H16" t="str">
        <f>[1]Geografía!H21</f>
        <v>A</v>
      </c>
      <c r="I16">
        <f>[1]Geografía!I21</f>
        <v>5</v>
      </c>
      <c r="J16">
        <f>[1]Geografía!J21</f>
        <v>4</v>
      </c>
      <c r="K16">
        <f>[1]Geografía!K21</f>
        <v>5</v>
      </c>
      <c r="L16" t="str">
        <f>[1]Geografía!L21</f>
        <v>A</v>
      </c>
      <c r="M16">
        <f>[1]Geografía!M21</f>
        <v>5</v>
      </c>
      <c r="N16">
        <f>[1]Geografía!N21</f>
        <v>3</v>
      </c>
      <c r="O16">
        <f>[1]Geografía!O21</f>
        <v>4</v>
      </c>
      <c r="P16">
        <f>[1]Geografía!P21</f>
        <v>3</v>
      </c>
      <c r="Q16" t="str">
        <f>[1]Geografía!Q21</f>
        <v>A</v>
      </c>
    </row>
    <row r="17" spans="3:17">
      <c r="C17">
        <f>[1]Geografía!C22</f>
        <v>5</v>
      </c>
      <c r="D17">
        <f>[1]Geografía!D22</f>
        <v>5</v>
      </c>
      <c r="E17">
        <f>[1]Geografía!E22</f>
        <v>5</v>
      </c>
      <c r="F17">
        <f>[1]Geografía!F22</f>
        <v>5</v>
      </c>
      <c r="G17">
        <f>[1]Geografía!G22</f>
        <v>4</v>
      </c>
      <c r="H17" t="str">
        <f>[1]Geografía!H22</f>
        <v>A</v>
      </c>
      <c r="I17">
        <f>[1]Geografía!I22</f>
        <v>5</v>
      </c>
      <c r="J17">
        <f>[1]Geografía!J22</f>
        <v>2</v>
      </c>
      <c r="K17">
        <f>[1]Geografía!K22</f>
        <v>5</v>
      </c>
      <c r="L17" t="str">
        <f>[1]Geografía!L22</f>
        <v>A</v>
      </c>
      <c r="M17">
        <f>[1]Geografía!M22</f>
        <v>5</v>
      </c>
      <c r="N17">
        <f>[1]Geografía!N22</f>
        <v>4</v>
      </c>
      <c r="O17">
        <f>[1]Geografía!O22</f>
        <v>5</v>
      </c>
      <c r="P17">
        <f>[1]Geografía!P22</f>
        <v>4</v>
      </c>
      <c r="Q17" t="str">
        <f>[1]Geografía!Q22</f>
        <v>A</v>
      </c>
    </row>
    <row r="18" spans="3:17">
      <c r="C18">
        <f>[1]Geografía!C23</f>
        <v>5</v>
      </c>
      <c r="D18">
        <f>[1]Geografía!D23</f>
        <v>5</v>
      </c>
      <c r="E18">
        <f>[1]Geografía!E23</f>
        <v>5</v>
      </c>
      <c r="F18">
        <f>[1]Geografía!F23</f>
        <v>5</v>
      </c>
      <c r="G18">
        <f>[1]Geografía!G23</f>
        <v>3</v>
      </c>
      <c r="H18" t="str">
        <f>[1]Geografía!H23</f>
        <v>A</v>
      </c>
      <c r="I18">
        <f>[1]Geografía!I23</f>
        <v>5</v>
      </c>
      <c r="J18">
        <f>[1]Geografía!J23</f>
        <v>4</v>
      </c>
      <c r="K18">
        <f>[1]Geografía!K23</f>
        <v>5</v>
      </c>
      <c r="L18" t="str">
        <f>[1]Geografía!L23</f>
        <v>A</v>
      </c>
      <c r="M18">
        <f>[1]Geografía!M23</f>
        <v>2</v>
      </c>
      <c r="N18">
        <f>[1]Geografía!N23</f>
        <v>4</v>
      </c>
      <c r="O18">
        <f>[1]Geografía!O23</f>
        <v>5</v>
      </c>
      <c r="P18">
        <f>[1]Geografía!P23</f>
        <v>4</v>
      </c>
      <c r="Q18" t="str">
        <f>[1]Geografía!Q23</f>
        <v>A</v>
      </c>
    </row>
    <row r="19" spans="3:17">
      <c r="C19">
        <f>[1]Geografía!C24</f>
        <v>5</v>
      </c>
      <c r="D19">
        <f>[1]Geografía!D24</f>
        <v>3</v>
      </c>
      <c r="E19">
        <f>[1]Geografía!E24</f>
        <v>5</v>
      </c>
      <c r="F19">
        <f>[1]Geografía!F24</f>
        <v>5</v>
      </c>
      <c r="G19">
        <f>[1]Geografía!G24</f>
        <v>3</v>
      </c>
      <c r="H19" t="str">
        <f>[1]Geografía!H24</f>
        <v>A</v>
      </c>
      <c r="I19">
        <f>[1]Geografía!I24</f>
        <v>5</v>
      </c>
      <c r="J19">
        <f>[1]Geografía!J24</f>
        <v>3</v>
      </c>
      <c r="K19">
        <f>[1]Geografía!K24</f>
        <v>5</v>
      </c>
      <c r="L19" t="str">
        <f>[1]Geografía!L24</f>
        <v>A</v>
      </c>
      <c r="M19">
        <f>[1]Geografía!M24</f>
        <v>2</v>
      </c>
      <c r="N19">
        <f>[1]Geografía!N24</f>
        <v>3</v>
      </c>
      <c r="O19">
        <f>[1]Geografía!O24</f>
        <v>4</v>
      </c>
      <c r="P19">
        <f>[1]Geografía!P24</f>
        <v>4</v>
      </c>
      <c r="Q19" t="str">
        <f>[1]Geografía!Q24</f>
        <v>A</v>
      </c>
    </row>
    <row r="20" spans="3:17">
      <c r="C20">
        <f>[1]Geografía!C25</f>
        <v>5</v>
      </c>
      <c r="D20">
        <f>[1]Geografía!D25</f>
        <v>5</v>
      </c>
      <c r="E20">
        <f>[1]Geografía!E25</f>
        <v>5</v>
      </c>
      <c r="F20">
        <f>[1]Geografía!F25</f>
        <v>5</v>
      </c>
      <c r="G20">
        <f>[1]Geografía!G25</f>
        <v>5</v>
      </c>
      <c r="H20" t="str">
        <f>[1]Geografía!H25</f>
        <v>A</v>
      </c>
      <c r="I20">
        <f>[1]Geografía!I25</f>
        <v>5</v>
      </c>
      <c r="J20">
        <f>[1]Geografía!J25</f>
        <v>4</v>
      </c>
      <c r="K20">
        <f>[1]Geografía!K25</f>
        <v>5</v>
      </c>
      <c r="L20" t="str">
        <f>[1]Geografía!L25</f>
        <v>A</v>
      </c>
      <c r="M20">
        <f>[1]Geografía!M25</f>
        <v>2</v>
      </c>
      <c r="N20">
        <f>[1]Geografía!N25</f>
        <v>3</v>
      </c>
      <c r="O20">
        <f>[1]Geografía!O25</f>
        <v>5</v>
      </c>
      <c r="P20">
        <f>[1]Geografía!P25</f>
        <v>5</v>
      </c>
      <c r="Q20" t="str">
        <f>[1]Geografía!Q25</f>
        <v>A</v>
      </c>
    </row>
    <row r="21" spans="3:17">
      <c r="C21">
        <f>[1]Geografía!C26</f>
        <v>5</v>
      </c>
      <c r="D21">
        <f>[1]Geografía!D26</f>
        <v>5</v>
      </c>
      <c r="E21">
        <f>[1]Geografía!E26</f>
        <v>5</v>
      </c>
      <c r="F21">
        <f>[1]Geografía!F26</f>
        <v>5</v>
      </c>
      <c r="G21">
        <f>[1]Geografía!G26</f>
        <v>3</v>
      </c>
      <c r="H21" t="str">
        <f>[1]Geografía!H26</f>
        <v>A</v>
      </c>
      <c r="I21">
        <f>[1]Geografía!I26</f>
        <v>5</v>
      </c>
      <c r="J21">
        <f>[1]Geografía!J26</f>
        <v>5</v>
      </c>
      <c r="K21">
        <f>[1]Geografía!K26</f>
        <v>5</v>
      </c>
      <c r="L21" t="str">
        <f>[1]Geografía!L26</f>
        <v>A</v>
      </c>
      <c r="M21">
        <f>[1]Geografía!M26</f>
        <v>2</v>
      </c>
      <c r="N21">
        <f>[1]Geografía!N26</f>
        <v>4</v>
      </c>
      <c r="O21">
        <f>[1]Geografía!O26</f>
        <v>5</v>
      </c>
      <c r="P21">
        <f>[1]Geografía!P26</f>
        <v>3</v>
      </c>
      <c r="Q21" t="str">
        <f>[1]Geografía!Q26</f>
        <v>A</v>
      </c>
    </row>
    <row r="22" spans="3:17">
      <c r="C22">
        <f>[1]Geografía!C27</f>
        <v>5</v>
      </c>
      <c r="D22">
        <f>[1]Geografía!D27</f>
        <v>5</v>
      </c>
      <c r="E22">
        <f>[1]Geografía!E27</f>
        <v>5</v>
      </c>
      <c r="F22">
        <f>[1]Geografía!F27</f>
        <v>5</v>
      </c>
      <c r="G22">
        <f>[1]Geografía!G27</f>
        <v>3</v>
      </c>
      <c r="H22" t="str">
        <f>[1]Geografía!H27</f>
        <v>A</v>
      </c>
      <c r="I22">
        <f>[1]Geografía!I27</f>
        <v>5</v>
      </c>
      <c r="J22">
        <f>[1]Geografía!J27</f>
        <v>0</v>
      </c>
      <c r="K22">
        <f>[1]Geografía!K27</f>
        <v>5</v>
      </c>
      <c r="L22" t="str">
        <f>[1]Geografía!L27</f>
        <v>A</v>
      </c>
      <c r="M22">
        <f>[1]Geografía!M27</f>
        <v>3</v>
      </c>
      <c r="N22">
        <f>[1]Geografía!N27</f>
        <v>3</v>
      </c>
      <c r="O22">
        <f>[1]Geografía!O27</f>
        <v>5</v>
      </c>
      <c r="P22">
        <f>[1]Geografía!P27</f>
        <v>4</v>
      </c>
      <c r="Q22" t="str">
        <f>[1]Geografía!Q27</f>
        <v>A</v>
      </c>
    </row>
    <row r="23" spans="3:17">
      <c r="C23">
        <f>[1]Geografía!C28</f>
        <v>5</v>
      </c>
      <c r="D23">
        <f>[1]Geografía!D28</f>
        <v>5</v>
      </c>
      <c r="E23">
        <f>[1]Geografía!E28</f>
        <v>5</v>
      </c>
      <c r="F23">
        <f>[1]Geografía!F28</f>
        <v>5</v>
      </c>
      <c r="G23">
        <f>[1]Geografía!G28</f>
        <v>5</v>
      </c>
      <c r="H23" t="str">
        <f>[1]Geografía!H28</f>
        <v>A</v>
      </c>
      <c r="I23">
        <f>[1]Geografía!I28</f>
        <v>5</v>
      </c>
      <c r="J23">
        <f>[1]Geografía!J28</f>
        <v>5</v>
      </c>
      <c r="K23">
        <f>[1]Geografía!K28</f>
        <v>5</v>
      </c>
      <c r="L23" t="str">
        <f>[1]Geografía!L28</f>
        <v>A</v>
      </c>
      <c r="M23">
        <f>[1]Geografía!M28</f>
        <v>5</v>
      </c>
      <c r="N23">
        <f>[1]Geografía!N28</f>
        <v>5</v>
      </c>
      <c r="O23">
        <f>[1]Geografía!O28</f>
        <v>5</v>
      </c>
      <c r="P23">
        <f>[1]Geografía!P28</f>
        <v>5</v>
      </c>
      <c r="Q23" t="str">
        <f>[1]Geografía!Q28</f>
        <v>A</v>
      </c>
    </row>
    <row r="24" spans="3:17">
      <c r="C24">
        <f>[1]Geografía!C29</f>
        <v>0</v>
      </c>
      <c r="D24">
        <f>[1]Geografía!D29</f>
        <v>0</v>
      </c>
      <c r="E24">
        <f>[1]Geografía!E29</f>
        <v>0</v>
      </c>
      <c r="F24">
        <f>[1]Geografía!F29</f>
        <v>0</v>
      </c>
      <c r="G24">
        <f>[1]Geografía!G29</f>
        <v>0</v>
      </c>
      <c r="H24">
        <f>[1]Geografía!H29</f>
        <v>0</v>
      </c>
      <c r="I24">
        <f>[1]Geografía!I29</f>
        <v>0</v>
      </c>
      <c r="J24">
        <f>[1]Geografía!J29</f>
        <v>0</v>
      </c>
      <c r="K24">
        <f>[1]Geografía!K29</f>
        <v>0</v>
      </c>
      <c r="L24">
        <f>[1]Geografía!L29</f>
        <v>0</v>
      </c>
      <c r="M24">
        <f>[1]Geografía!M29</f>
        <v>0</v>
      </c>
      <c r="N24">
        <f>[1]Geografía!N29</f>
        <v>0</v>
      </c>
      <c r="O24">
        <f>[1]Geografía!O29</f>
        <v>0</v>
      </c>
      <c r="P24">
        <f>[1]Geografía!P29</f>
        <v>0</v>
      </c>
      <c r="Q24">
        <f>[1]Geografía!Q29</f>
        <v>0</v>
      </c>
    </row>
    <row r="25" spans="3:17">
      <c r="C25">
        <f>[1]Geografía!C30</f>
        <v>0</v>
      </c>
      <c r="D25">
        <f>[1]Geografía!D30</f>
        <v>0</v>
      </c>
      <c r="E25">
        <f>[1]Geografía!E30</f>
        <v>0</v>
      </c>
      <c r="F25">
        <f>[1]Geografía!F30</f>
        <v>0</v>
      </c>
      <c r="G25">
        <f>[1]Geografía!G30</f>
        <v>0</v>
      </c>
      <c r="H25">
        <f>[1]Geografía!H30</f>
        <v>0</v>
      </c>
      <c r="I25">
        <f>[1]Geografía!I30</f>
        <v>0</v>
      </c>
      <c r="J25">
        <f>[1]Geografía!J30</f>
        <v>0</v>
      </c>
      <c r="K25">
        <f>[1]Geografía!K30</f>
        <v>0</v>
      </c>
      <c r="L25">
        <f>[1]Geografía!L30</f>
        <v>0</v>
      </c>
      <c r="M25">
        <f>[1]Geografía!M30</f>
        <v>0</v>
      </c>
      <c r="N25">
        <f>[1]Geografía!N30</f>
        <v>0</v>
      </c>
      <c r="O25">
        <f>[1]Geografía!O30</f>
        <v>0</v>
      </c>
      <c r="P25">
        <f>[1]Geografía!P30</f>
        <v>0</v>
      </c>
      <c r="Q25">
        <f>[1]Geografía!Q30</f>
        <v>0</v>
      </c>
    </row>
    <row r="26" spans="3:17">
      <c r="C26">
        <f>[1]Geografía!C31</f>
        <v>0</v>
      </c>
      <c r="D26">
        <f>[1]Geografía!D31</f>
        <v>0</v>
      </c>
      <c r="E26">
        <f>[1]Geografía!E31</f>
        <v>0</v>
      </c>
      <c r="F26">
        <f>[1]Geografía!F31</f>
        <v>0</v>
      </c>
      <c r="G26">
        <f>[1]Geografía!G31</f>
        <v>0</v>
      </c>
      <c r="H26">
        <f>[1]Geografía!H31</f>
        <v>0</v>
      </c>
      <c r="I26">
        <f>[1]Geografía!I31</f>
        <v>0</v>
      </c>
      <c r="J26">
        <f>[1]Geografía!J31</f>
        <v>0</v>
      </c>
      <c r="K26">
        <f>[1]Geografía!K31</f>
        <v>0</v>
      </c>
      <c r="L26">
        <f>[1]Geografía!L31</f>
        <v>0</v>
      </c>
      <c r="M26">
        <f>[1]Geografía!M31</f>
        <v>0</v>
      </c>
      <c r="N26">
        <f>[1]Geografía!N31</f>
        <v>0</v>
      </c>
      <c r="O26">
        <f>[1]Geografía!O31</f>
        <v>0</v>
      </c>
      <c r="P26">
        <f>[1]Geografía!P31</f>
        <v>0</v>
      </c>
      <c r="Q26">
        <f>[1]Geografía!Q31</f>
        <v>0</v>
      </c>
    </row>
    <row r="27" spans="3:17">
      <c r="C27">
        <f>[1]Geografía!C32</f>
        <v>0</v>
      </c>
      <c r="D27">
        <f>[1]Geografía!D32</f>
        <v>0</v>
      </c>
      <c r="E27">
        <f>[1]Geografía!E32</f>
        <v>0</v>
      </c>
      <c r="F27">
        <f>[1]Geografía!F32</f>
        <v>0</v>
      </c>
      <c r="G27">
        <f>[1]Geografía!G32</f>
        <v>0</v>
      </c>
      <c r="H27">
        <f>[1]Geografía!H32</f>
        <v>0</v>
      </c>
      <c r="I27">
        <f>[1]Geografía!I32</f>
        <v>0</v>
      </c>
      <c r="J27">
        <f>[1]Geografía!J32</f>
        <v>0</v>
      </c>
      <c r="K27">
        <f>[1]Geografía!K32</f>
        <v>0</v>
      </c>
      <c r="L27">
        <f>[1]Geografía!L32</f>
        <v>0</v>
      </c>
      <c r="M27">
        <f>[1]Geografía!M32</f>
        <v>0</v>
      </c>
      <c r="N27">
        <f>[1]Geografía!N32</f>
        <v>0</v>
      </c>
      <c r="O27">
        <f>[1]Geografía!O32</f>
        <v>0</v>
      </c>
      <c r="P27">
        <f>[1]Geografía!P32</f>
        <v>0</v>
      </c>
      <c r="Q27">
        <f>[1]Geografía!Q32</f>
        <v>0</v>
      </c>
    </row>
    <row r="28" spans="3:17">
      <c r="C28">
        <f>[1]Geografía!C33</f>
        <v>0</v>
      </c>
      <c r="D28">
        <f>[1]Geografía!D33</f>
        <v>0</v>
      </c>
      <c r="E28">
        <f>[1]Geografía!E33</f>
        <v>0</v>
      </c>
      <c r="F28">
        <f>[1]Geografía!F33</f>
        <v>0</v>
      </c>
      <c r="G28">
        <f>[1]Geografía!G33</f>
        <v>0</v>
      </c>
      <c r="H28">
        <f>[1]Geografía!H33</f>
        <v>0</v>
      </c>
      <c r="I28">
        <f>[1]Geografía!I33</f>
        <v>0</v>
      </c>
      <c r="J28">
        <f>[1]Geografía!J33</f>
        <v>0</v>
      </c>
      <c r="K28">
        <f>[1]Geografía!K33</f>
        <v>0</v>
      </c>
      <c r="L28">
        <f>[1]Geografía!L33</f>
        <v>0</v>
      </c>
      <c r="M28">
        <f>[1]Geografía!M33</f>
        <v>0</v>
      </c>
      <c r="N28">
        <f>[1]Geografía!N33</f>
        <v>0</v>
      </c>
      <c r="O28">
        <f>[1]Geografía!O33</f>
        <v>0</v>
      </c>
      <c r="P28">
        <f>[1]Geografía!P33</f>
        <v>0</v>
      </c>
      <c r="Q28">
        <f>[1]Geografía!Q33</f>
        <v>0</v>
      </c>
    </row>
    <row r="29" spans="3:17">
      <c r="C29">
        <f>[1]Geografía!C34</f>
        <v>0</v>
      </c>
      <c r="D29">
        <f>[1]Geografía!D34</f>
        <v>0</v>
      </c>
      <c r="E29">
        <f>[1]Geografía!E34</f>
        <v>0</v>
      </c>
      <c r="F29">
        <f>[1]Geografía!F34</f>
        <v>0</v>
      </c>
      <c r="G29">
        <f>[1]Geografía!G34</f>
        <v>0</v>
      </c>
      <c r="H29">
        <f>[1]Geografía!H34</f>
        <v>0</v>
      </c>
      <c r="I29">
        <f>[1]Geografía!I34</f>
        <v>0</v>
      </c>
      <c r="J29">
        <f>[1]Geografía!J34</f>
        <v>0</v>
      </c>
      <c r="K29">
        <f>[1]Geografía!K34</f>
        <v>0</v>
      </c>
      <c r="L29">
        <f>[1]Geografía!L34</f>
        <v>0</v>
      </c>
      <c r="M29">
        <f>[1]Geografía!M34</f>
        <v>0</v>
      </c>
      <c r="N29">
        <f>[1]Geografía!N34</f>
        <v>0</v>
      </c>
      <c r="O29">
        <f>[1]Geografía!O34</f>
        <v>0</v>
      </c>
      <c r="P29">
        <f>[1]Geografía!P34</f>
        <v>0</v>
      </c>
      <c r="Q29">
        <f>[1]Geografía!Q34</f>
        <v>0</v>
      </c>
    </row>
    <row r="30" spans="3:17">
      <c r="C30">
        <f>[1]Geografía!C35</f>
        <v>0</v>
      </c>
      <c r="D30">
        <f>[1]Geografía!D35</f>
        <v>0</v>
      </c>
      <c r="E30">
        <f>[1]Geografía!E35</f>
        <v>0</v>
      </c>
      <c r="F30">
        <f>[1]Geografía!F35</f>
        <v>0</v>
      </c>
      <c r="G30">
        <f>[1]Geografía!G35</f>
        <v>0</v>
      </c>
      <c r="H30">
        <f>[1]Geografía!H35</f>
        <v>0</v>
      </c>
      <c r="I30">
        <f>[1]Geografía!I35</f>
        <v>0</v>
      </c>
      <c r="J30">
        <f>[1]Geografía!J35</f>
        <v>0</v>
      </c>
      <c r="K30">
        <f>[1]Geografía!K35</f>
        <v>0</v>
      </c>
      <c r="L30">
        <f>[1]Geografía!L35</f>
        <v>0</v>
      </c>
      <c r="M30">
        <f>[1]Geografía!M35</f>
        <v>0</v>
      </c>
      <c r="N30">
        <f>[1]Geografía!N35</f>
        <v>0</v>
      </c>
      <c r="O30">
        <f>[1]Geografía!O35</f>
        <v>0</v>
      </c>
      <c r="P30">
        <f>[1]Geografía!P35</f>
        <v>0</v>
      </c>
      <c r="Q30">
        <f>[1]Geografía!Q35</f>
        <v>0</v>
      </c>
    </row>
    <row r="31" spans="3:17">
      <c r="C31">
        <f>[1]Geografía!C36</f>
        <v>0</v>
      </c>
      <c r="D31">
        <f>[1]Geografía!D36</f>
        <v>0</v>
      </c>
      <c r="E31">
        <f>[1]Geografía!E36</f>
        <v>0</v>
      </c>
      <c r="F31">
        <f>[1]Geografía!F36</f>
        <v>0</v>
      </c>
      <c r="G31">
        <f>[1]Geografía!G36</f>
        <v>0</v>
      </c>
      <c r="H31">
        <f>[1]Geografía!H36</f>
        <v>0</v>
      </c>
      <c r="I31">
        <f>[1]Geografía!I36</f>
        <v>0</v>
      </c>
      <c r="J31">
        <f>[1]Geografía!J36</f>
        <v>0</v>
      </c>
      <c r="K31">
        <f>[1]Geografía!K36</f>
        <v>0</v>
      </c>
      <c r="L31">
        <f>[1]Geografía!L36</f>
        <v>0</v>
      </c>
      <c r="M31">
        <f>[1]Geografía!M36</f>
        <v>0</v>
      </c>
      <c r="N31">
        <f>[1]Geografía!N36</f>
        <v>0</v>
      </c>
      <c r="O31">
        <f>[1]Geografía!O36</f>
        <v>0</v>
      </c>
      <c r="P31">
        <f>[1]Geografía!P36</f>
        <v>0</v>
      </c>
      <c r="Q31">
        <f>[1]Geografía!Q36</f>
        <v>0</v>
      </c>
    </row>
    <row r="32" spans="3:17">
      <c r="C32">
        <f>[1]Geografía!C37</f>
        <v>0</v>
      </c>
      <c r="D32">
        <f>[1]Geografía!D37</f>
        <v>0</v>
      </c>
      <c r="E32">
        <f>[1]Geografía!E37</f>
        <v>0</v>
      </c>
      <c r="F32">
        <f>[1]Geografía!F37</f>
        <v>0</v>
      </c>
      <c r="G32">
        <f>[1]Geografía!G37</f>
        <v>0</v>
      </c>
      <c r="H32">
        <f>[1]Geografía!H37</f>
        <v>0</v>
      </c>
      <c r="I32">
        <f>[1]Geografía!I37</f>
        <v>0</v>
      </c>
      <c r="J32">
        <f>[1]Geografía!J37</f>
        <v>0</v>
      </c>
      <c r="K32">
        <f>[1]Geografía!K37</f>
        <v>0</v>
      </c>
      <c r="L32">
        <f>[1]Geografía!L37</f>
        <v>0</v>
      </c>
      <c r="M32">
        <f>[1]Geografía!M37</f>
        <v>0</v>
      </c>
      <c r="N32">
        <f>[1]Geografía!N37</f>
        <v>0</v>
      </c>
      <c r="O32">
        <f>[1]Geografía!O37</f>
        <v>0</v>
      </c>
      <c r="P32">
        <f>[1]Geografía!P37</f>
        <v>0</v>
      </c>
      <c r="Q32">
        <f>[1]Geografía!Q37</f>
        <v>0</v>
      </c>
    </row>
    <row r="33" spans="2:17">
      <c r="C33">
        <f>[1]Geografía!C38</f>
        <v>0</v>
      </c>
      <c r="D33">
        <f>[1]Geografía!D38</f>
        <v>0</v>
      </c>
      <c r="E33">
        <f>[1]Geografía!E38</f>
        <v>0</v>
      </c>
      <c r="F33">
        <f>[1]Geografía!F38</f>
        <v>0</v>
      </c>
      <c r="G33">
        <f>[1]Geografía!G38</f>
        <v>0</v>
      </c>
      <c r="H33">
        <f>[1]Geografía!H38</f>
        <v>0</v>
      </c>
      <c r="I33">
        <f>[1]Geografía!I38</f>
        <v>0</v>
      </c>
      <c r="J33">
        <f>[1]Geografía!J38</f>
        <v>0</v>
      </c>
      <c r="K33">
        <f>[1]Geografía!K38</f>
        <v>0</v>
      </c>
      <c r="L33">
        <f>[1]Geografía!L38</f>
        <v>0</v>
      </c>
      <c r="M33">
        <f>[1]Geografía!M38</f>
        <v>0</v>
      </c>
      <c r="N33">
        <f>[1]Geografía!N38</f>
        <v>0</v>
      </c>
      <c r="O33">
        <f>[1]Geografía!O38</f>
        <v>0</v>
      </c>
      <c r="P33">
        <f>[1]Geografía!P38</f>
        <v>0</v>
      </c>
      <c r="Q33">
        <f>[1]Geografía!Q38</f>
        <v>0</v>
      </c>
    </row>
    <row r="34" spans="2:17">
      <c r="C34">
        <f>[1]Geografía!C39</f>
        <v>0</v>
      </c>
      <c r="D34">
        <f>[1]Geografía!D39</f>
        <v>0</v>
      </c>
      <c r="E34">
        <f>[1]Geografía!E39</f>
        <v>0</v>
      </c>
      <c r="F34">
        <f>[1]Geografía!F39</f>
        <v>0</v>
      </c>
      <c r="G34">
        <f>[1]Geografía!G39</f>
        <v>0</v>
      </c>
      <c r="H34">
        <f>[1]Geografía!H39</f>
        <v>0</v>
      </c>
      <c r="I34">
        <f>[1]Geografía!I39</f>
        <v>0</v>
      </c>
      <c r="J34">
        <f>[1]Geografía!J39</f>
        <v>0</v>
      </c>
      <c r="K34">
        <f>[1]Geografía!K39</f>
        <v>0</v>
      </c>
      <c r="L34">
        <f>[1]Geografía!L39</f>
        <v>0</v>
      </c>
      <c r="M34">
        <f>[1]Geografía!M39</f>
        <v>0</v>
      </c>
      <c r="N34">
        <f>[1]Geografía!N39</f>
        <v>0</v>
      </c>
      <c r="O34">
        <f>[1]Geografía!O39</f>
        <v>0</v>
      </c>
      <c r="P34">
        <f>[1]Geografía!P39</f>
        <v>0</v>
      </c>
      <c r="Q34">
        <f>[1]Geografía!Q39</f>
        <v>0</v>
      </c>
    </row>
    <row r="35" spans="2:17">
      <c r="C35">
        <f>[1]Geografía!C40</f>
        <v>0</v>
      </c>
      <c r="D35">
        <f>[1]Geografía!D40</f>
        <v>0</v>
      </c>
      <c r="E35">
        <f>[1]Geografía!E40</f>
        <v>0</v>
      </c>
      <c r="F35">
        <f>[1]Geografía!F40</f>
        <v>0</v>
      </c>
      <c r="G35">
        <f>[1]Geografía!G40</f>
        <v>0</v>
      </c>
      <c r="H35">
        <f>[1]Geografía!H40</f>
        <v>0</v>
      </c>
      <c r="I35">
        <f>[1]Geografía!I40</f>
        <v>0</v>
      </c>
      <c r="J35">
        <f>[1]Geografía!J40</f>
        <v>0</v>
      </c>
      <c r="K35">
        <f>[1]Geografía!K40</f>
        <v>0</v>
      </c>
      <c r="L35">
        <f>[1]Geografía!L40</f>
        <v>0</v>
      </c>
      <c r="M35">
        <f>[1]Geografía!M40</f>
        <v>0</v>
      </c>
      <c r="N35">
        <f>[1]Geografía!N40</f>
        <v>0</v>
      </c>
      <c r="O35">
        <f>[1]Geografía!O40</f>
        <v>0</v>
      </c>
      <c r="P35">
        <f>[1]Geografía!P40</f>
        <v>0</v>
      </c>
      <c r="Q35">
        <f>[1]Geografía!Q40</f>
        <v>0</v>
      </c>
    </row>
    <row r="36" spans="2:17">
      <c r="C36">
        <f>[1]Geografía!C41</f>
        <v>0</v>
      </c>
      <c r="D36">
        <f>[1]Geografía!D41</f>
        <v>0</v>
      </c>
      <c r="E36">
        <f>[1]Geografía!E41</f>
        <v>0</v>
      </c>
      <c r="F36">
        <f>[1]Geografía!F41</f>
        <v>0</v>
      </c>
      <c r="G36">
        <f>[1]Geografía!G41</f>
        <v>0</v>
      </c>
      <c r="H36">
        <f>[1]Geografía!H41</f>
        <v>0</v>
      </c>
      <c r="I36">
        <f>[1]Geografía!I41</f>
        <v>0</v>
      </c>
      <c r="J36">
        <f>[1]Geografía!J41</f>
        <v>0</v>
      </c>
      <c r="K36">
        <f>[1]Geografía!K41</f>
        <v>0</v>
      </c>
      <c r="L36">
        <f>[1]Geografía!L41</f>
        <v>0</v>
      </c>
      <c r="M36">
        <f>[1]Geografía!M41</f>
        <v>0</v>
      </c>
      <c r="N36">
        <f>[1]Geografía!N41</f>
        <v>0</v>
      </c>
      <c r="O36">
        <f>[1]Geografía!O41</f>
        <v>0</v>
      </c>
      <c r="P36">
        <f>[1]Geografía!P41</f>
        <v>0</v>
      </c>
      <c r="Q36">
        <f>[1]Geografía!Q41</f>
        <v>0</v>
      </c>
    </row>
    <row r="37" spans="2:17">
      <c r="C37">
        <f>[1]Geografía!C42</f>
        <v>0</v>
      </c>
      <c r="D37">
        <f>[1]Geografía!D42</f>
        <v>0</v>
      </c>
      <c r="E37">
        <f>[1]Geografía!E42</f>
        <v>0</v>
      </c>
      <c r="F37">
        <f>[1]Geografía!F42</f>
        <v>0</v>
      </c>
      <c r="G37">
        <f>[1]Geografía!G42</f>
        <v>0</v>
      </c>
      <c r="H37">
        <f>[1]Geografía!H42</f>
        <v>0</v>
      </c>
      <c r="I37">
        <f>[1]Geografía!I42</f>
        <v>0</v>
      </c>
      <c r="J37">
        <f>[1]Geografía!J42</f>
        <v>0</v>
      </c>
      <c r="K37">
        <f>[1]Geografía!K42</f>
        <v>0</v>
      </c>
      <c r="L37">
        <f>[1]Geografía!L42</f>
        <v>0</v>
      </c>
      <c r="M37">
        <f>[1]Geografía!M42</f>
        <v>0</v>
      </c>
      <c r="N37">
        <f>[1]Geografía!N42</f>
        <v>0</v>
      </c>
      <c r="O37">
        <f>[1]Geografía!O42</f>
        <v>0</v>
      </c>
      <c r="P37">
        <f>[1]Geografía!P42</f>
        <v>0</v>
      </c>
      <c r="Q37">
        <f>[1]Geografía!Q42</f>
        <v>0</v>
      </c>
    </row>
    <row r="38" spans="2:17">
      <c r="C38">
        <f>[1]Geografía!C43</f>
        <v>0</v>
      </c>
      <c r="D38">
        <f>[1]Geografía!D43</f>
        <v>0</v>
      </c>
      <c r="E38">
        <f>[1]Geografía!E43</f>
        <v>0</v>
      </c>
      <c r="F38">
        <f>[1]Geografía!F43</f>
        <v>0</v>
      </c>
      <c r="G38">
        <f>[1]Geografía!G43</f>
        <v>0</v>
      </c>
      <c r="H38">
        <f>[1]Geografía!H43</f>
        <v>0</v>
      </c>
      <c r="I38">
        <f>[1]Geografía!I43</f>
        <v>0</v>
      </c>
      <c r="J38">
        <f>[1]Geografía!J43</f>
        <v>0</v>
      </c>
      <c r="K38">
        <f>[1]Geografía!K43</f>
        <v>0</v>
      </c>
      <c r="L38">
        <f>[1]Geografía!L43</f>
        <v>0</v>
      </c>
      <c r="M38">
        <f>[1]Geografía!M43</f>
        <v>0</v>
      </c>
      <c r="N38">
        <f>[1]Geografía!N43</f>
        <v>0</v>
      </c>
      <c r="O38">
        <f>[1]Geografía!O43</f>
        <v>0</v>
      </c>
      <c r="P38">
        <f>[1]Geografía!P43</f>
        <v>0</v>
      </c>
      <c r="Q38">
        <f>[1]Geografía!Q43</f>
        <v>0</v>
      </c>
    </row>
    <row r="39" spans="2:17">
      <c r="C39">
        <f>[1]Geografía!C44</f>
        <v>0</v>
      </c>
      <c r="D39">
        <f>[1]Geografía!D44</f>
        <v>0</v>
      </c>
      <c r="E39">
        <f>[1]Geografía!E44</f>
        <v>0</v>
      </c>
      <c r="F39">
        <f>[1]Geografía!F44</f>
        <v>0</v>
      </c>
      <c r="G39">
        <f>[1]Geografía!G44</f>
        <v>0</v>
      </c>
      <c r="H39">
        <f>[1]Geografía!H44</f>
        <v>0</v>
      </c>
      <c r="I39">
        <f>[1]Geografía!I44</f>
        <v>0</v>
      </c>
      <c r="J39">
        <f>[1]Geografía!J44</f>
        <v>0</v>
      </c>
      <c r="K39">
        <f>[1]Geografía!K44</f>
        <v>0</v>
      </c>
      <c r="L39">
        <f>[1]Geografía!L44</f>
        <v>0</v>
      </c>
      <c r="M39">
        <f>[1]Geografía!M44</f>
        <v>0</v>
      </c>
      <c r="N39">
        <f>[1]Geografía!N44</f>
        <v>0</v>
      </c>
      <c r="O39">
        <f>[1]Geografía!O44</f>
        <v>0</v>
      </c>
      <c r="P39">
        <f>[1]Geografía!P44</f>
        <v>0</v>
      </c>
      <c r="Q39">
        <f>[1]Geografía!Q44</f>
        <v>0</v>
      </c>
    </row>
    <row r="40" spans="2:17">
      <c r="C40">
        <f>[1]Geografía!C45</f>
        <v>0</v>
      </c>
      <c r="D40">
        <f>[1]Geografía!D45</f>
        <v>0</v>
      </c>
      <c r="E40">
        <f>[1]Geografía!E45</f>
        <v>0</v>
      </c>
      <c r="F40">
        <f>[1]Geografía!F45</f>
        <v>0</v>
      </c>
      <c r="G40">
        <f>[1]Geografía!G45</f>
        <v>0</v>
      </c>
      <c r="H40">
        <f>[1]Geografía!H45</f>
        <v>0</v>
      </c>
      <c r="I40">
        <f>[1]Geografía!I45</f>
        <v>0</v>
      </c>
      <c r="J40">
        <f>[1]Geografía!J45</f>
        <v>0</v>
      </c>
      <c r="K40">
        <f>[1]Geografía!K45</f>
        <v>0</v>
      </c>
      <c r="L40">
        <f>[1]Geografía!L45</f>
        <v>0</v>
      </c>
      <c r="M40">
        <f>[1]Geografía!M45</f>
        <v>0</v>
      </c>
      <c r="N40">
        <f>[1]Geografía!N45</f>
        <v>0</v>
      </c>
      <c r="O40">
        <f>[1]Geografía!O45</f>
        <v>0</v>
      </c>
      <c r="P40">
        <f>[1]Geografía!P45</f>
        <v>0</v>
      </c>
      <c r="Q40">
        <f>[1]Geografía!Q45</f>
        <v>0</v>
      </c>
    </row>
    <row r="41" spans="2:17">
      <c r="C41">
        <f>[1]Geografía!C46</f>
        <v>0</v>
      </c>
      <c r="D41">
        <f>[1]Geografía!D46</f>
        <v>0</v>
      </c>
      <c r="E41">
        <f>[1]Geografía!E46</f>
        <v>0</v>
      </c>
      <c r="F41">
        <f>[1]Geografía!F46</f>
        <v>0</v>
      </c>
      <c r="G41">
        <f>[1]Geografía!G46</f>
        <v>0</v>
      </c>
      <c r="H41">
        <f>[1]Geografía!H46</f>
        <v>0</v>
      </c>
      <c r="I41">
        <f>[1]Geografía!I46</f>
        <v>0</v>
      </c>
      <c r="J41">
        <f>[1]Geografía!J46</f>
        <v>0</v>
      </c>
      <c r="K41">
        <f>[1]Geografía!K46</f>
        <v>0</v>
      </c>
      <c r="L41">
        <f>[1]Geografía!L46</f>
        <v>0</v>
      </c>
      <c r="M41">
        <f>[1]Geografía!M46</f>
        <v>0</v>
      </c>
      <c r="N41">
        <f>[1]Geografía!N46</f>
        <v>0</v>
      </c>
      <c r="O41">
        <f>[1]Geografía!O46</f>
        <v>0</v>
      </c>
      <c r="P41">
        <f>[1]Geografía!P46</f>
        <v>0</v>
      </c>
      <c r="Q41">
        <f>[1]Geografía!Q46</f>
        <v>0</v>
      </c>
    </row>
    <row r="42" spans="2:17">
      <c r="C42">
        <f>[1]Geografía!C47</f>
        <v>0</v>
      </c>
      <c r="D42">
        <f>[1]Geografía!D47</f>
        <v>0</v>
      </c>
      <c r="E42">
        <f>[1]Geografía!E47</f>
        <v>0</v>
      </c>
      <c r="F42">
        <f>[1]Geografía!F47</f>
        <v>0</v>
      </c>
      <c r="G42">
        <f>[1]Geografía!G47</f>
        <v>0</v>
      </c>
      <c r="H42">
        <f>[1]Geografía!H47</f>
        <v>0</v>
      </c>
      <c r="I42">
        <f>[1]Geografía!I47</f>
        <v>0</v>
      </c>
      <c r="J42">
        <f>[1]Geografía!J47</f>
        <v>0</v>
      </c>
      <c r="K42">
        <f>[1]Geografía!K47</f>
        <v>0</v>
      </c>
      <c r="L42">
        <f>[1]Geografía!L47</f>
        <v>0</v>
      </c>
      <c r="M42">
        <f>[1]Geografía!M47</f>
        <v>0</v>
      </c>
      <c r="N42">
        <f>[1]Geografía!N47</f>
        <v>0</v>
      </c>
      <c r="O42">
        <f>[1]Geografía!O47</f>
        <v>0</v>
      </c>
      <c r="P42">
        <f>[1]Geografía!P47</f>
        <v>0</v>
      </c>
      <c r="Q42">
        <f>[1]Geografía!Q47</f>
        <v>0</v>
      </c>
    </row>
    <row r="43" spans="2:17">
      <c r="C43">
        <f>[1]Geografía!C48</f>
        <v>0</v>
      </c>
      <c r="D43">
        <f>[1]Geografía!D48</f>
        <v>0</v>
      </c>
      <c r="E43">
        <f>[1]Geografía!E48</f>
        <v>0</v>
      </c>
      <c r="F43">
        <f>[1]Geografía!F48</f>
        <v>0</v>
      </c>
      <c r="G43">
        <f>[1]Geografía!G48</f>
        <v>0</v>
      </c>
      <c r="H43">
        <f>[1]Geografía!H48</f>
        <v>0</v>
      </c>
      <c r="I43">
        <f>[1]Geografía!I48</f>
        <v>0</v>
      </c>
      <c r="J43">
        <f>[1]Geografía!J48</f>
        <v>0</v>
      </c>
      <c r="K43">
        <f>[1]Geografía!K48</f>
        <v>0</v>
      </c>
      <c r="L43">
        <f>[1]Geografía!L48</f>
        <v>0</v>
      </c>
      <c r="M43">
        <f>[1]Geografía!M48</f>
        <v>0</v>
      </c>
      <c r="N43">
        <f>[1]Geografía!N48</f>
        <v>0</v>
      </c>
      <c r="O43">
        <f>[1]Geografía!O48</f>
        <v>0</v>
      </c>
      <c r="P43">
        <f>[1]Geografía!P48</f>
        <v>0</v>
      </c>
      <c r="Q43">
        <f>[1]Geografía!Q48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4</v>
      </c>
      <c r="E46">
        <f t="shared" si="0"/>
        <v>5</v>
      </c>
      <c r="F46">
        <f t="shared" si="0"/>
        <v>5</v>
      </c>
      <c r="G46">
        <f t="shared" si="0"/>
        <v>4</v>
      </c>
      <c r="I46">
        <f t="shared" si="0"/>
        <v>5</v>
      </c>
      <c r="J46">
        <f t="shared" si="0"/>
        <v>3</v>
      </c>
      <c r="K46">
        <f t="shared" si="0"/>
        <v>2</v>
      </c>
      <c r="M46">
        <f t="shared" si="0"/>
        <v>2</v>
      </c>
      <c r="N46">
        <f t="shared" si="0"/>
        <v>4</v>
      </c>
      <c r="O46">
        <f t="shared" si="0"/>
        <v>4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4</v>
      </c>
      <c r="E47">
        <f t="shared" si="1"/>
        <v>4</v>
      </c>
      <c r="F47">
        <f t="shared" si="1"/>
        <v>5</v>
      </c>
      <c r="G47">
        <f t="shared" si="1"/>
        <v>3</v>
      </c>
      <c r="I47">
        <f t="shared" si="1"/>
        <v>5</v>
      </c>
      <c r="J47">
        <f t="shared" si="1"/>
        <v>2</v>
      </c>
      <c r="K47">
        <f t="shared" si="1"/>
        <v>5</v>
      </c>
      <c r="M47">
        <f t="shared" si="1"/>
        <v>3</v>
      </c>
      <c r="N47">
        <f t="shared" si="1"/>
        <v>3</v>
      </c>
      <c r="O47">
        <f t="shared" si="1"/>
        <v>4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5</v>
      </c>
      <c r="I48">
        <f t="shared" si="1"/>
        <v>5</v>
      </c>
      <c r="J48">
        <f t="shared" si="1"/>
        <v>5</v>
      </c>
      <c r="K48">
        <f t="shared" si="1"/>
        <v>5</v>
      </c>
      <c r="M48">
        <f t="shared" si="1"/>
        <v>2</v>
      </c>
      <c r="N48">
        <f t="shared" si="1"/>
        <v>4</v>
      </c>
      <c r="O48">
        <f t="shared" si="1"/>
        <v>5</v>
      </c>
      <c r="P48">
        <f t="shared" si="1"/>
        <v>5</v>
      </c>
    </row>
    <row r="49" spans="3:16">
      <c r="C49">
        <f t="shared" si="1"/>
        <v>5</v>
      </c>
      <c r="D49">
        <f t="shared" si="1"/>
        <v>5</v>
      </c>
      <c r="E49">
        <f t="shared" si="1"/>
        <v>5</v>
      </c>
      <c r="F49">
        <f t="shared" si="1"/>
        <v>5</v>
      </c>
      <c r="G49">
        <f t="shared" si="1"/>
        <v>3</v>
      </c>
      <c r="I49">
        <f t="shared" si="1"/>
        <v>5</v>
      </c>
      <c r="J49">
        <f t="shared" si="1"/>
        <v>2</v>
      </c>
      <c r="K49">
        <f t="shared" si="1"/>
        <v>4</v>
      </c>
      <c r="M49">
        <f t="shared" si="1"/>
        <v>2</v>
      </c>
      <c r="N49">
        <f t="shared" si="1"/>
        <v>3</v>
      </c>
      <c r="O49">
        <f t="shared" si="1"/>
        <v>3</v>
      </c>
      <c r="P49">
        <f t="shared" si="1"/>
        <v>3</v>
      </c>
    </row>
    <row r="50" spans="3:16">
      <c r="C50">
        <f t="shared" si="1"/>
        <v>5</v>
      </c>
      <c r="D50">
        <f t="shared" si="1"/>
        <v>5</v>
      </c>
      <c r="E50">
        <f t="shared" si="1"/>
        <v>3</v>
      </c>
      <c r="F50">
        <f t="shared" si="1"/>
        <v>5</v>
      </c>
      <c r="G50">
        <f t="shared" si="1"/>
        <v>4</v>
      </c>
      <c r="I50">
        <f t="shared" si="1"/>
        <v>5</v>
      </c>
      <c r="J50">
        <f t="shared" si="1"/>
        <v>3</v>
      </c>
      <c r="K50">
        <f t="shared" si="1"/>
        <v>5</v>
      </c>
      <c r="M50">
        <f t="shared" si="1"/>
        <v>5</v>
      </c>
      <c r="N50">
        <f t="shared" si="1"/>
        <v>5</v>
      </c>
      <c r="O50">
        <f t="shared" si="1"/>
        <v>5</v>
      </c>
      <c r="P50">
        <f t="shared" si="1"/>
        <v>5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5</v>
      </c>
      <c r="I51">
        <f t="shared" si="1"/>
        <v>5</v>
      </c>
      <c r="J51">
        <f t="shared" si="1"/>
        <v>4</v>
      </c>
      <c r="K51">
        <f t="shared" si="1"/>
        <v>5</v>
      </c>
      <c r="M51">
        <f t="shared" si="1"/>
        <v>5</v>
      </c>
      <c r="N51">
        <f t="shared" si="1"/>
        <v>4</v>
      </c>
      <c r="O51">
        <f t="shared" si="1"/>
        <v>3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>
        <f t="shared" si="1"/>
        <v>4</v>
      </c>
      <c r="F52">
        <f t="shared" si="1"/>
        <v>4</v>
      </c>
      <c r="G52">
        <f t="shared" si="1"/>
        <v>3</v>
      </c>
      <c r="I52">
        <f t="shared" si="1"/>
        <v>5</v>
      </c>
      <c r="J52">
        <f t="shared" si="1"/>
        <v>3</v>
      </c>
      <c r="K52">
        <f t="shared" si="1"/>
        <v>2</v>
      </c>
      <c r="M52">
        <f t="shared" si="1"/>
        <v>2</v>
      </c>
      <c r="N52">
        <f t="shared" si="1"/>
        <v>3</v>
      </c>
      <c r="O52">
        <f t="shared" si="1"/>
        <v>4</v>
      </c>
      <c r="P52">
        <f t="shared" si="1"/>
        <v>3</v>
      </c>
    </row>
    <row r="53" spans="3:16">
      <c r="C53">
        <f t="shared" si="1"/>
        <v>5</v>
      </c>
      <c r="D53">
        <f t="shared" si="1"/>
        <v>3</v>
      </c>
      <c r="E53">
        <f t="shared" si="1"/>
        <v>5</v>
      </c>
      <c r="F53">
        <f t="shared" si="1"/>
        <v>5</v>
      </c>
      <c r="G53">
        <f t="shared" si="1"/>
        <v>2</v>
      </c>
      <c r="I53">
        <f t="shared" si="1"/>
        <v>5</v>
      </c>
      <c r="J53">
        <f t="shared" si="1"/>
        <v>4</v>
      </c>
      <c r="K53">
        <f t="shared" si="1"/>
        <v>5</v>
      </c>
      <c r="M53">
        <f t="shared" si="1"/>
        <v>2</v>
      </c>
      <c r="N53">
        <f t="shared" si="1"/>
        <v>3</v>
      </c>
      <c r="O53">
        <f t="shared" si="1"/>
        <v>5</v>
      </c>
      <c r="P53">
        <f t="shared" si="1"/>
        <v>4</v>
      </c>
    </row>
    <row r="54" spans="3:16">
      <c r="C54">
        <f t="shared" si="1"/>
        <v>5</v>
      </c>
      <c r="D54">
        <f t="shared" si="1"/>
        <v>5</v>
      </c>
      <c r="E54">
        <f t="shared" si="1"/>
        <v>5</v>
      </c>
      <c r="F54">
        <f t="shared" si="1"/>
        <v>5</v>
      </c>
      <c r="G54">
        <f t="shared" si="1"/>
        <v>3</v>
      </c>
      <c r="I54">
        <f t="shared" si="1"/>
        <v>5</v>
      </c>
      <c r="J54">
        <f t="shared" si="1"/>
        <v>4</v>
      </c>
      <c r="K54">
        <f t="shared" si="1"/>
        <v>4</v>
      </c>
      <c r="M54">
        <f t="shared" si="1"/>
        <v>5</v>
      </c>
      <c r="N54">
        <f t="shared" si="1"/>
        <v>4</v>
      </c>
      <c r="O54">
        <f t="shared" si="1"/>
        <v>5</v>
      </c>
      <c r="P54">
        <f t="shared" si="1"/>
        <v>4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5</v>
      </c>
      <c r="K55">
        <f t="shared" si="1"/>
        <v>5</v>
      </c>
      <c r="M55">
        <f t="shared" si="1"/>
        <v>4</v>
      </c>
      <c r="N55">
        <f t="shared" si="1"/>
        <v>3</v>
      </c>
      <c r="O55">
        <f t="shared" si="1"/>
        <v>5</v>
      </c>
      <c r="P55">
        <f t="shared" si="1"/>
        <v>2</v>
      </c>
    </row>
    <row r="56" spans="3:16">
      <c r="C56">
        <f t="shared" si="1"/>
        <v>5</v>
      </c>
      <c r="D56">
        <f t="shared" si="1"/>
        <v>5</v>
      </c>
      <c r="E56">
        <f t="shared" si="1"/>
        <v>3</v>
      </c>
      <c r="F56">
        <f t="shared" si="1"/>
        <v>5</v>
      </c>
      <c r="G56">
        <f t="shared" si="1"/>
        <v>3</v>
      </c>
      <c r="I56">
        <f t="shared" si="1"/>
        <v>5</v>
      </c>
      <c r="J56">
        <f t="shared" si="1"/>
        <v>4</v>
      </c>
      <c r="K56">
        <f t="shared" si="1"/>
        <v>5</v>
      </c>
      <c r="M56">
        <f t="shared" si="1"/>
        <v>5</v>
      </c>
      <c r="N56">
        <f t="shared" si="1"/>
        <v>3</v>
      </c>
      <c r="O56">
        <f t="shared" si="1"/>
        <v>4</v>
      </c>
      <c r="P56">
        <f t="shared" si="1"/>
        <v>3</v>
      </c>
    </row>
    <row r="57" spans="3:16">
      <c r="C57">
        <f t="shared" si="1"/>
        <v>5</v>
      </c>
      <c r="D57">
        <f t="shared" si="1"/>
        <v>5</v>
      </c>
      <c r="E57">
        <f t="shared" si="1"/>
        <v>5</v>
      </c>
      <c r="F57">
        <f t="shared" si="1"/>
        <v>5</v>
      </c>
      <c r="G57">
        <f t="shared" si="1"/>
        <v>4</v>
      </c>
      <c r="I57">
        <f t="shared" si="1"/>
        <v>5</v>
      </c>
      <c r="J57">
        <f t="shared" si="1"/>
        <v>2</v>
      </c>
      <c r="K57">
        <f t="shared" si="1"/>
        <v>5</v>
      </c>
      <c r="M57">
        <f t="shared" si="1"/>
        <v>5</v>
      </c>
      <c r="N57">
        <f t="shared" si="1"/>
        <v>4</v>
      </c>
      <c r="O57">
        <f t="shared" si="1"/>
        <v>5</v>
      </c>
      <c r="P57">
        <f t="shared" si="1"/>
        <v>4</v>
      </c>
    </row>
    <row r="58" spans="3:16">
      <c r="C58">
        <f t="shared" si="1"/>
        <v>5</v>
      </c>
      <c r="D58">
        <f t="shared" si="1"/>
        <v>5</v>
      </c>
      <c r="E58">
        <f t="shared" si="1"/>
        <v>5</v>
      </c>
      <c r="F58">
        <f t="shared" si="1"/>
        <v>5</v>
      </c>
      <c r="G58">
        <f t="shared" si="1"/>
        <v>3</v>
      </c>
      <c r="I58">
        <f t="shared" si="1"/>
        <v>5</v>
      </c>
      <c r="J58">
        <f t="shared" si="1"/>
        <v>4</v>
      </c>
      <c r="K58">
        <f t="shared" si="1"/>
        <v>5</v>
      </c>
      <c r="M58">
        <f t="shared" si="1"/>
        <v>2</v>
      </c>
      <c r="N58">
        <f t="shared" si="1"/>
        <v>4</v>
      </c>
      <c r="O58">
        <f t="shared" si="1"/>
        <v>5</v>
      </c>
      <c r="P58">
        <f t="shared" si="1"/>
        <v>4</v>
      </c>
    </row>
    <row r="59" spans="3:16">
      <c r="C59">
        <f t="shared" si="1"/>
        <v>5</v>
      </c>
      <c r="D59">
        <f t="shared" si="1"/>
        <v>3</v>
      </c>
      <c r="E59">
        <f t="shared" si="1"/>
        <v>5</v>
      </c>
      <c r="F59">
        <f t="shared" si="1"/>
        <v>5</v>
      </c>
      <c r="G59">
        <f t="shared" si="1"/>
        <v>3</v>
      </c>
      <c r="I59">
        <f t="shared" si="1"/>
        <v>5</v>
      </c>
      <c r="J59">
        <f t="shared" si="1"/>
        <v>3</v>
      </c>
      <c r="K59">
        <f t="shared" si="1"/>
        <v>5</v>
      </c>
      <c r="M59">
        <f t="shared" si="1"/>
        <v>2</v>
      </c>
      <c r="N59">
        <f t="shared" si="1"/>
        <v>3</v>
      </c>
      <c r="O59">
        <f t="shared" si="1"/>
        <v>4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5</v>
      </c>
      <c r="I60">
        <f t="shared" si="1"/>
        <v>5</v>
      </c>
      <c r="J60">
        <f t="shared" si="1"/>
        <v>4</v>
      </c>
      <c r="K60">
        <f t="shared" si="1"/>
        <v>5</v>
      </c>
      <c r="M60">
        <f t="shared" si="1"/>
        <v>2</v>
      </c>
      <c r="N60">
        <f t="shared" si="1"/>
        <v>3</v>
      </c>
      <c r="O60">
        <f t="shared" si="1"/>
        <v>5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>
        <f t="shared" si="1"/>
        <v>5</v>
      </c>
      <c r="F61">
        <f t="shared" si="1"/>
        <v>5</v>
      </c>
      <c r="G61">
        <f t="shared" si="1"/>
        <v>3</v>
      </c>
      <c r="I61">
        <f t="shared" si="1"/>
        <v>5</v>
      </c>
      <c r="J61">
        <f t="shared" si="1"/>
        <v>5</v>
      </c>
      <c r="K61">
        <f t="shared" si="1"/>
        <v>5</v>
      </c>
      <c r="M61">
        <f t="shared" si="1"/>
        <v>2</v>
      </c>
      <c r="N61">
        <f t="shared" si="1"/>
        <v>4</v>
      </c>
      <c r="O61">
        <f t="shared" si="1"/>
        <v>5</v>
      </c>
      <c r="P61">
        <f t="shared" si="1"/>
        <v>3</v>
      </c>
    </row>
    <row r="62" spans="3:16">
      <c r="C62">
        <f t="shared" si="1"/>
        <v>5</v>
      </c>
      <c r="D62">
        <f t="shared" si="1"/>
        <v>5</v>
      </c>
      <c r="E62">
        <f t="shared" si="1"/>
        <v>5</v>
      </c>
      <c r="F62">
        <f t="shared" si="1"/>
        <v>5</v>
      </c>
      <c r="G62">
        <f t="shared" si="1"/>
        <v>3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3</v>
      </c>
      <c r="N62">
        <f t="shared" si="1"/>
        <v>3</v>
      </c>
      <c r="O62">
        <f t="shared" si="1"/>
        <v>5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5</v>
      </c>
      <c r="E63">
        <f t="shared" si="2"/>
        <v>5</v>
      </c>
      <c r="F63">
        <f t="shared" si="2"/>
        <v>5</v>
      </c>
      <c r="G63">
        <f t="shared" si="2"/>
        <v>5</v>
      </c>
      <c r="I63">
        <f t="shared" si="2"/>
        <v>5</v>
      </c>
      <c r="J63">
        <f t="shared" si="2"/>
        <v>5</v>
      </c>
      <c r="K63">
        <f t="shared" si="2"/>
        <v>5</v>
      </c>
      <c r="M63">
        <f t="shared" si="2"/>
        <v>5</v>
      </c>
      <c r="N63">
        <f t="shared" si="2"/>
        <v>5</v>
      </c>
      <c r="O63">
        <f t="shared" si="2"/>
        <v>5</v>
      </c>
      <c r="P63">
        <f t="shared" si="2"/>
        <v>5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4</v>
      </c>
      <c r="K84">
        <f t="shared" si="4"/>
        <v>5</v>
      </c>
      <c r="M84">
        <f t="shared" si="4"/>
        <v>2.5</v>
      </c>
      <c r="N84">
        <f t="shared" si="4"/>
        <v>3.5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5</v>
      </c>
      <c r="E85">
        <f t="shared" si="5"/>
        <v>5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3</v>
      </c>
      <c r="K85">
        <f t="shared" si="5"/>
        <v>5</v>
      </c>
      <c r="M85">
        <f t="shared" si="5"/>
        <v>2</v>
      </c>
      <c r="N85">
        <f t="shared" si="5"/>
        <v>3</v>
      </c>
      <c r="O85">
        <f t="shared" si="5"/>
        <v>4</v>
      </c>
      <c r="P85">
        <f t="shared" si="5"/>
        <v>3.25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4.666666666666667</v>
      </c>
      <c r="E86">
        <f t="shared" si="6"/>
        <v>4.666666666666667</v>
      </c>
      <c r="F86">
        <f t="shared" si="6"/>
        <v>4.9444444444444446</v>
      </c>
      <c r="G86">
        <f t="shared" si="6"/>
        <v>3.6111111111111112</v>
      </c>
      <c r="I86">
        <f t="shared" si="6"/>
        <v>5</v>
      </c>
      <c r="J86">
        <f t="shared" si="6"/>
        <v>3.6470588235294117</v>
      </c>
      <c r="K86">
        <f t="shared" si="6"/>
        <v>4.5555555555555554</v>
      </c>
      <c r="M86">
        <f t="shared" si="6"/>
        <v>3.2222222222222223</v>
      </c>
      <c r="N86">
        <f t="shared" si="6"/>
        <v>3.6111111111111112</v>
      </c>
      <c r="O86">
        <f t="shared" si="6"/>
        <v>4.5</v>
      </c>
      <c r="P86">
        <f t="shared" si="6"/>
        <v>3.9444444444444446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18</v>
      </c>
      <c r="D89">
        <f t="shared" ref="D89:Q89" si="7">COUNTIF(D6:D43,"&gt;0")</f>
        <v>18</v>
      </c>
      <c r="E89">
        <f t="shared" si="7"/>
        <v>18</v>
      </c>
      <c r="F89">
        <f t="shared" si="7"/>
        <v>18</v>
      </c>
      <c r="G89">
        <f t="shared" si="7"/>
        <v>18</v>
      </c>
      <c r="H89">
        <f>COUNTIF($H$6:$H$43,OR("=A","=D"))</f>
        <v>0</v>
      </c>
      <c r="I89">
        <f t="shared" si="7"/>
        <v>18</v>
      </c>
      <c r="J89">
        <f t="shared" si="7"/>
        <v>17</v>
      </c>
      <c r="K89">
        <f t="shared" si="7"/>
        <v>18</v>
      </c>
      <c r="L89">
        <f t="shared" si="7"/>
        <v>0</v>
      </c>
      <c r="M89">
        <f t="shared" si="7"/>
        <v>18</v>
      </c>
      <c r="N89">
        <f t="shared" si="7"/>
        <v>18</v>
      </c>
      <c r="O89">
        <f t="shared" si="7"/>
        <v>18</v>
      </c>
      <c r="P89">
        <f t="shared" si="7"/>
        <v>18</v>
      </c>
      <c r="Q89">
        <f t="shared" si="7"/>
        <v>0</v>
      </c>
    </row>
    <row r="90" spans="2:17">
      <c r="B90">
        <v>5</v>
      </c>
      <c r="C90">
        <f>COUNTIF(C6:C43,"=5")</f>
        <v>18</v>
      </c>
      <c r="D90">
        <f t="shared" ref="D90:P90" si="8">COUNTIF(D6:D43,"=5")</f>
        <v>14</v>
      </c>
      <c r="E90">
        <f t="shared" si="8"/>
        <v>14</v>
      </c>
      <c r="F90">
        <f t="shared" si="8"/>
        <v>17</v>
      </c>
      <c r="G90">
        <f t="shared" si="8"/>
        <v>4</v>
      </c>
      <c r="H90">
        <f>COUNTIF(H6:H43,"=A")</f>
        <v>18</v>
      </c>
      <c r="I90">
        <f t="shared" si="8"/>
        <v>18</v>
      </c>
      <c r="J90">
        <f t="shared" si="8"/>
        <v>4</v>
      </c>
      <c r="K90">
        <f t="shared" si="8"/>
        <v>14</v>
      </c>
      <c r="L90">
        <f>COUNTIF(L6:L43,"=A")</f>
        <v>18</v>
      </c>
      <c r="M90">
        <f t="shared" si="8"/>
        <v>6</v>
      </c>
      <c r="N90">
        <f t="shared" si="8"/>
        <v>2</v>
      </c>
      <c r="O90">
        <f t="shared" si="8"/>
        <v>11</v>
      </c>
      <c r="P90">
        <f t="shared" si="8"/>
        <v>5</v>
      </c>
      <c r="Q90">
        <f>COUNTIF(Q6:Q43,"=A")</f>
        <v>18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2</v>
      </c>
      <c r="E91">
        <f t="shared" si="9"/>
        <v>2</v>
      </c>
      <c r="F91">
        <f t="shared" si="9"/>
        <v>1</v>
      </c>
      <c r="G91">
        <f t="shared" si="9"/>
        <v>4</v>
      </c>
      <c r="I91">
        <f t="shared" si="9"/>
        <v>0</v>
      </c>
      <c r="J91">
        <f t="shared" si="9"/>
        <v>6</v>
      </c>
      <c r="K91">
        <f t="shared" si="9"/>
        <v>2</v>
      </c>
      <c r="M91">
        <f t="shared" si="9"/>
        <v>1</v>
      </c>
      <c r="N91">
        <f t="shared" si="9"/>
        <v>7</v>
      </c>
      <c r="O91">
        <f t="shared" si="9"/>
        <v>5</v>
      </c>
      <c r="P91">
        <f t="shared" si="9"/>
        <v>8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2</v>
      </c>
      <c r="E92">
        <f t="shared" si="10"/>
        <v>2</v>
      </c>
      <c r="F92">
        <f t="shared" si="10"/>
        <v>0</v>
      </c>
      <c r="G92">
        <f t="shared" si="10"/>
        <v>9</v>
      </c>
      <c r="H92">
        <f>COUNTIF($H$6:$H$43,"=A")</f>
        <v>18</v>
      </c>
      <c r="I92">
        <f t="shared" si="10"/>
        <v>0</v>
      </c>
      <c r="J92">
        <f t="shared" si="10"/>
        <v>4</v>
      </c>
      <c r="K92">
        <f t="shared" si="10"/>
        <v>0</v>
      </c>
      <c r="M92">
        <f t="shared" si="10"/>
        <v>2</v>
      </c>
      <c r="N92">
        <f t="shared" si="10"/>
        <v>9</v>
      </c>
      <c r="O92">
        <f t="shared" si="10"/>
        <v>2</v>
      </c>
      <c r="P92">
        <f t="shared" si="10"/>
        <v>4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1</v>
      </c>
      <c r="H93">
        <f>COUNTIF($H$6:$H$43,"=D")</f>
        <v>0</v>
      </c>
      <c r="I93">
        <f t="shared" si="11"/>
        <v>0</v>
      </c>
      <c r="J93">
        <f t="shared" si="11"/>
        <v>3</v>
      </c>
      <c r="K93">
        <f t="shared" si="11"/>
        <v>2</v>
      </c>
      <c r="M93">
        <f t="shared" si="11"/>
        <v>9</v>
      </c>
      <c r="N93">
        <f t="shared" si="11"/>
        <v>0</v>
      </c>
      <c r="O93">
        <f t="shared" si="11"/>
        <v>0</v>
      </c>
      <c r="P93">
        <f t="shared" si="11"/>
        <v>1</v>
      </c>
    </row>
    <row r="94" spans="2:17">
      <c r="H94">
        <f>SUM(H92:H93)</f>
        <v>18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6" sqref="H1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'[1]Ciencias Alimentarias'!C11</f>
        <v>5</v>
      </c>
      <c r="D6">
        <f>'[1]Ciencias Alimentarias'!D11</f>
        <v>5</v>
      </c>
      <c r="E6">
        <f>'[1]Ciencias Alimentarias'!E11</f>
        <v>5</v>
      </c>
      <c r="F6">
        <f>'[1]Ciencias Alimentarias'!F11</f>
        <v>5</v>
      </c>
      <c r="G6">
        <f>'[1]Ciencias Alimentarias'!G11</f>
        <v>2</v>
      </c>
      <c r="H6" t="str">
        <f>'[1]Ciencias Alimentarias'!H11</f>
        <v>A</v>
      </c>
      <c r="I6">
        <f>'[1]Ciencias Alimentarias'!I11</f>
        <v>5</v>
      </c>
      <c r="J6">
        <f>'[1]Ciencias Alimentarias'!J11</f>
        <v>5</v>
      </c>
      <c r="K6">
        <f>'[1]Ciencias Alimentarias'!K11</f>
        <v>5</v>
      </c>
      <c r="L6" t="str">
        <f>'[1]Ciencias Alimentarias'!L11</f>
        <v>A</v>
      </c>
      <c r="M6">
        <f>'[1]Ciencias Alimentarias'!M11</f>
        <v>5</v>
      </c>
      <c r="N6">
        <f>'[1]Ciencias Alimentarias'!N11</f>
        <v>4</v>
      </c>
      <c r="O6">
        <f>'[1]Ciencias Alimentarias'!O11</f>
        <v>5</v>
      </c>
      <c r="P6">
        <f>'[1]Ciencias Alimentarias'!P11</f>
        <v>2</v>
      </c>
      <c r="Q6" t="str">
        <f>'[1]Ciencias Alimentarias'!Q11</f>
        <v>A</v>
      </c>
    </row>
    <row r="7" spans="3:17">
      <c r="C7">
        <f>'[1]Ciencias Alimentarias'!C12</f>
        <v>5</v>
      </c>
      <c r="D7">
        <f>'[1]Ciencias Alimentarias'!D12</f>
        <v>4</v>
      </c>
      <c r="E7">
        <f>'[1]Ciencias Alimentarias'!E12</f>
        <v>2</v>
      </c>
      <c r="F7">
        <f>'[1]Ciencias Alimentarias'!F12</f>
        <v>5</v>
      </c>
      <c r="G7">
        <f>'[1]Ciencias Alimentarias'!G12</f>
        <v>3</v>
      </c>
      <c r="H7" t="str">
        <f>'[1]Ciencias Alimentarias'!H12</f>
        <v>A</v>
      </c>
      <c r="I7">
        <f>'[1]Ciencias Alimentarias'!I12</f>
        <v>5</v>
      </c>
      <c r="J7">
        <f>'[1]Ciencias Alimentarias'!J12</f>
        <v>5</v>
      </c>
      <c r="K7">
        <f>'[1]Ciencias Alimentarias'!K12</f>
        <v>5</v>
      </c>
      <c r="L7" t="str">
        <f>'[1]Ciencias Alimentarias'!L12</f>
        <v>A</v>
      </c>
      <c r="M7">
        <f>'[1]Ciencias Alimentarias'!M12</f>
        <v>5</v>
      </c>
      <c r="N7">
        <f>'[1]Ciencias Alimentarias'!N12</f>
        <v>4</v>
      </c>
      <c r="O7">
        <f>'[1]Ciencias Alimentarias'!O12</f>
        <v>5</v>
      </c>
      <c r="P7">
        <f>'[1]Ciencias Alimentarias'!P12</f>
        <v>4</v>
      </c>
      <c r="Q7" t="str">
        <f>'[1]Ciencias Alimentarias'!Q12</f>
        <v>A</v>
      </c>
    </row>
    <row r="8" spans="3:17">
      <c r="C8">
        <f>'[1]Ciencias Alimentarias'!C13</f>
        <v>5</v>
      </c>
      <c r="D8">
        <f>'[1]Ciencias Alimentarias'!D13</f>
        <v>5</v>
      </c>
      <c r="E8">
        <f>'[1]Ciencias Alimentarias'!E13</f>
        <v>4</v>
      </c>
      <c r="F8">
        <f>'[1]Ciencias Alimentarias'!F13</f>
        <v>5</v>
      </c>
      <c r="G8">
        <f>'[1]Ciencias Alimentarias'!G13</f>
        <v>3</v>
      </c>
      <c r="H8" t="str">
        <f>'[1]Ciencias Alimentarias'!H13</f>
        <v>A</v>
      </c>
      <c r="I8">
        <f>'[1]Ciencias Alimentarias'!I13</f>
        <v>5</v>
      </c>
      <c r="J8">
        <f>'[1]Ciencias Alimentarias'!J13</f>
        <v>5</v>
      </c>
      <c r="K8">
        <f>'[1]Ciencias Alimentarias'!K13</f>
        <v>5</v>
      </c>
      <c r="L8" t="str">
        <f>'[1]Ciencias Alimentarias'!L13</f>
        <v>A</v>
      </c>
      <c r="M8">
        <f>'[1]Ciencias Alimentarias'!M13</f>
        <v>2</v>
      </c>
      <c r="N8">
        <f>'[1]Ciencias Alimentarias'!N13</f>
        <v>3</v>
      </c>
      <c r="O8">
        <f>'[1]Ciencias Alimentarias'!O13</f>
        <v>3</v>
      </c>
      <c r="P8">
        <f>'[1]Ciencias Alimentarias'!P13</f>
        <v>3</v>
      </c>
      <c r="Q8" t="str">
        <f>'[1]Ciencias Alimentarias'!Q13</f>
        <v>A</v>
      </c>
    </row>
    <row r="9" spans="3:17">
      <c r="C9">
        <f>'[1]Ciencias Alimentarias'!C14</f>
        <v>4</v>
      </c>
      <c r="D9">
        <f>'[1]Ciencias Alimentarias'!D14</f>
        <v>5</v>
      </c>
      <c r="E9">
        <f>'[1]Ciencias Alimentarias'!E14</f>
        <v>3</v>
      </c>
      <c r="F9">
        <f>'[1]Ciencias Alimentarias'!F14</f>
        <v>3</v>
      </c>
      <c r="G9">
        <f>'[1]Ciencias Alimentarias'!G14</f>
        <v>2</v>
      </c>
      <c r="H9" t="str">
        <f>'[1]Ciencias Alimentarias'!H14</f>
        <v>A</v>
      </c>
      <c r="I9">
        <f>'[1]Ciencias Alimentarias'!I14</f>
        <v>4</v>
      </c>
      <c r="J9">
        <f>'[1]Ciencias Alimentarias'!J14</f>
        <v>5</v>
      </c>
      <c r="K9">
        <f>'[1]Ciencias Alimentarias'!K14</f>
        <v>5</v>
      </c>
      <c r="L9" t="str">
        <f>'[1]Ciencias Alimentarias'!L14</f>
        <v>A</v>
      </c>
      <c r="M9">
        <f>'[1]Ciencias Alimentarias'!M14</f>
        <v>3</v>
      </c>
      <c r="N9">
        <f>'[1]Ciencias Alimentarias'!N14</f>
        <v>4</v>
      </c>
      <c r="O9">
        <f>'[1]Ciencias Alimentarias'!O14</f>
        <v>4</v>
      </c>
      <c r="P9">
        <f>'[1]Ciencias Alimentarias'!P14</f>
        <v>2</v>
      </c>
      <c r="Q9" t="str">
        <f>'[1]Ciencias Alimentarias'!Q14</f>
        <v>A</v>
      </c>
    </row>
    <row r="10" spans="3:17">
      <c r="C10">
        <f>'[1]Ciencias Alimentarias'!C15</f>
        <v>5</v>
      </c>
      <c r="D10">
        <f>'[1]Ciencias Alimentarias'!D15</f>
        <v>4</v>
      </c>
      <c r="E10">
        <f>'[1]Ciencias Alimentarias'!E15</f>
        <v>5</v>
      </c>
      <c r="F10">
        <f>'[1]Ciencias Alimentarias'!F15</f>
        <v>4</v>
      </c>
      <c r="G10">
        <f>'[1]Ciencias Alimentarias'!G15</f>
        <v>3</v>
      </c>
      <c r="H10" t="str">
        <f>'[1]Ciencias Alimentarias'!H15</f>
        <v>A</v>
      </c>
      <c r="I10">
        <f>'[1]Ciencias Alimentarias'!I15</f>
        <v>4</v>
      </c>
      <c r="J10">
        <f>'[1]Ciencias Alimentarias'!J15</f>
        <v>4</v>
      </c>
      <c r="K10">
        <f>'[1]Ciencias Alimentarias'!K15</f>
        <v>5</v>
      </c>
      <c r="L10" t="str">
        <f>'[1]Ciencias Alimentarias'!L15</f>
        <v>A</v>
      </c>
      <c r="M10">
        <f>'[1]Ciencias Alimentarias'!M15</f>
        <v>5</v>
      </c>
      <c r="N10">
        <f>'[1]Ciencias Alimentarias'!N15</f>
        <v>3</v>
      </c>
      <c r="O10">
        <f>'[1]Ciencias Alimentarias'!O15</f>
        <v>4</v>
      </c>
      <c r="P10">
        <f>'[1]Ciencias Alimentarias'!P15</f>
        <v>3</v>
      </c>
      <c r="Q10" t="str">
        <f>'[1]Ciencias Alimentarias'!Q15</f>
        <v>A</v>
      </c>
    </row>
    <row r="11" spans="3:17">
      <c r="C11">
        <f>'[1]Ciencias Alimentarias'!C16</f>
        <v>5</v>
      </c>
      <c r="D11">
        <f>'[1]Ciencias Alimentarias'!D16</f>
        <v>4</v>
      </c>
      <c r="E11">
        <f>'[1]Ciencias Alimentarias'!E16</f>
        <v>5</v>
      </c>
      <c r="F11">
        <f>'[1]Ciencias Alimentarias'!F16</f>
        <v>5</v>
      </c>
      <c r="G11">
        <f>'[1]Ciencias Alimentarias'!G16</f>
        <v>3</v>
      </c>
      <c r="H11" t="str">
        <f>'[1]Ciencias Alimentarias'!H16</f>
        <v>A</v>
      </c>
      <c r="I11">
        <f>'[1]Ciencias Alimentarias'!I16</f>
        <v>5</v>
      </c>
      <c r="J11">
        <f>'[1]Ciencias Alimentarias'!J16</f>
        <v>2</v>
      </c>
      <c r="K11">
        <f>'[1]Ciencias Alimentarias'!K16</f>
        <v>5</v>
      </c>
      <c r="L11" t="str">
        <f>'[1]Ciencias Alimentarias'!L16</f>
        <v>A</v>
      </c>
      <c r="M11">
        <f>'[1]Ciencias Alimentarias'!M16</f>
        <v>3</v>
      </c>
      <c r="N11">
        <f>'[1]Ciencias Alimentarias'!N16</f>
        <v>3</v>
      </c>
      <c r="O11">
        <f>'[1]Ciencias Alimentarias'!O16</f>
        <v>4</v>
      </c>
      <c r="P11">
        <f>'[1]Ciencias Alimentarias'!P16</f>
        <v>2</v>
      </c>
      <c r="Q11" t="str">
        <f>'[1]Ciencias Alimentarias'!Q16</f>
        <v>A</v>
      </c>
    </row>
    <row r="12" spans="3:17">
      <c r="C12">
        <f>'[1]Ciencias Alimentarias'!C17</f>
        <v>5</v>
      </c>
      <c r="D12">
        <f>'[1]Ciencias Alimentarias'!D17</f>
        <v>5</v>
      </c>
      <c r="E12">
        <f>'[1]Ciencias Alimentarias'!E17</f>
        <v>5</v>
      </c>
      <c r="F12">
        <f>'[1]Ciencias Alimentarias'!F17</f>
        <v>5</v>
      </c>
      <c r="G12">
        <f>'[1]Ciencias Alimentarias'!G17</f>
        <v>4</v>
      </c>
      <c r="H12" t="str">
        <f>'[1]Ciencias Alimentarias'!H17</f>
        <v>A</v>
      </c>
      <c r="I12">
        <f>'[1]Ciencias Alimentarias'!I17</f>
        <v>5</v>
      </c>
      <c r="J12">
        <f>'[1]Ciencias Alimentarias'!J17</f>
        <v>4</v>
      </c>
      <c r="K12">
        <f>'[1]Ciencias Alimentarias'!K17</f>
        <v>4</v>
      </c>
      <c r="L12" t="str">
        <f>'[1]Ciencias Alimentarias'!L17</f>
        <v>A</v>
      </c>
      <c r="M12">
        <f>'[1]Ciencias Alimentarias'!M17</f>
        <v>4</v>
      </c>
      <c r="N12">
        <f>'[1]Ciencias Alimentarias'!N17</f>
        <v>2</v>
      </c>
      <c r="O12">
        <f>'[1]Ciencias Alimentarias'!O17</f>
        <v>4</v>
      </c>
      <c r="P12">
        <f>'[1]Ciencias Alimentarias'!P17</f>
        <v>3</v>
      </c>
      <c r="Q12" t="str">
        <f>'[1]Ciencias Alimentarias'!Q17</f>
        <v>A</v>
      </c>
    </row>
    <row r="13" spans="3:17">
      <c r="C13">
        <f>'[1]Ciencias Alimentarias'!C18</f>
        <v>5</v>
      </c>
      <c r="D13">
        <f>'[1]Ciencias Alimentarias'!D18</f>
        <v>3</v>
      </c>
      <c r="E13">
        <f>'[1]Ciencias Alimentarias'!E18</f>
        <v>4</v>
      </c>
      <c r="F13">
        <f>'[1]Ciencias Alimentarias'!F18</f>
        <v>5</v>
      </c>
      <c r="G13">
        <f>'[1]Ciencias Alimentarias'!G18</f>
        <v>2</v>
      </c>
      <c r="H13" t="str">
        <f>'[1]Ciencias Alimentarias'!H18</f>
        <v>A</v>
      </c>
      <c r="I13">
        <f>'[1]Ciencias Alimentarias'!I18</f>
        <v>2</v>
      </c>
      <c r="J13">
        <f>'[1]Ciencias Alimentarias'!J18</f>
        <v>2</v>
      </c>
      <c r="K13">
        <f>'[1]Ciencias Alimentarias'!K18</f>
        <v>2</v>
      </c>
      <c r="L13" t="str">
        <f>'[1]Ciencias Alimentarias'!L18</f>
        <v>D</v>
      </c>
      <c r="M13">
        <f>'[1]Ciencias Alimentarias'!M18</f>
        <v>2</v>
      </c>
      <c r="N13">
        <f>'[1]Ciencias Alimentarias'!N18</f>
        <v>2</v>
      </c>
      <c r="O13">
        <f>'[1]Ciencias Alimentarias'!O18</f>
        <v>4</v>
      </c>
      <c r="P13">
        <f>'[1]Ciencias Alimentarias'!P18</f>
        <v>3</v>
      </c>
      <c r="Q13" t="str">
        <f>'[1]Ciencias Alimentarias'!Q18</f>
        <v>D</v>
      </c>
    </row>
    <row r="14" spans="3:17">
      <c r="C14">
        <f>'[1]Ciencias Alimentarias'!C19</f>
        <v>4</v>
      </c>
      <c r="D14">
        <f>'[1]Ciencias Alimentarias'!D19</f>
        <v>5</v>
      </c>
      <c r="E14">
        <f>'[1]Ciencias Alimentarias'!E19</f>
        <v>5</v>
      </c>
      <c r="F14">
        <f>'[1]Ciencias Alimentarias'!F19</f>
        <v>5</v>
      </c>
      <c r="G14">
        <f>'[1]Ciencias Alimentarias'!G19</f>
        <v>3</v>
      </c>
      <c r="H14" t="str">
        <f>'[1]Ciencias Alimentarias'!H19</f>
        <v>A</v>
      </c>
      <c r="I14">
        <f>'[1]Ciencias Alimentarias'!I19</f>
        <v>5</v>
      </c>
      <c r="J14">
        <f>'[1]Ciencias Alimentarias'!J19</f>
        <v>2</v>
      </c>
      <c r="K14">
        <f>'[1]Ciencias Alimentarias'!K19</f>
        <v>5</v>
      </c>
      <c r="L14" t="str">
        <f>'[1]Ciencias Alimentarias'!L19</f>
        <v>A</v>
      </c>
      <c r="M14">
        <f>'[1]Ciencias Alimentarias'!M19</f>
        <v>5</v>
      </c>
      <c r="N14">
        <f>'[1]Ciencias Alimentarias'!N19</f>
        <v>3</v>
      </c>
      <c r="O14">
        <f>'[1]Ciencias Alimentarias'!O19</f>
        <v>4</v>
      </c>
      <c r="P14">
        <f>'[1]Ciencias Alimentarias'!P19</f>
        <v>2</v>
      </c>
      <c r="Q14" t="str">
        <f>'[1]Ciencias Alimentarias'!Q19</f>
        <v>A</v>
      </c>
    </row>
    <row r="15" spans="3:17">
      <c r="C15">
        <f>'[1]Ciencias Alimentarias'!C20</f>
        <v>5</v>
      </c>
      <c r="D15">
        <f>'[1]Ciencias Alimentarias'!D20</f>
        <v>5</v>
      </c>
      <c r="E15">
        <f>'[1]Ciencias Alimentarias'!E20</f>
        <v>5</v>
      </c>
      <c r="F15">
        <f>'[1]Ciencias Alimentarias'!F20</f>
        <v>5</v>
      </c>
      <c r="G15">
        <f>'[1]Ciencias Alimentarias'!G20</f>
        <v>4</v>
      </c>
      <c r="H15" t="str">
        <f>'[1]Ciencias Alimentarias'!H20</f>
        <v>A</v>
      </c>
      <c r="I15">
        <f>'[1]Ciencias Alimentarias'!I20</f>
        <v>5</v>
      </c>
      <c r="J15">
        <f>'[1]Ciencias Alimentarias'!J20</f>
        <v>5</v>
      </c>
      <c r="K15">
        <f>'[1]Ciencias Alimentarias'!K20</f>
        <v>5</v>
      </c>
      <c r="L15" t="str">
        <f>'[1]Ciencias Alimentarias'!L20</f>
        <v>A</v>
      </c>
      <c r="M15">
        <f>'[1]Ciencias Alimentarias'!M20</f>
        <v>3</v>
      </c>
      <c r="N15">
        <f>'[1]Ciencias Alimentarias'!N20</f>
        <v>5</v>
      </c>
      <c r="O15">
        <f>'[1]Ciencias Alimentarias'!O20</f>
        <v>4</v>
      </c>
      <c r="P15">
        <f>'[1]Ciencias Alimentarias'!P20</f>
        <v>3</v>
      </c>
      <c r="Q15" t="str">
        <f>'[1]Ciencias Alimentarias'!Q20</f>
        <v>A</v>
      </c>
    </row>
    <row r="16" spans="3:17">
      <c r="C16">
        <f>'[1]Ciencias Alimentarias'!C21</f>
        <v>5</v>
      </c>
      <c r="D16">
        <f>'[1]Ciencias Alimentarias'!D21</f>
        <v>5</v>
      </c>
      <c r="E16">
        <f>'[1]Ciencias Alimentarias'!E21</f>
        <v>5</v>
      </c>
      <c r="F16">
        <f>'[1]Ciencias Alimentarias'!F21</f>
        <v>5</v>
      </c>
      <c r="G16">
        <f>'[1]Ciencias Alimentarias'!G21</f>
        <v>4</v>
      </c>
      <c r="H16" t="str">
        <f>'[1]Ciencias Alimentarias'!H21</f>
        <v>A</v>
      </c>
      <c r="I16">
        <f>'[1]Ciencias Alimentarias'!I21</f>
        <v>5</v>
      </c>
      <c r="J16">
        <f>'[1]Ciencias Alimentarias'!J21</f>
        <v>2</v>
      </c>
      <c r="K16">
        <f>'[1]Ciencias Alimentarias'!K21</f>
        <v>4</v>
      </c>
      <c r="L16" t="str">
        <f>'[1]Ciencias Alimentarias'!L21</f>
        <v>A</v>
      </c>
      <c r="M16">
        <f>'[1]Ciencias Alimentarias'!M21</f>
        <v>4</v>
      </c>
      <c r="N16">
        <f>'[1]Ciencias Alimentarias'!N21</f>
        <v>4</v>
      </c>
      <c r="O16">
        <f>'[1]Ciencias Alimentarias'!O21</f>
        <v>4</v>
      </c>
      <c r="P16">
        <f>'[1]Ciencias Alimentarias'!P21</f>
        <v>3</v>
      </c>
      <c r="Q16" t="str">
        <f>'[1]Ciencias Alimentarias'!Q21</f>
        <v>A</v>
      </c>
    </row>
    <row r="17" spans="3:17">
      <c r="C17">
        <f>'[1]Ciencias Alimentarias'!C22</f>
        <v>3</v>
      </c>
      <c r="D17">
        <f>'[1]Ciencias Alimentarias'!D22</f>
        <v>3</v>
      </c>
      <c r="E17">
        <f>'[1]Ciencias Alimentarias'!E22</f>
        <v>2</v>
      </c>
      <c r="F17">
        <f>'[1]Ciencias Alimentarias'!F22</f>
        <v>2</v>
      </c>
      <c r="G17">
        <f>'[1]Ciencias Alimentarias'!G22</f>
        <v>2</v>
      </c>
      <c r="H17" t="str">
        <f>'[1]Ciencias Alimentarias'!H22</f>
        <v>D</v>
      </c>
      <c r="I17">
        <f>'[1]Ciencias Alimentarias'!I22</f>
        <v>4</v>
      </c>
      <c r="J17">
        <f>'[1]Ciencias Alimentarias'!J22</f>
        <v>2</v>
      </c>
      <c r="K17">
        <f>'[1]Ciencias Alimentarias'!K22</f>
        <v>5</v>
      </c>
      <c r="L17" t="str">
        <f>'[1]Ciencias Alimentarias'!L22</f>
        <v>D</v>
      </c>
      <c r="M17">
        <f>'[1]Ciencias Alimentarias'!M22</f>
        <v>2</v>
      </c>
      <c r="N17">
        <f>'[1]Ciencias Alimentarias'!N22</f>
        <v>3</v>
      </c>
      <c r="O17">
        <f>'[1]Ciencias Alimentarias'!O22</f>
        <v>4</v>
      </c>
      <c r="P17">
        <f>'[1]Ciencias Alimentarias'!P22</f>
        <v>2</v>
      </c>
      <c r="Q17" t="str">
        <f>'[1]Ciencias Alimentarias'!Q22</f>
        <v>D</v>
      </c>
    </row>
    <row r="18" spans="3:17">
      <c r="C18">
        <f>'[1]Ciencias Alimentarias'!C23</f>
        <v>4</v>
      </c>
      <c r="D18">
        <f>'[1]Ciencias Alimentarias'!D23</f>
        <v>3</v>
      </c>
      <c r="E18">
        <f>'[1]Ciencias Alimentarias'!E23</f>
        <v>4</v>
      </c>
      <c r="F18">
        <f>'[1]Ciencias Alimentarias'!F23</f>
        <v>4</v>
      </c>
      <c r="G18">
        <f>'[1]Ciencias Alimentarias'!G23</f>
        <v>2</v>
      </c>
      <c r="H18" t="str">
        <f>'[1]Ciencias Alimentarias'!H23</f>
        <v>A</v>
      </c>
      <c r="I18">
        <f>'[1]Ciencias Alimentarias'!I23</f>
        <v>4</v>
      </c>
      <c r="J18">
        <f>'[1]Ciencias Alimentarias'!J23</f>
        <v>3</v>
      </c>
      <c r="K18">
        <f>'[1]Ciencias Alimentarias'!K23</f>
        <v>2</v>
      </c>
      <c r="L18" t="str">
        <f>'[1]Ciencias Alimentarias'!L23</f>
        <v>A</v>
      </c>
      <c r="M18">
        <f>'[1]Ciencias Alimentarias'!M23</f>
        <v>2</v>
      </c>
      <c r="N18">
        <f>'[1]Ciencias Alimentarias'!N23</f>
        <v>3</v>
      </c>
      <c r="O18">
        <f>'[1]Ciencias Alimentarias'!O23</f>
        <v>4</v>
      </c>
      <c r="P18">
        <f>'[1]Ciencias Alimentarias'!P23</f>
        <v>3</v>
      </c>
      <c r="Q18" t="str">
        <f>'[1]Ciencias Alimentarias'!Q23</f>
        <v>A</v>
      </c>
    </row>
    <row r="19" spans="3:17">
      <c r="C19">
        <f>'[1]Ciencias Alimentarias'!C24</f>
        <v>5</v>
      </c>
      <c r="D19">
        <f>'[1]Ciencias Alimentarias'!D24</f>
        <v>5</v>
      </c>
      <c r="E19">
        <f>'[1]Ciencias Alimentarias'!E24</f>
        <v>5</v>
      </c>
      <c r="F19">
        <f>'[1]Ciencias Alimentarias'!F24</f>
        <v>5</v>
      </c>
      <c r="G19">
        <f>'[1]Ciencias Alimentarias'!G24</f>
        <v>3</v>
      </c>
      <c r="H19" t="str">
        <f>'[1]Ciencias Alimentarias'!H24</f>
        <v>A</v>
      </c>
      <c r="I19">
        <f>'[1]Ciencias Alimentarias'!I24</f>
        <v>5</v>
      </c>
      <c r="J19">
        <f>'[1]Ciencias Alimentarias'!J24</f>
        <v>5</v>
      </c>
      <c r="K19">
        <f>'[1]Ciencias Alimentarias'!K24</f>
        <v>5</v>
      </c>
      <c r="L19" t="str">
        <f>'[1]Ciencias Alimentarias'!L24</f>
        <v>A</v>
      </c>
      <c r="M19">
        <f>'[1]Ciencias Alimentarias'!M24</f>
        <v>4</v>
      </c>
      <c r="N19">
        <f>'[1]Ciencias Alimentarias'!N24</f>
        <v>5</v>
      </c>
      <c r="O19">
        <f>'[1]Ciencias Alimentarias'!O24</f>
        <v>5</v>
      </c>
      <c r="P19">
        <f>'[1]Ciencias Alimentarias'!P24</f>
        <v>4</v>
      </c>
      <c r="Q19" t="str">
        <f>'[1]Ciencias Alimentarias'!Q24</f>
        <v>A</v>
      </c>
    </row>
    <row r="20" spans="3:17">
      <c r="C20">
        <f>'[1]Ciencias Alimentarias'!C25</f>
        <v>5</v>
      </c>
      <c r="D20">
        <f>'[1]Ciencias Alimentarias'!D25</f>
        <v>5</v>
      </c>
      <c r="E20">
        <f>'[1]Ciencias Alimentarias'!E25</f>
        <v>5</v>
      </c>
      <c r="F20">
        <f>'[1]Ciencias Alimentarias'!F25</f>
        <v>5</v>
      </c>
      <c r="G20">
        <f>'[1]Ciencias Alimentarias'!G25</f>
        <v>2</v>
      </c>
      <c r="H20" t="str">
        <f>'[1]Ciencias Alimentarias'!H25</f>
        <v>A</v>
      </c>
      <c r="I20">
        <f>'[1]Ciencias Alimentarias'!I25</f>
        <v>5</v>
      </c>
      <c r="J20">
        <f>'[1]Ciencias Alimentarias'!J25</f>
        <v>4</v>
      </c>
      <c r="K20">
        <f>'[1]Ciencias Alimentarias'!K25</f>
        <v>5</v>
      </c>
      <c r="L20" t="str">
        <f>'[1]Ciencias Alimentarias'!L25</f>
        <v>A</v>
      </c>
      <c r="M20">
        <f>'[1]Ciencias Alimentarias'!M25</f>
        <v>5</v>
      </c>
      <c r="N20">
        <f>'[1]Ciencias Alimentarias'!N25</f>
        <v>4</v>
      </c>
      <c r="O20">
        <f>'[1]Ciencias Alimentarias'!O25</f>
        <v>5</v>
      </c>
      <c r="P20">
        <f>'[1]Ciencias Alimentarias'!P25</f>
        <v>3</v>
      </c>
      <c r="Q20" t="str">
        <f>'[1]Ciencias Alimentarias'!Q25</f>
        <v>A</v>
      </c>
    </row>
    <row r="21" spans="3:17">
      <c r="C21">
        <f>'[1]Ciencias Alimentarias'!C26</f>
        <v>4</v>
      </c>
      <c r="D21">
        <f>'[1]Ciencias Alimentarias'!D26</f>
        <v>3</v>
      </c>
      <c r="E21">
        <f>'[1]Ciencias Alimentarias'!E26</f>
        <v>4</v>
      </c>
      <c r="F21">
        <f>'[1]Ciencias Alimentarias'!F26</f>
        <v>5</v>
      </c>
      <c r="G21">
        <f>'[1]Ciencias Alimentarias'!G26</f>
        <v>2</v>
      </c>
      <c r="H21" t="str">
        <f>'[1]Ciencias Alimentarias'!H26</f>
        <v>A</v>
      </c>
      <c r="I21">
        <f>'[1]Ciencias Alimentarias'!I26</f>
        <v>4</v>
      </c>
      <c r="J21">
        <f>'[1]Ciencias Alimentarias'!J26</f>
        <v>3</v>
      </c>
      <c r="K21">
        <f>'[1]Ciencias Alimentarias'!K26</f>
        <v>4</v>
      </c>
      <c r="L21" t="str">
        <f>'[1]Ciencias Alimentarias'!L26</f>
        <v>A</v>
      </c>
      <c r="M21">
        <f>'[1]Ciencias Alimentarias'!M26</f>
        <v>3</v>
      </c>
      <c r="N21">
        <f>'[1]Ciencias Alimentarias'!N26</f>
        <v>3</v>
      </c>
      <c r="O21">
        <f>'[1]Ciencias Alimentarias'!O26</f>
        <v>3</v>
      </c>
      <c r="P21">
        <f>'[1]Ciencias Alimentarias'!P26</f>
        <v>2</v>
      </c>
      <c r="Q21" t="str">
        <f>'[1]Ciencias Alimentarias'!Q26</f>
        <v>A</v>
      </c>
    </row>
    <row r="22" spans="3:17">
      <c r="C22">
        <f>'[1]Ciencias Alimentarias'!C27</f>
        <v>5</v>
      </c>
      <c r="D22">
        <f>'[1]Ciencias Alimentarias'!D27</f>
        <v>5</v>
      </c>
      <c r="E22">
        <f>'[1]Ciencias Alimentarias'!E27</f>
        <v>5</v>
      </c>
      <c r="F22">
        <f>'[1]Ciencias Alimentarias'!F27</f>
        <v>4</v>
      </c>
      <c r="G22">
        <f>'[1]Ciencias Alimentarias'!G27</f>
        <v>2</v>
      </c>
      <c r="H22" t="str">
        <f>'[1]Ciencias Alimentarias'!H27</f>
        <v>A</v>
      </c>
      <c r="I22">
        <f>'[1]Ciencias Alimentarias'!I27</f>
        <v>5</v>
      </c>
      <c r="J22">
        <f>'[1]Ciencias Alimentarias'!J27</f>
        <v>5</v>
      </c>
      <c r="K22">
        <f>'[1]Ciencias Alimentarias'!K27</f>
        <v>5</v>
      </c>
      <c r="L22" t="str">
        <f>'[1]Ciencias Alimentarias'!L27</f>
        <v>A</v>
      </c>
      <c r="M22">
        <f>'[1]Ciencias Alimentarias'!M27</f>
        <v>5</v>
      </c>
      <c r="N22">
        <f>'[1]Ciencias Alimentarias'!N27</f>
        <v>2</v>
      </c>
      <c r="O22">
        <f>'[1]Ciencias Alimentarias'!O27</f>
        <v>5</v>
      </c>
      <c r="P22">
        <f>'[1]Ciencias Alimentarias'!P27</f>
        <v>4</v>
      </c>
      <c r="Q22" t="str">
        <f>'[1]Ciencias Alimentarias'!Q27</f>
        <v>A</v>
      </c>
    </row>
    <row r="23" spans="3:17">
      <c r="C23">
        <f>'[1]Ciencias Alimentarias'!C28</f>
        <v>5</v>
      </c>
      <c r="D23">
        <f>'[1]Ciencias Alimentarias'!D28</f>
        <v>3</v>
      </c>
      <c r="E23">
        <f>'[1]Ciencias Alimentarias'!E28</f>
        <v>3</v>
      </c>
      <c r="F23">
        <f>'[1]Ciencias Alimentarias'!F28</f>
        <v>4</v>
      </c>
      <c r="G23">
        <f>'[1]Ciencias Alimentarias'!G28</f>
        <v>2</v>
      </c>
      <c r="H23" t="str">
        <f>'[1]Ciencias Alimentarias'!H28</f>
        <v>A</v>
      </c>
      <c r="I23">
        <f>'[1]Ciencias Alimentarias'!I28</f>
        <v>3</v>
      </c>
      <c r="J23">
        <f>'[1]Ciencias Alimentarias'!J28</f>
        <v>4</v>
      </c>
      <c r="K23">
        <f>'[1]Ciencias Alimentarias'!K28</f>
        <v>3</v>
      </c>
      <c r="L23" t="str">
        <f>'[1]Ciencias Alimentarias'!L28</f>
        <v>A</v>
      </c>
      <c r="M23">
        <f>'[1]Ciencias Alimentarias'!M28</f>
        <v>2</v>
      </c>
      <c r="N23">
        <f>'[1]Ciencias Alimentarias'!N28</f>
        <v>2</v>
      </c>
      <c r="O23">
        <f>'[1]Ciencias Alimentarias'!O28</f>
        <v>3</v>
      </c>
      <c r="P23">
        <f>'[1]Ciencias Alimentarias'!P28</f>
        <v>2</v>
      </c>
      <c r="Q23" t="str">
        <f>'[1]Ciencias Alimentarias'!Q28</f>
        <v>D</v>
      </c>
    </row>
    <row r="24" spans="3:17">
      <c r="C24">
        <f>'[1]Ciencias Alimentarias'!C29</f>
        <v>5</v>
      </c>
      <c r="D24">
        <f>'[1]Ciencias Alimentarias'!D29</f>
        <v>5</v>
      </c>
      <c r="E24">
        <f>'[1]Ciencias Alimentarias'!E29</f>
        <v>5</v>
      </c>
      <c r="F24">
        <f>'[1]Ciencias Alimentarias'!F29</f>
        <v>4</v>
      </c>
      <c r="G24">
        <f>'[1]Ciencias Alimentarias'!G29</f>
        <v>3</v>
      </c>
      <c r="H24" t="str">
        <f>'[1]Ciencias Alimentarias'!H29</f>
        <v>A</v>
      </c>
      <c r="I24">
        <f>'[1]Ciencias Alimentarias'!I29</f>
        <v>5</v>
      </c>
      <c r="J24">
        <f>'[1]Ciencias Alimentarias'!J29</f>
        <v>4</v>
      </c>
      <c r="K24">
        <f>'[1]Ciencias Alimentarias'!K29</f>
        <v>5</v>
      </c>
      <c r="L24" t="str">
        <f>'[1]Ciencias Alimentarias'!L29</f>
        <v>A</v>
      </c>
      <c r="M24">
        <f>'[1]Ciencias Alimentarias'!M29</f>
        <v>4</v>
      </c>
      <c r="N24">
        <f>'[1]Ciencias Alimentarias'!N29</f>
        <v>3</v>
      </c>
      <c r="O24">
        <f>'[1]Ciencias Alimentarias'!O29</f>
        <v>5</v>
      </c>
      <c r="P24">
        <f>'[1]Ciencias Alimentarias'!P29</f>
        <v>3</v>
      </c>
      <c r="Q24" t="str">
        <f>'[1]Ciencias Alimentarias'!Q29</f>
        <v>A</v>
      </c>
    </row>
    <row r="25" spans="3:17">
      <c r="C25">
        <f>'[1]Ciencias Alimentarias'!C30</f>
        <v>4</v>
      </c>
      <c r="D25">
        <f>'[1]Ciencias Alimentarias'!D30</f>
        <v>4</v>
      </c>
      <c r="E25">
        <f>'[1]Ciencias Alimentarias'!E30</f>
        <v>5</v>
      </c>
      <c r="F25">
        <f>'[1]Ciencias Alimentarias'!F30</f>
        <v>5</v>
      </c>
      <c r="G25">
        <f>'[1]Ciencias Alimentarias'!G30</f>
        <v>5</v>
      </c>
      <c r="H25" t="str">
        <f>'[1]Ciencias Alimentarias'!H30</f>
        <v>A</v>
      </c>
      <c r="I25">
        <f>'[1]Ciencias Alimentarias'!I30</f>
        <v>5</v>
      </c>
      <c r="J25">
        <f>'[1]Ciencias Alimentarias'!J30</f>
        <v>5</v>
      </c>
      <c r="K25">
        <f>'[1]Ciencias Alimentarias'!K30</f>
        <v>5</v>
      </c>
      <c r="L25" t="str">
        <f>'[1]Ciencias Alimentarias'!L30</f>
        <v>A</v>
      </c>
      <c r="M25">
        <f>'[1]Ciencias Alimentarias'!M30</f>
        <v>4</v>
      </c>
      <c r="N25">
        <f>'[1]Ciencias Alimentarias'!N30</f>
        <v>4</v>
      </c>
      <c r="O25">
        <f>'[1]Ciencias Alimentarias'!O30</f>
        <v>5</v>
      </c>
      <c r="P25">
        <f>'[1]Ciencias Alimentarias'!P30</f>
        <v>5</v>
      </c>
      <c r="Q25" t="str">
        <f>'[1]Ciencias Alimentarias'!Q30</f>
        <v>A</v>
      </c>
    </row>
    <row r="26" spans="3:17">
      <c r="C26">
        <f>'[1]Ciencias Alimentarias'!C31</f>
        <v>5</v>
      </c>
      <c r="D26">
        <f>'[1]Ciencias Alimentarias'!D31</f>
        <v>3</v>
      </c>
      <c r="E26">
        <f>'[1]Ciencias Alimentarias'!E31</f>
        <v>5</v>
      </c>
      <c r="F26">
        <f>'[1]Ciencias Alimentarias'!F31</f>
        <v>5</v>
      </c>
      <c r="G26">
        <f>'[1]Ciencias Alimentarias'!G31</f>
        <v>3</v>
      </c>
      <c r="H26" t="str">
        <f>'[1]Ciencias Alimentarias'!H31</f>
        <v>A</v>
      </c>
      <c r="I26">
        <f>'[1]Ciencias Alimentarias'!I31</f>
        <v>5</v>
      </c>
      <c r="J26">
        <f>'[1]Ciencias Alimentarias'!J31</f>
        <v>5</v>
      </c>
      <c r="K26">
        <f>'[1]Ciencias Alimentarias'!K31</f>
        <v>5</v>
      </c>
      <c r="L26" t="str">
        <f>'[1]Ciencias Alimentarias'!L31</f>
        <v>A</v>
      </c>
      <c r="M26">
        <f>'[1]Ciencias Alimentarias'!M31</f>
        <v>5</v>
      </c>
      <c r="N26">
        <f>'[1]Ciencias Alimentarias'!N31</f>
        <v>5</v>
      </c>
      <c r="O26">
        <f>'[1]Ciencias Alimentarias'!O31</f>
        <v>5</v>
      </c>
      <c r="P26">
        <f>'[1]Ciencias Alimentarias'!P31</f>
        <v>5</v>
      </c>
      <c r="Q26" t="str">
        <f>'[1]Ciencias Alimentarias'!Q31</f>
        <v>A</v>
      </c>
    </row>
    <row r="27" spans="3:17">
      <c r="C27">
        <f>'[1]Ciencias Alimentarias'!C32</f>
        <v>5</v>
      </c>
      <c r="D27">
        <f>'[1]Ciencias Alimentarias'!D32</f>
        <v>5</v>
      </c>
      <c r="E27">
        <f>'[1]Ciencias Alimentarias'!E32</f>
        <v>5</v>
      </c>
      <c r="F27">
        <f>'[1]Ciencias Alimentarias'!F32</f>
        <v>5</v>
      </c>
      <c r="G27">
        <f>'[1]Ciencias Alimentarias'!G32</f>
        <v>3</v>
      </c>
      <c r="H27" t="str">
        <f>'[1]Ciencias Alimentarias'!H32</f>
        <v>A</v>
      </c>
      <c r="I27">
        <f>'[1]Ciencias Alimentarias'!I32</f>
        <v>4</v>
      </c>
      <c r="J27">
        <f>'[1]Ciencias Alimentarias'!J32</f>
        <v>5</v>
      </c>
      <c r="K27">
        <f>'[1]Ciencias Alimentarias'!K32</f>
        <v>4</v>
      </c>
      <c r="L27" t="str">
        <f>'[1]Ciencias Alimentarias'!L32</f>
        <v>A</v>
      </c>
      <c r="M27">
        <f>'[1]Ciencias Alimentarias'!M32</f>
        <v>3</v>
      </c>
      <c r="N27">
        <f>'[1]Ciencias Alimentarias'!N32</f>
        <v>4</v>
      </c>
      <c r="O27">
        <f>'[1]Ciencias Alimentarias'!O32</f>
        <v>5</v>
      </c>
      <c r="P27">
        <f>'[1]Ciencias Alimentarias'!P32</f>
        <v>4</v>
      </c>
      <c r="Q27" t="str">
        <f>'[1]Ciencias Alimentarias'!Q32</f>
        <v>A</v>
      </c>
    </row>
    <row r="28" spans="3:17">
      <c r="C28">
        <f>'[1]Ciencias Alimentarias'!C33</f>
        <v>5</v>
      </c>
      <c r="D28">
        <f>'[1]Ciencias Alimentarias'!D33</f>
        <v>5</v>
      </c>
      <c r="E28">
        <f>'[1]Ciencias Alimentarias'!E33</f>
        <v>5</v>
      </c>
      <c r="F28">
        <f>'[1]Ciencias Alimentarias'!F33</f>
        <v>4</v>
      </c>
      <c r="G28">
        <f>'[1]Ciencias Alimentarias'!G33</f>
        <v>4</v>
      </c>
      <c r="H28" t="str">
        <f>'[1]Ciencias Alimentarias'!H33</f>
        <v>A</v>
      </c>
      <c r="I28">
        <f>'[1]Ciencias Alimentarias'!I33</f>
        <v>5</v>
      </c>
      <c r="J28">
        <f>'[1]Ciencias Alimentarias'!J33</f>
        <v>4</v>
      </c>
      <c r="K28">
        <f>'[1]Ciencias Alimentarias'!K33</f>
        <v>5</v>
      </c>
      <c r="L28" t="str">
        <f>'[1]Ciencias Alimentarias'!L33</f>
        <v>A</v>
      </c>
      <c r="M28">
        <f>'[1]Ciencias Alimentarias'!M33</f>
        <v>4</v>
      </c>
      <c r="N28">
        <f>'[1]Ciencias Alimentarias'!N33</f>
        <v>4</v>
      </c>
      <c r="O28">
        <f>'[1]Ciencias Alimentarias'!O33</f>
        <v>4</v>
      </c>
      <c r="P28">
        <f>'[1]Ciencias Alimentarias'!P33</f>
        <v>2</v>
      </c>
      <c r="Q28" t="str">
        <f>'[1]Ciencias Alimentarias'!Q33</f>
        <v>A</v>
      </c>
    </row>
    <row r="29" spans="3:17">
      <c r="C29">
        <f>'[1]Ciencias Alimentarias'!C34</f>
        <v>0</v>
      </c>
      <c r="D29">
        <f>'[1]Ciencias Alimentarias'!D34</f>
        <v>0</v>
      </c>
      <c r="E29">
        <f>'[1]Ciencias Alimentarias'!E34</f>
        <v>0</v>
      </c>
      <c r="F29">
        <f>'[1]Ciencias Alimentarias'!F34</f>
        <v>0</v>
      </c>
      <c r="G29">
        <f>'[1]Ciencias Alimentarias'!G34</f>
        <v>0</v>
      </c>
      <c r="H29">
        <f>'[1]Ciencias Alimentarias'!H34</f>
        <v>0</v>
      </c>
      <c r="I29">
        <f>'[1]Ciencias Alimentarias'!I34</f>
        <v>0</v>
      </c>
      <c r="J29">
        <f>'[1]Ciencias Alimentarias'!J34</f>
        <v>0</v>
      </c>
      <c r="K29">
        <f>'[1]Ciencias Alimentarias'!K34</f>
        <v>0</v>
      </c>
      <c r="L29">
        <f>'[1]Ciencias Alimentarias'!L34</f>
        <v>0</v>
      </c>
      <c r="M29">
        <f>'[1]Ciencias Alimentarias'!M34</f>
        <v>0</v>
      </c>
      <c r="N29">
        <f>'[1]Ciencias Alimentarias'!N34</f>
        <v>0</v>
      </c>
      <c r="O29">
        <f>'[1]Ciencias Alimentarias'!O34</f>
        <v>0</v>
      </c>
      <c r="P29">
        <f>'[1]Ciencias Alimentarias'!P34</f>
        <v>0</v>
      </c>
      <c r="Q29">
        <f>'[1]Ciencias Alimentarias'!Q34</f>
        <v>0</v>
      </c>
    </row>
    <row r="30" spans="3:17">
      <c r="C30">
        <f>'[1]Ciencias Alimentarias'!C35</f>
        <v>0</v>
      </c>
      <c r="D30">
        <f>'[1]Ciencias Alimentarias'!D35</f>
        <v>0</v>
      </c>
      <c r="E30">
        <f>'[1]Ciencias Alimentarias'!E35</f>
        <v>0</v>
      </c>
      <c r="F30">
        <f>'[1]Ciencias Alimentarias'!F35</f>
        <v>0</v>
      </c>
      <c r="G30">
        <f>'[1]Ciencias Alimentarias'!G35</f>
        <v>0</v>
      </c>
      <c r="H30">
        <f>'[1]Ciencias Alimentarias'!H35</f>
        <v>0</v>
      </c>
      <c r="I30">
        <f>'[1]Ciencias Alimentarias'!I35</f>
        <v>0</v>
      </c>
      <c r="J30">
        <f>'[1]Ciencias Alimentarias'!J35</f>
        <v>0</v>
      </c>
      <c r="K30">
        <f>'[1]Ciencias Alimentarias'!K35</f>
        <v>0</v>
      </c>
      <c r="L30">
        <f>'[1]Ciencias Alimentarias'!L35</f>
        <v>0</v>
      </c>
      <c r="M30">
        <f>'[1]Ciencias Alimentarias'!M35</f>
        <v>0</v>
      </c>
      <c r="N30">
        <f>'[1]Ciencias Alimentarias'!N35</f>
        <v>0</v>
      </c>
      <c r="O30">
        <f>'[1]Ciencias Alimentarias'!O35</f>
        <v>0</v>
      </c>
      <c r="P30">
        <f>'[1]Ciencias Alimentarias'!P35</f>
        <v>0</v>
      </c>
      <c r="Q30">
        <f>'[1]Ciencias Alimentarias'!Q35</f>
        <v>0</v>
      </c>
    </row>
    <row r="31" spans="3:17">
      <c r="C31">
        <f>'[1]Ciencias Alimentarias'!C36</f>
        <v>0</v>
      </c>
      <c r="D31">
        <f>'[1]Ciencias Alimentarias'!D36</f>
        <v>0</v>
      </c>
      <c r="E31">
        <f>'[1]Ciencias Alimentarias'!E36</f>
        <v>0</v>
      </c>
      <c r="F31">
        <f>'[1]Ciencias Alimentarias'!F36</f>
        <v>0</v>
      </c>
      <c r="G31">
        <f>'[1]Ciencias Alimentarias'!G36</f>
        <v>0</v>
      </c>
      <c r="H31">
        <f>'[1]Ciencias Alimentarias'!H36</f>
        <v>0</v>
      </c>
      <c r="I31">
        <f>'[1]Ciencias Alimentarias'!I36</f>
        <v>0</v>
      </c>
      <c r="J31">
        <f>'[1]Ciencias Alimentarias'!J36</f>
        <v>0</v>
      </c>
      <c r="K31">
        <f>'[1]Ciencias Alimentarias'!K36</f>
        <v>0</v>
      </c>
      <c r="L31">
        <f>'[1]Ciencias Alimentarias'!L36</f>
        <v>0</v>
      </c>
      <c r="M31">
        <f>'[1]Ciencias Alimentarias'!M36</f>
        <v>0</v>
      </c>
      <c r="N31">
        <f>'[1]Ciencias Alimentarias'!N36</f>
        <v>0</v>
      </c>
      <c r="O31">
        <f>'[1]Ciencias Alimentarias'!O36</f>
        <v>0</v>
      </c>
      <c r="P31">
        <f>'[1]Ciencias Alimentarias'!P36</f>
        <v>0</v>
      </c>
      <c r="Q31">
        <f>'[1]Ciencias Alimentarias'!Q36</f>
        <v>0</v>
      </c>
    </row>
    <row r="32" spans="3:17">
      <c r="C32">
        <f>'[1]Ciencias Alimentarias'!C37</f>
        <v>0</v>
      </c>
      <c r="D32">
        <f>'[1]Ciencias Alimentarias'!D37</f>
        <v>0</v>
      </c>
      <c r="E32">
        <f>'[1]Ciencias Alimentarias'!E37</f>
        <v>0</v>
      </c>
      <c r="F32">
        <f>'[1]Ciencias Alimentarias'!F37</f>
        <v>0</v>
      </c>
      <c r="G32">
        <f>'[1]Ciencias Alimentarias'!G37</f>
        <v>0</v>
      </c>
      <c r="H32">
        <f>'[1]Ciencias Alimentarias'!H37</f>
        <v>0</v>
      </c>
      <c r="I32">
        <f>'[1]Ciencias Alimentarias'!I37</f>
        <v>0</v>
      </c>
      <c r="J32">
        <f>'[1]Ciencias Alimentarias'!J37</f>
        <v>0</v>
      </c>
      <c r="K32">
        <f>'[1]Ciencias Alimentarias'!K37</f>
        <v>0</v>
      </c>
      <c r="L32">
        <f>'[1]Ciencias Alimentarias'!L37</f>
        <v>0</v>
      </c>
      <c r="M32">
        <f>'[1]Ciencias Alimentarias'!M37</f>
        <v>0</v>
      </c>
      <c r="N32">
        <f>'[1]Ciencias Alimentarias'!N37</f>
        <v>0</v>
      </c>
      <c r="O32">
        <f>'[1]Ciencias Alimentarias'!O37</f>
        <v>0</v>
      </c>
      <c r="P32">
        <f>'[1]Ciencias Alimentarias'!P37</f>
        <v>0</v>
      </c>
      <c r="Q32">
        <f>'[1]Ciencias Alimentarias'!Q37</f>
        <v>0</v>
      </c>
    </row>
    <row r="33" spans="2:17">
      <c r="C33">
        <f>'[1]Ciencias Alimentarias'!C38</f>
        <v>0</v>
      </c>
      <c r="D33">
        <f>'[1]Ciencias Alimentarias'!D38</f>
        <v>0</v>
      </c>
      <c r="E33">
        <f>'[1]Ciencias Alimentarias'!E38</f>
        <v>0</v>
      </c>
      <c r="F33">
        <f>'[1]Ciencias Alimentarias'!F38</f>
        <v>0</v>
      </c>
      <c r="G33">
        <f>'[1]Ciencias Alimentarias'!G38</f>
        <v>0</v>
      </c>
      <c r="H33">
        <f>'[1]Ciencias Alimentarias'!H38</f>
        <v>0</v>
      </c>
      <c r="I33">
        <f>'[1]Ciencias Alimentarias'!I38</f>
        <v>0</v>
      </c>
      <c r="J33">
        <f>'[1]Ciencias Alimentarias'!J38</f>
        <v>0</v>
      </c>
      <c r="K33">
        <f>'[1]Ciencias Alimentarias'!K38</f>
        <v>0</v>
      </c>
      <c r="L33">
        <f>'[1]Ciencias Alimentarias'!L38</f>
        <v>0</v>
      </c>
      <c r="M33">
        <f>'[1]Ciencias Alimentarias'!M38</f>
        <v>0</v>
      </c>
      <c r="N33">
        <f>'[1]Ciencias Alimentarias'!N38</f>
        <v>0</v>
      </c>
      <c r="O33">
        <f>'[1]Ciencias Alimentarias'!O38</f>
        <v>0</v>
      </c>
      <c r="P33">
        <f>'[1]Ciencias Alimentarias'!P38</f>
        <v>0</v>
      </c>
      <c r="Q33">
        <f>'[1]Ciencias Alimentarias'!Q38</f>
        <v>0</v>
      </c>
    </row>
    <row r="34" spans="2:17">
      <c r="C34">
        <f>'[1]Ciencias Alimentarias'!C39</f>
        <v>0</v>
      </c>
      <c r="D34">
        <f>'[1]Ciencias Alimentarias'!D39</f>
        <v>0</v>
      </c>
      <c r="E34">
        <f>'[1]Ciencias Alimentarias'!E39</f>
        <v>0</v>
      </c>
      <c r="F34">
        <f>'[1]Ciencias Alimentarias'!F39</f>
        <v>0</v>
      </c>
      <c r="G34">
        <f>'[1]Ciencias Alimentarias'!G39</f>
        <v>0</v>
      </c>
      <c r="H34">
        <f>'[1]Ciencias Alimentarias'!H39</f>
        <v>0</v>
      </c>
      <c r="I34">
        <f>'[1]Ciencias Alimentarias'!I39</f>
        <v>0</v>
      </c>
      <c r="J34">
        <f>'[1]Ciencias Alimentarias'!J39</f>
        <v>0</v>
      </c>
      <c r="K34">
        <f>'[1]Ciencias Alimentarias'!K39</f>
        <v>0</v>
      </c>
      <c r="L34">
        <f>'[1]Ciencias Alimentarias'!L39</f>
        <v>0</v>
      </c>
      <c r="M34">
        <f>'[1]Ciencias Alimentarias'!M39</f>
        <v>0</v>
      </c>
      <c r="N34">
        <f>'[1]Ciencias Alimentarias'!N39</f>
        <v>0</v>
      </c>
      <c r="O34">
        <f>'[1]Ciencias Alimentarias'!O39</f>
        <v>0</v>
      </c>
      <c r="P34">
        <f>'[1]Ciencias Alimentarias'!P39</f>
        <v>0</v>
      </c>
      <c r="Q34">
        <f>'[1]Ciencias Alimentarias'!Q39</f>
        <v>0</v>
      </c>
    </row>
    <row r="35" spans="2:17">
      <c r="C35">
        <f>'[1]Ciencias Alimentarias'!C40</f>
        <v>0</v>
      </c>
      <c r="D35">
        <f>'[1]Ciencias Alimentarias'!D40</f>
        <v>0</v>
      </c>
      <c r="E35">
        <f>'[1]Ciencias Alimentarias'!E40</f>
        <v>0</v>
      </c>
      <c r="F35">
        <f>'[1]Ciencias Alimentarias'!F40</f>
        <v>0</v>
      </c>
      <c r="G35">
        <f>'[1]Ciencias Alimentarias'!G40</f>
        <v>0</v>
      </c>
      <c r="H35">
        <f>'[1]Ciencias Alimentarias'!H40</f>
        <v>0</v>
      </c>
      <c r="I35">
        <f>'[1]Ciencias Alimentarias'!I40</f>
        <v>0</v>
      </c>
      <c r="J35">
        <f>'[1]Ciencias Alimentarias'!J40</f>
        <v>0</v>
      </c>
      <c r="K35">
        <f>'[1]Ciencias Alimentarias'!K40</f>
        <v>0</v>
      </c>
      <c r="L35">
        <f>'[1]Ciencias Alimentarias'!L40</f>
        <v>0</v>
      </c>
      <c r="M35">
        <f>'[1]Ciencias Alimentarias'!M40</f>
        <v>0</v>
      </c>
      <c r="N35">
        <f>'[1]Ciencias Alimentarias'!N40</f>
        <v>0</v>
      </c>
      <c r="O35">
        <f>'[1]Ciencias Alimentarias'!O40</f>
        <v>0</v>
      </c>
      <c r="P35">
        <f>'[1]Ciencias Alimentarias'!P40</f>
        <v>0</v>
      </c>
      <c r="Q35">
        <f>'[1]Ciencias Alimentarias'!Q40</f>
        <v>0</v>
      </c>
    </row>
    <row r="36" spans="2:17">
      <c r="C36">
        <f>'[1]Ciencias Alimentarias'!C41</f>
        <v>0</v>
      </c>
      <c r="D36">
        <f>'[1]Ciencias Alimentarias'!D41</f>
        <v>0</v>
      </c>
      <c r="E36">
        <f>'[1]Ciencias Alimentarias'!E41</f>
        <v>0</v>
      </c>
      <c r="F36">
        <f>'[1]Ciencias Alimentarias'!F41</f>
        <v>0</v>
      </c>
      <c r="G36">
        <f>'[1]Ciencias Alimentarias'!G41</f>
        <v>0</v>
      </c>
      <c r="H36">
        <f>'[1]Ciencias Alimentarias'!H41</f>
        <v>0</v>
      </c>
      <c r="I36">
        <f>'[1]Ciencias Alimentarias'!I41</f>
        <v>0</v>
      </c>
      <c r="J36">
        <f>'[1]Ciencias Alimentarias'!J41</f>
        <v>0</v>
      </c>
      <c r="K36">
        <f>'[1]Ciencias Alimentarias'!K41</f>
        <v>0</v>
      </c>
      <c r="L36">
        <f>'[1]Ciencias Alimentarias'!L41</f>
        <v>0</v>
      </c>
      <c r="M36">
        <f>'[1]Ciencias Alimentarias'!M41</f>
        <v>0</v>
      </c>
      <c r="N36">
        <f>'[1]Ciencias Alimentarias'!N41</f>
        <v>0</v>
      </c>
      <c r="O36">
        <f>'[1]Ciencias Alimentarias'!O41</f>
        <v>0</v>
      </c>
      <c r="P36">
        <f>'[1]Ciencias Alimentarias'!P41</f>
        <v>0</v>
      </c>
      <c r="Q36">
        <f>'[1]Ciencias Alimentarias'!Q41</f>
        <v>0</v>
      </c>
    </row>
    <row r="37" spans="2:17">
      <c r="C37">
        <f>'[1]Ciencias Alimentarias'!C42</f>
        <v>0</v>
      </c>
      <c r="D37">
        <f>'[1]Ciencias Alimentarias'!D42</f>
        <v>0</v>
      </c>
      <c r="E37">
        <f>'[1]Ciencias Alimentarias'!E42</f>
        <v>0</v>
      </c>
      <c r="F37">
        <f>'[1]Ciencias Alimentarias'!F42</f>
        <v>0</v>
      </c>
      <c r="G37">
        <f>'[1]Ciencias Alimentarias'!G42</f>
        <v>0</v>
      </c>
      <c r="H37">
        <f>'[1]Ciencias Alimentarias'!H42</f>
        <v>0</v>
      </c>
      <c r="I37">
        <f>'[1]Ciencias Alimentarias'!I42</f>
        <v>0</v>
      </c>
      <c r="J37">
        <f>'[1]Ciencias Alimentarias'!J42</f>
        <v>0</v>
      </c>
      <c r="K37">
        <f>'[1]Ciencias Alimentarias'!K42</f>
        <v>0</v>
      </c>
      <c r="L37">
        <f>'[1]Ciencias Alimentarias'!L42</f>
        <v>0</v>
      </c>
      <c r="M37">
        <f>'[1]Ciencias Alimentarias'!M42</f>
        <v>0</v>
      </c>
      <c r="N37">
        <f>'[1]Ciencias Alimentarias'!N42</f>
        <v>0</v>
      </c>
      <c r="O37">
        <f>'[1]Ciencias Alimentarias'!O42</f>
        <v>0</v>
      </c>
      <c r="P37">
        <f>'[1]Ciencias Alimentarias'!P42</f>
        <v>0</v>
      </c>
      <c r="Q37">
        <f>'[1]Ciencias Alimentarias'!Q42</f>
        <v>0</v>
      </c>
    </row>
    <row r="38" spans="2:17">
      <c r="C38">
        <f>'[1]Ciencias Alimentarias'!C43</f>
        <v>0</v>
      </c>
      <c r="D38">
        <f>'[1]Ciencias Alimentarias'!D43</f>
        <v>0</v>
      </c>
      <c r="E38">
        <f>'[1]Ciencias Alimentarias'!E43</f>
        <v>0</v>
      </c>
      <c r="F38">
        <f>'[1]Ciencias Alimentarias'!F43</f>
        <v>0</v>
      </c>
      <c r="G38">
        <f>'[1]Ciencias Alimentarias'!G43</f>
        <v>0</v>
      </c>
      <c r="H38">
        <f>'[1]Ciencias Alimentarias'!H43</f>
        <v>0</v>
      </c>
      <c r="I38">
        <f>'[1]Ciencias Alimentarias'!I43</f>
        <v>0</v>
      </c>
      <c r="J38">
        <f>'[1]Ciencias Alimentarias'!J43</f>
        <v>0</v>
      </c>
      <c r="K38">
        <f>'[1]Ciencias Alimentarias'!K43</f>
        <v>0</v>
      </c>
      <c r="L38">
        <f>'[1]Ciencias Alimentarias'!L43</f>
        <v>0</v>
      </c>
      <c r="M38">
        <f>'[1]Ciencias Alimentarias'!M43</f>
        <v>0</v>
      </c>
      <c r="N38">
        <f>'[1]Ciencias Alimentarias'!N43</f>
        <v>0</v>
      </c>
      <c r="O38">
        <f>'[1]Ciencias Alimentarias'!O43</f>
        <v>0</v>
      </c>
      <c r="P38">
        <f>'[1]Ciencias Alimentarias'!P43</f>
        <v>0</v>
      </c>
      <c r="Q38">
        <f>'[1]Ciencias Alimentarias'!Q43</f>
        <v>0</v>
      </c>
    </row>
    <row r="39" spans="2:17">
      <c r="C39">
        <f>'[1]Ciencias Alimentarias'!C44</f>
        <v>0</v>
      </c>
      <c r="D39">
        <f>'[1]Ciencias Alimentarias'!D44</f>
        <v>0</v>
      </c>
      <c r="E39">
        <f>'[1]Ciencias Alimentarias'!E44</f>
        <v>0</v>
      </c>
      <c r="F39">
        <f>'[1]Ciencias Alimentarias'!F44</f>
        <v>0</v>
      </c>
      <c r="G39">
        <f>'[1]Ciencias Alimentarias'!G44</f>
        <v>0</v>
      </c>
      <c r="H39">
        <f>'[1]Ciencias Alimentarias'!H44</f>
        <v>0</v>
      </c>
      <c r="I39">
        <f>'[1]Ciencias Alimentarias'!I44</f>
        <v>0</v>
      </c>
      <c r="J39">
        <f>'[1]Ciencias Alimentarias'!J44</f>
        <v>0</v>
      </c>
      <c r="K39">
        <f>'[1]Ciencias Alimentarias'!K44</f>
        <v>0</v>
      </c>
      <c r="L39">
        <f>'[1]Ciencias Alimentarias'!L44</f>
        <v>0</v>
      </c>
      <c r="M39">
        <f>'[1]Ciencias Alimentarias'!M44</f>
        <v>0</v>
      </c>
      <c r="N39">
        <f>'[1]Ciencias Alimentarias'!N44</f>
        <v>0</v>
      </c>
      <c r="O39">
        <f>'[1]Ciencias Alimentarias'!O44</f>
        <v>0</v>
      </c>
      <c r="P39">
        <f>'[1]Ciencias Alimentarias'!P44</f>
        <v>0</v>
      </c>
      <c r="Q39">
        <f>'[1]Ciencias Alimentarias'!Q44</f>
        <v>0</v>
      </c>
    </row>
    <row r="40" spans="2:17">
      <c r="C40">
        <f>'[1]Ciencias Alimentarias'!C45</f>
        <v>0</v>
      </c>
      <c r="D40">
        <f>'[1]Ciencias Alimentarias'!D45</f>
        <v>0</v>
      </c>
      <c r="E40">
        <f>'[1]Ciencias Alimentarias'!E45</f>
        <v>0</v>
      </c>
      <c r="F40">
        <f>'[1]Ciencias Alimentarias'!F45</f>
        <v>0</v>
      </c>
      <c r="G40">
        <f>'[1]Ciencias Alimentarias'!G45</f>
        <v>0</v>
      </c>
      <c r="H40">
        <f>'[1]Ciencias Alimentarias'!H45</f>
        <v>0</v>
      </c>
      <c r="I40">
        <f>'[1]Ciencias Alimentarias'!I45</f>
        <v>0</v>
      </c>
      <c r="J40">
        <f>'[1]Ciencias Alimentarias'!J45</f>
        <v>0</v>
      </c>
      <c r="K40">
        <f>'[1]Ciencias Alimentarias'!K45</f>
        <v>0</v>
      </c>
      <c r="L40">
        <f>'[1]Ciencias Alimentarias'!L45</f>
        <v>0</v>
      </c>
      <c r="M40">
        <f>'[1]Ciencias Alimentarias'!M45</f>
        <v>0</v>
      </c>
      <c r="N40">
        <f>'[1]Ciencias Alimentarias'!N45</f>
        <v>0</v>
      </c>
      <c r="O40">
        <f>'[1]Ciencias Alimentarias'!O45</f>
        <v>0</v>
      </c>
      <c r="P40">
        <f>'[1]Ciencias Alimentarias'!P45</f>
        <v>0</v>
      </c>
      <c r="Q40">
        <f>'[1]Ciencias Alimentarias'!Q45</f>
        <v>0</v>
      </c>
    </row>
    <row r="41" spans="2:17">
      <c r="C41">
        <f>'[1]Ciencias Alimentarias'!C46</f>
        <v>0</v>
      </c>
      <c r="D41">
        <f>'[1]Ciencias Alimentarias'!D46</f>
        <v>0</v>
      </c>
      <c r="E41">
        <f>'[1]Ciencias Alimentarias'!E46</f>
        <v>0</v>
      </c>
      <c r="F41">
        <f>'[1]Ciencias Alimentarias'!F46</f>
        <v>0</v>
      </c>
      <c r="G41">
        <f>'[1]Ciencias Alimentarias'!G46</f>
        <v>0</v>
      </c>
      <c r="H41">
        <f>'[1]Ciencias Alimentarias'!H46</f>
        <v>0</v>
      </c>
      <c r="I41">
        <f>'[1]Ciencias Alimentarias'!I46</f>
        <v>0</v>
      </c>
      <c r="J41">
        <f>'[1]Ciencias Alimentarias'!J46</f>
        <v>0</v>
      </c>
      <c r="K41">
        <f>'[1]Ciencias Alimentarias'!K46</f>
        <v>0</v>
      </c>
      <c r="L41">
        <f>'[1]Ciencias Alimentarias'!L46</f>
        <v>0</v>
      </c>
      <c r="M41">
        <f>'[1]Ciencias Alimentarias'!M46</f>
        <v>0</v>
      </c>
      <c r="N41">
        <f>'[1]Ciencias Alimentarias'!N46</f>
        <v>0</v>
      </c>
      <c r="O41">
        <f>'[1]Ciencias Alimentarias'!O46</f>
        <v>0</v>
      </c>
      <c r="P41">
        <f>'[1]Ciencias Alimentarias'!P46</f>
        <v>0</v>
      </c>
      <c r="Q41">
        <f>'[1]Ciencias Alimentarias'!Q46</f>
        <v>0</v>
      </c>
    </row>
    <row r="42" spans="2:17">
      <c r="C42">
        <f>'[1]Ciencias Alimentarias'!C47</f>
        <v>0</v>
      </c>
      <c r="D42">
        <f>'[1]Ciencias Alimentarias'!D47</f>
        <v>0</v>
      </c>
      <c r="E42">
        <f>'[1]Ciencias Alimentarias'!E47</f>
        <v>0</v>
      </c>
      <c r="F42">
        <f>'[1]Ciencias Alimentarias'!F47</f>
        <v>0</v>
      </c>
      <c r="G42">
        <f>'[1]Ciencias Alimentarias'!G47</f>
        <v>0</v>
      </c>
      <c r="H42">
        <f>'[1]Ciencias Alimentarias'!H47</f>
        <v>0</v>
      </c>
      <c r="I42">
        <f>'[1]Ciencias Alimentarias'!I47</f>
        <v>0</v>
      </c>
      <c r="J42">
        <f>'[1]Ciencias Alimentarias'!J47</f>
        <v>0</v>
      </c>
      <c r="K42">
        <f>'[1]Ciencias Alimentarias'!K47</f>
        <v>0</v>
      </c>
      <c r="L42">
        <f>'[1]Ciencias Alimentarias'!L47</f>
        <v>0</v>
      </c>
      <c r="M42">
        <f>'[1]Ciencias Alimentarias'!M47</f>
        <v>0</v>
      </c>
      <c r="N42">
        <f>'[1]Ciencias Alimentarias'!N47</f>
        <v>0</v>
      </c>
      <c r="O42">
        <f>'[1]Ciencias Alimentarias'!O47</f>
        <v>0</v>
      </c>
      <c r="P42">
        <f>'[1]Ciencias Alimentarias'!P47</f>
        <v>0</v>
      </c>
      <c r="Q42">
        <f>'[1]Ciencias Alimentarias'!Q47</f>
        <v>0</v>
      </c>
    </row>
    <row r="43" spans="2:17">
      <c r="C43">
        <f>'[1]Ciencias Alimentarias'!C48</f>
        <v>0</v>
      </c>
      <c r="D43">
        <f>'[1]Ciencias Alimentarias'!D48</f>
        <v>0</v>
      </c>
      <c r="E43">
        <f>'[1]Ciencias Alimentarias'!E48</f>
        <v>0</v>
      </c>
      <c r="F43">
        <f>'[1]Ciencias Alimentarias'!F48</f>
        <v>0</v>
      </c>
      <c r="G43">
        <f>'[1]Ciencias Alimentarias'!G48</f>
        <v>0</v>
      </c>
      <c r="H43">
        <f>'[1]Ciencias Alimentarias'!H48</f>
        <v>0</v>
      </c>
      <c r="I43">
        <f>'[1]Ciencias Alimentarias'!I48</f>
        <v>0</v>
      </c>
      <c r="J43">
        <f>'[1]Ciencias Alimentarias'!J48</f>
        <v>0</v>
      </c>
      <c r="K43">
        <f>'[1]Ciencias Alimentarias'!K48</f>
        <v>0</v>
      </c>
      <c r="L43">
        <f>'[1]Ciencias Alimentarias'!L48</f>
        <v>0</v>
      </c>
      <c r="M43">
        <f>'[1]Ciencias Alimentarias'!M48</f>
        <v>0</v>
      </c>
      <c r="N43">
        <f>'[1]Ciencias Alimentarias'!N48</f>
        <v>0</v>
      </c>
      <c r="O43">
        <f>'[1]Ciencias Alimentarias'!O48</f>
        <v>0</v>
      </c>
      <c r="P43">
        <f>'[1]Ciencias Alimentarias'!P48</f>
        <v>0</v>
      </c>
      <c r="Q43">
        <f>'[1]Ciencias Alimentarias'!Q48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2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4</v>
      </c>
      <c r="O46">
        <f t="shared" si="0"/>
        <v>5</v>
      </c>
      <c r="P46">
        <f t="shared" si="0"/>
        <v>2</v>
      </c>
    </row>
    <row r="47" spans="2:17">
      <c r="C47">
        <f t="shared" ref="C47:P62" si="1">IF(C7&gt;0,C7,"NO")</f>
        <v>5</v>
      </c>
      <c r="D47">
        <f t="shared" si="1"/>
        <v>4</v>
      </c>
      <c r="E47">
        <f t="shared" si="1"/>
        <v>2</v>
      </c>
      <c r="F47">
        <f t="shared" si="1"/>
        <v>5</v>
      </c>
      <c r="G47">
        <f t="shared" si="1"/>
        <v>3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4</v>
      </c>
      <c r="O47">
        <f t="shared" si="1"/>
        <v>5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>
        <f t="shared" si="1"/>
        <v>4</v>
      </c>
      <c r="F48">
        <f t="shared" si="1"/>
        <v>5</v>
      </c>
      <c r="G48">
        <f t="shared" si="1"/>
        <v>3</v>
      </c>
      <c r="I48">
        <f t="shared" si="1"/>
        <v>5</v>
      </c>
      <c r="J48">
        <f t="shared" si="1"/>
        <v>5</v>
      </c>
      <c r="K48">
        <f t="shared" si="1"/>
        <v>5</v>
      </c>
      <c r="M48">
        <f t="shared" si="1"/>
        <v>2</v>
      </c>
      <c r="N48">
        <f t="shared" si="1"/>
        <v>3</v>
      </c>
      <c r="O48">
        <f t="shared" si="1"/>
        <v>3</v>
      </c>
      <c r="P48">
        <f t="shared" si="1"/>
        <v>3</v>
      </c>
    </row>
    <row r="49" spans="3:16">
      <c r="C49">
        <f t="shared" si="1"/>
        <v>4</v>
      </c>
      <c r="D49">
        <f t="shared" si="1"/>
        <v>5</v>
      </c>
      <c r="E49">
        <f t="shared" si="1"/>
        <v>3</v>
      </c>
      <c r="F49">
        <f t="shared" si="1"/>
        <v>3</v>
      </c>
      <c r="G49">
        <f t="shared" si="1"/>
        <v>2</v>
      </c>
      <c r="I49">
        <f t="shared" si="1"/>
        <v>4</v>
      </c>
      <c r="J49">
        <f t="shared" si="1"/>
        <v>5</v>
      </c>
      <c r="K49">
        <f t="shared" si="1"/>
        <v>5</v>
      </c>
      <c r="M49">
        <f t="shared" si="1"/>
        <v>3</v>
      </c>
      <c r="N49">
        <f t="shared" si="1"/>
        <v>4</v>
      </c>
      <c r="O49">
        <f t="shared" si="1"/>
        <v>4</v>
      </c>
      <c r="P49">
        <f t="shared" si="1"/>
        <v>2</v>
      </c>
    </row>
    <row r="50" spans="3:16">
      <c r="C50">
        <f t="shared" si="1"/>
        <v>5</v>
      </c>
      <c r="D50">
        <f t="shared" si="1"/>
        <v>4</v>
      </c>
      <c r="E50">
        <f t="shared" si="1"/>
        <v>5</v>
      </c>
      <c r="F50">
        <f t="shared" si="1"/>
        <v>4</v>
      </c>
      <c r="G50">
        <f t="shared" si="1"/>
        <v>3</v>
      </c>
      <c r="I50">
        <f t="shared" si="1"/>
        <v>4</v>
      </c>
      <c r="J50">
        <f t="shared" si="1"/>
        <v>4</v>
      </c>
      <c r="K50">
        <f t="shared" si="1"/>
        <v>5</v>
      </c>
      <c r="M50">
        <f t="shared" si="1"/>
        <v>5</v>
      </c>
      <c r="N50">
        <f t="shared" si="1"/>
        <v>3</v>
      </c>
      <c r="O50">
        <f t="shared" si="1"/>
        <v>4</v>
      </c>
      <c r="P50">
        <f t="shared" si="1"/>
        <v>3</v>
      </c>
    </row>
    <row r="51" spans="3:16">
      <c r="C51">
        <f t="shared" si="1"/>
        <v>5</v>
      </c>
      <c r="D51">
        <f t="shared" si="1"/>
        <v>4</v>
      </c>
      <c r="E51">
        <f t="shared" si="1"/>
        <v>5</v>
      </c>
      <c r="F51">
        <f t="shared" si="1"/>
        <v>5</v>
      </c>
      <c r="G51">
        <f t="shared" si="1"/>
        <v>3</v>
      </c>
      <c r="I51">
        <f t="shared" si="1"/>
        <v>5</v>
      </c>
      <c r="J51">
        <f t="shared" si="1"/>
        <v>2</v>
      </c>
      <c r="K51">
        <f t="shared" si="1"/>
        <v>5</v>
      </c>
      <c r="M51">
        <f t="shared" si="1"/>
        <v>3</v>
      </c>
      <c r="N51">
        <f t="shared" si="1"/>
        <v>3</v>
      </c>
      <c r="O51">
        <f t="shared" si="1"/>
        <v>4</v>
      </c>
      <c r="P51">
        <f t="shared" si="1"/>
        <v>2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4</v>
      </c>
      <c r="I52">
        <f t="shared" si="1"/>
        <v>5</v>
      </c>
      <c r="J52">
        <f t="shared" si="1"/>
        <v>4</v>
      </c>
      <c r="K52">
        <f t="shared" si="1"/>
        <v>4</v>
      </c>
      <c r="M52">
        <f t="shared" si="1"/>
        <v>4</v>
      </c>
      <c r="N52">
        <f t="shared" si="1"/>
        <v>2</v>
      </c>
      <c r="O52">
        <f t="shared" si="1"/>
        <v>4</v>
      </c>
      <c r="P52">
        <f t="shared" si="1"/>
        <v>3</v>
      </c>
    </row>
    <row r="53" spans="3:16">
      <c r="C53">
        <f t="shared" si="1"/>
        <v>5</v>
      </c>
      <c r="D53">
        <f t="shared" si="1"/>
        <v>3</v>
      </c>
      <c r="E53">
        <f t="shared" si="1"/>
        <v>4</v>
      </c>
      <c r="F53">
        <f t="shared" si="1"/>
        <v>5</v>
      </c>
      <c r="G53">
        <f t="shared" si="1"/>
        <v>2</v>
      </c>
      <c r="I53">
        <f t="shared" si="1"/>
        <v>2</v>
      </c>
      <c r="J53">
        <f t="shared" si="1"/>
        <v>2</v>
      </c>
      <c r="K53">
        <f t="shared" si="1"/>
        <v>2</v>
      </c>
      <c r="M53">
        <f t="shared" si="1"/>
        <v>2</v>
      </c>
      <c r="N53">
        <f t="shared" si="1"/>
        <v>2</v>
      </c>
      <c r="O53">
        <f t="shared" si="1"/>
        <v>4</v>
      </c>
      <c r="P53">
        <f t="shared" si="1"/>
        <v>3</v>
      </c>
    </row>
    <row r="54" spans="3:16">
      <c r="C54">
        <f t="shared" si="1"/>
        <v>4</v>
      </c>
      <c r="D54">
        <f t="shared" si="1"/>
        <v>5</v>
      </c>
      <c r="E54">
        <f t="shared" si="1"/>
        <v>5</v>
      </c>
      <c r="F54">
        <f t="shared" si="1"/>
        <v>5</v>
      </c>
      <c r="G54">
        <f t="shared" si="1"/>
        <v>3</v>
      </c>
      <c r="I54">
        <f t="shared" si="1"/>
        <v>5</v>
      </c>
      <c r="J54">
        <f t="shared" si="1"/>
        <v>2</v>
      </c>
      <c r="K54">
        <f t="shared" si="1"/>
        <v>5</v>
      </c>
      <c r="M54">
        <f t="shared" si="1"/>
        <v>5</v>
      </c>
      <c r="N54">
        <f t="shared" si="1"/>
        <v>3</v>
      </c>
      <c r="O54">
        <f t="shared" si="1"/>
        <v>4</v>
      </c>
      <c r="P54">
        <f t="shared" si="1"/>
        <v>2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5</v>
      </c>
      <c r="K55">
        <f t="shared" si="1"/>
        <v>5</v>
      </c>
      <c r="M55">
        <f t="shared" si="1"/>
        <v>3</v>
      </c>
      <c r="N55">
        <f t="shared" si="1"/>
        <v>5</v>
      </c>
      <c r="O55">
        <f t="shared" si="1"/>
        <v>4</v>
      </c>
      <c r="P55">
        <f t="shared" si="1"/>
        <v>3</v>
      </c>
    </row>
    <row r="56" spans="3:16">
      <c r="C56">
        <f t="shared" si="1"/>
        <v>5</v>
      </c>
      <c r="D56">
        <f t="shared" si="1"/>
        <v>5</v>
      </c>
      <c r="E56">
        <f t="shared" si="1"/>
        <v>5</v>
      </c>
      <c r="F56">
        <f t="shared" si="1"/>
        <v>5</v>
      </c>
      <c r="G56">
        <f t="shared" si="1"/>
        <v>4</v>
      </c>
      <c r="I56">
        <f t="shared" si="1"/>
        <v>5</v>
      </c>
      <c r="J56">
        <f t="shared" si="1"/>
        <v>2</v>
      </c>
      <c r="K56">
        <f t="shared" si="1"/>
        <v>4</v>
      </c>
      <c r="M56">
        <f t="shared" si="1"/>
        <v>4</v>
      </c>
      <c r="N56">
        <f t="shared" si="1"/>
        <v>4</v>
      </c>
      <c r="O56">
        <f t="shared" si="1"/>
        <v>4</v>
      </c>
      <c r="P56">
        <f t="shared" si="1"/>
        <v>3</v>
      </c>
    </row>
    <row r="57" spans="3:16">
      <c r="C57">
        <f t="shared" si="1"/>
        <v>3</v>
      </c>
      <c r="D57">
        <f t="shared" si="1"/>
        <v>3</v>
      </c>
      <c r="E57">
        <f t="shared" si="1"/>
        <v>2</v>
      </c>
      <c r="F57">
        <f t="shared" si="1"/>
        <v>2</v>
      </c>
      <c r="G57">
        <f t="shared" si="1"/>
        <v>2</v>
      </c>
      <c r="I57">
        <f t="shared" si="1"/>
        <v>4</v>
      </c>
      <c r="J57">
        <f t="shared" si="1"/>
        <v>2</v>
      </c>
      <c r="K57">
        <f t="shared" si="1"/>
        <v>5</v>
      </c>
      <c r="M57">
        <f t="shared" si="1"/>
        <v>2</v>
      </c>
      <c r="N57">
        <f t="shared" si="1"/>
        <v>3</v>
      </c>
      <c r="O57">
        <f t="shared" si="1"/>
        <v>4</v>
      </c>
      <c r="P57">
        <f t="shared" si="1"/>
        <v>2</v>
      </c>
    </row>
    <row r="58" spans="3:16">
      <c r="C58">
        <f t="shared" si="1"/>
        <v>4</v>
      </c>
      <c r="D58">
        <f t="shared" si="1"/>
        <v>3</v>
      </c>
      <c r="E58">
        <f t="shared" si="1"/>
        <v>4</v>
      </c>
      <c r="F58">
        <f t="shared" si="1"/>
        <v>4</v>
      </c>
      <c r="G58">
        <f t="shared" si="1"/>
        <v>2</v>
      </c>
      <c r="I58">
        <f t="shared" si="1"/>
        <v>4</v>
      </c>
      <c r="J58">
        <f t="shared" si="1"/>
        <v>3</v>
      </c>
      <c r="K58">
        <f t="shared" si="1"/>
        <v>2</v>
      </c>
      <c r="M58">
        <f t="shared" si="1"/>
        <v>2</v>
      </c>
      <c r="N58">
        <f t="shared" si="1"/>
        <v>3</v>
      </c>
      <c r="O58">
        <f t="shared" si="1"/>
        <v>4</v>
      </c>
      <c r="P58">
        <f t="shared" si="1"/>
        <v>3</v>
      </c>
    </row>
    <row r="59" spans="3:16">
      <c r="C59">
        <f t="shared" si="1"/>
        <v>5</v>
      </c>
      <c r="D59">
        <f t="shared" si="1"/>
        <v>5</v>
      </c>
      <c r="E59">
        <f t="shared" si="1"/>
        <v>5</v>
      </c>
      <c r="F59">
        <f t="shared" si="1"/>
        <v>5</v>
      </c>
      <c r="G59">
        <f t="shared" si="1"/>
        <v>3</v>
      </c>
      <c r="I59">
        <f t="shared" si="1"/>
        <v>5</v>
      </c>
      <c r="J59">
        <f t="shared" si="1"/>
        <v>5</v>
      </c>
      <c r="K59">
        <f t="shared" si="1"/>
        <v>5</v>
      </c>
      <c r="M59">
        <f t="shared" si="1"/>
        <v>4</v>
      </c>
      <c r="N59">
        <f t="shared" si="1"/>
        <v>5</v>
      </c>
      <c r="O59">
        <f t="shared" si="1"/>
        <v>5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2</v>
      </c>
      <c r="I60">
        <f t="shared" si="1"/>
        <v>5</v>
      </c>
      <c r="J60">
        <f t="shared" si="1"/>
        <v>4</v>
      </c>
      <c r="K60">
        <f t="shared" si="1"/>
        <v>5</v>
      </c>
      <c r="M60">
        <f t="shared" si="1"/>
        <v>5</v>
      </c>
      <c r="N60">
        <f t="shared" si="1"/>
        <v>4</v>
      </c>
      <c r="O60">
        <f t="shared" si="1"/>
        <v>5</v>
      </c>
      <c r="P60">
        <f t="shared" si="1"/>
        <v>3</v>
      </c>
    </row>
    <row r="61" spans="3:16">
      <c r="C61">
        <f t="shared" si="1"/>
        <v>4</v>
      </c>
      <c r="D61">
        <f t="shared" si="1"/>
        <v>3</v>
      </c>
      <c r="E61">
        <f t="shared" si="1"/>
        <v>4</v>
      </c>
      <c r="F61">
        <f t="shared" si="1"/>
        <v>5</v>
      </c>
      <c r="G61">
        <f t="shared" si="1"/>
        <v>2</v>
      </c>
      <c r="I61">
        <f t="shared" si="1"/>
        <v>4</v>
      </c>
      <c r="J61">
        <f t="shared" si="1"/>
        <v>3</v>
      </c>
      <c r="K61">
        <f t="shared" si="1"/>
        <v>4</v>
      </c>
      <c r="M61">
        <f t="shared" si="1"/>
        <v>3</v>
      </c>
      <c r="N61">
        <f t="shared" si="1"/>
        <v>3</v>
      </c>
      <c r="O61">
        <f t="shared" si="1"/>
        <v>3</v>
      </c>
      <c r="P61">
        <f t="shared" si="1"/>
        <v>2</v>
      </c>
    </row>
    <row r="62" spans="3:16">
      <c r="C62">
        <f t="shared" si="1"/>
        <v>5</v>
      </c>
      <c r="D62">
        <f t="shared" si="1"/>
        <v>5</v>
      </c>
      <c r="E62">
        <f t="shared" si="1"/>
        <v>5</v>
      </c>
      <c r="F62">
        <f t="shared" si="1"/>
        <v>4</v>
      </c>
      <c r="G62">
        <f t="shared" si="1"/>
        <v>2</v>
      </c>
      <c r="I62">
        <f t="shared" si="1"/>
        <v>5</v>
      </c>
      <c r="J62">
        <f t="shared" si="1"/>
        <v>5</v>
      </c>
      <c r="K62">
        <f t="shared" si="1"/>
        <v>5</v>
      </c>
      <c r="M62">
        <f t="shared" si="1"/>
        <v>5</v>
      </c>
      <c r="N62">
        <f t="shared" si="1"/>
        <v>2</v>
      </c>
      <c r="O62">
        <f t="shared" si="1"/>
        <v>5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3</v>
      </c>
      <c r="E63">
        <f t="shared" si="2"/>
        <v>3</v>
      </c>
      <c r="F63">
        <f t="shared" si="2"/>
        <v>4</v>
      </c>
      <c r="G63">
        <f t="shared" si="2"/>
        <v>2</v>
      </c>
      <c r="I63">
        <f t="shared" si="2"/>
        <v>3</v>
      </c>
      <c r="J63">
        <f t="shared" si="2"/>
        <v>4</v>
      </c>
      <c r="K63">
        <f t="shared" si="2"/>
        <v>3</v>
      </c>
      <c r="M63">
        <f t="shared" si="2"/>
        <v>2</v>
      </c>
      <c r="N63">
        <f t="shared" si="2"/>
        <v>2</v>
      </c>
      <c r="O63">
        <f t="shared" si="2"/>
        <v>3</v>
      </c>
      <c r="P63">
        <f t="shared" si="2"/>
        <v>2</v>
      </c>
    </row>
    <row r="64" spans="3:16">
      <c r="C64">
        <f t="shared" si="2"/>
        <v>5</v>
      </c>
      <c r="D64">
        <f t="shared" si="2"/>
        <v>5</v>
      </c>
      <c r="E64">
        <f t="shared" si="2"/>
        <v>5</v>
      </c>
      <c r="F64">
        <f t="shared" si="2"/>
        <v>4</v>
      </c>
      <c r="G64">
        <f t="shared" si="2"/>
        <v>3</v>
      </c>
      <c r="I64">
        <f t="shared" si="2"/>
        <v>5</v>
      </c>
      <c r="J64">
        <f t="shared" si="2"/>
        <v>4</v>
      </c>
      <c r="K64">
        <f t="shared" si="2"/>
        <v>5</v>
      </c>
      <c r="M64">
        <f t="shared" si="2"/>
        <v>4</v>
      </c>
      <c r="N64">
        <f t="shared" si="2"/>
        <v>3</v>
      </c>
      <c r="O64">
        <f t="shared" si="2"/>
        <v>5</v>
      </c>
      <c r="P64">
        <f t="shared" si="2"/>
        <v>3</v>
      </c>
    </row>
    <row r="65" spans="3:16">
      <c r="C65">
        <f t="shared" si="2"/>
        <v>4</v>
      </c>
      <c r="D65">
        <f t="shared" si="2"/>
        <v>4</v>
      </c>
      <c r="E65">
        <f t="shared" si="2"/>
        <v>5</v>
      </c>
      <c r="F65">
        <f t="shared" si="2"/>
        <v>5</v>
      </c>
      <c r="G65">
        <f t="shared" si="2"/>
        <v>5</v>
      </c>
      <c r="I65">
        <f t="shared" si="2"/>
        <v>5</v>
      </c>
      <c r="J65">
        <f t="shared" si="2"/>
        <v>5</v>
      </c>
      <c r="K65">
        <f t="shared" si="2"/>
        <v>5</v>
      </c>
      <c r="M65">
        <f t="shared" si="2"/>
        <v>4</v>
      </c>
      <c r="N65">
        <f t="shared" si="2"/>
        <v>4</v>
      </c>
      <c r="O65">
        <f t="shared" si="2"/>
        <v>5</v>
      </c>
      <c r="P65">
        <f t="shared" si="2"/>
        <v>5</v>
      </c>
    </row>
    <row r="66" spans="3:16">
      <c r="C66">
        <f t="shared" si="2"/>
        <v>5</v>
      </c>
      <c r="D66">
        <f t="shared" si="2"/>
        <v>3</v>
      </c>
      <c r="E66">
        <f t="shared" si="2"/>
        <v>5</v>
      </c>
      <c r="F66">
        <f t="shared" si="2"/>
        <v>5</v>
      </c>
      <c r="G66">
        <f t="shared" si="2"/>
        <v>3</v>
      </c>
      <c r="I66">
        <f t="shared" si="2"/>
        <v>5</v>
      </c>
      <c r="J66">
        <f t="shared" si="2"/>
        <v>5</v>
      </c>
      <c r="K66">
        <f t="shared" si="2"/>
        <v>5</v>
      </c>
      <c r="M66">
        <f t="shared" si="2"/>
        <v>5</v>
      </c>
      <c r="N66">
        <f t="shared" si="2"/>
        <v>5</v>
      </c>
      <c r="O66">
        <f t="shared" si="2"/>
        <v>5</v>
      </c>
      <c r="P66">
        <f t="shared" si="2"/>
        <v>5</v>
      </c>
    </row>
    <row r="67" spans="3:16">
      <c r="C67">
        <f>IF(C27&gt;0,C27,"NO")</f>
        <v>5</v>
      </c>
      <c r="D67">
        <f t="shared" si="2"/>
        <v>5</v>
      </c>
      <c r="E67">
        <f t="shared" si="2"/>
        <v>5</v>
      </c>
      <c r="F67">
        <f t="shared" si="2"/>
        <v>5</v>
      </c>
      <c r="G67">
        <f t="shared" si="2"/>
        <v>3</v>
      </c>
      <c r="I67">
        <f t="shared" si="2"/>
        <v>4</v>
      </c>
      <c r="J67">
        <f t="shared" si="2"/>
        <v>5</v>
      </c>
      <c r="K67">
        <f t="shared" si="2"/>
        <v>4</v>
      </c>
      <c r="M67">
        <f t="shared" si="2"/>
        <v>3</v>
      </c>
      <c r="N67">
        <f t="shared" si="2"/>
        <v>4</v>
      </c>
      <c r="O67">
        <f t="shared" si="2"/>
        <v>5</v>
      </c>
      <c r="P67">
        <f t="shared" si="2"/>
        <v>4</v>
      </c>
    </row>
    <row r="68" spans="3:16">
      <c r="C68">
        <f t="shared" ref="C68:P83" si="3">IF(C28&gt;0,C28,"NO")</f>
        <v>5</v>
      </c>
      <c r="D68">
        <f t="shared" si="3"/>
        <v>5</v>
      </c>
      <c r="E68">
        <f t="shared" si="3"/>
        <v>5</v>
      </c>
      <c r="F68">
        <f t="shared" si="3"/>
        <v>4</v>
      </c>
      <c r="G68">
        <f t="shared" si="3"/>
        <v>4</v>
      </c>
      <c r="I68">
        <f t="shared" si="3"/>
        <v>5</v>
      </c>
      <c r="J68">
        <f t="shared" si="3"/>
        <v>4</v>
      </c>
      <c r="K68">
        <f t="shared" si="3"/>
        <v>5</v>
      </c>
      <c r="M68">
        <f t="shared" si="3"/>
        <v>4</v>
      </c>
      <c r="N68">
        <f t="shared" si="3"/>
        <v>4</v>
      </c>
      <c r="O68">
        <f t="shared" si="3"/>
        <v>4</v>
      </c>
      <c r="P68">
        <f t="shared" si="3"/>
        <v>2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4</v>
      </c>
      <c r="K84">
        <f t="shared" si="4"/>
        <v>5</v>
      </c>
      <c r="M84">
        <f t="shared" si="4"/>
        <v>4</v>
      </c>
      <c r="N84">
        <f t="shared" si="4"/>
        <v>3</v>
      </c>
      <c r="O84">
        <f t="shared" si="4"/>
        <v>4</v>
      </c>
      <c r="P84">
        <f t="shared" si="4"/>
        <v>3</v>
      </c>
    </row>
    <row r="85" spans="2:17">
      <c r="B85" t="s">
        <v>72</v>
      </c>
      <c r="C85">
        <f>QUARTILE(C46:C83,1)</f>
        <v>4.5</v>
      </c>
      <c r="D85">
        <f t="shared" ref="D85:P85" si="5">QUARTILE(D46:D83,1)</f>
        <v>3.5</v>
      </c>
      <c r="E85">
        <f t="shared" si="5"/>
        <v>4</v>
      </c>
      <c r="F85">
        <f t="shared" si="5"/>
        <v>4</v>
      </c>
      <c r="G85">
        <f t="shared" si="5"/>
        <v>2</v>
      </c>
      <c r="I85">
        <f t="shared" si="5"/>
        <v>4</v>
      </c>
      <c r="J85">
        <f t="shared" si="5"/>
        <v>3</v>
      </c>
      <c r="K85">
        <f t="shared" si="5"/>
        <v>4</v>
      </c>
      <c r="M85">
        <f t="shared" si="5"/>
        <v>3</v>
      </c>
      <c r="N85">
        <f t="shared" si="5"/>
        <v>3</v>
      </c>
      <c r="O85">
        <f t="shared" si="5"/>
        <v>4</v>
      </c>
      <c r="P85">
        <f t="shared" si="5"/>
        <v>2</v>
      </c>
    </row>
    <row r="86" spans="2:17">
      <c r="B86" t="s">
        <v>73</v>
      </c>
      <c r="C86">
        <f>AVERAGE(C46:C83)</f>
        <v>4.6956521739130439</v>
      </c>
      <c r="D86">
        <f t="shared" ref="D86:P86" si="6">AVERAGE(D46:D83)</f>
        <v>4.3043478260869561</v>
      </c>
      <c r="E86">
        <f t="shared" si="6"/>
        <v>4.3913043478260869</v>
      </c>
      <c r="F86">
        <f t="shared" si="6"/>
        <v>4.5217391304347823</v>
      </c>
      <c r="G86">
        <f t="shared" si="6"/>
        <v>2.8695652173913042</v>
      </c>
      <c r="I86">
        <f t="shared" si="6"/>
        <v>4.5217391304347823</v>
      </c>
      <c r="J86">
        <f t="shared" si="6"/>
        <v>3.9130434782608696</v>
      </c>
      <c r="K86">
        <f t="shared" si="6"/>
        <v>4.4782608695652177</v>
      </c>
      <c r="M86">
        <f t="shared" si="6"/>
        <v>3.652173913043478</v>
      </c>
      <c r="N86">
        <f t="shared" si="6"/>
        <v>3.4347826086956523</v>
      </c>
      <c r="O86">
        <f t="shared" si="6"/>
        <v>4.2608695652173916</v>
      </c>
      <c r="P86">
        <f t="shared" si="6"/>
        <v>3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23</v>
      </c>
      <c r="D89">
        <f t="shared" ref="D89:Q89" si="7">COUNTIF(D6:D43,"&gt;0")</f>
        <v>23</v>
      </c>
      <c r="E89">
        <f t="shared" si="7"/>
        <v>23</v>
      </c>
      <c r="F89">
        <f t="shared" si="7"/>
        <v>23</v>
      </c>
      <c r="G89">
        <f t="shared" si="7"/>
        <v>23</v>
      </c>
      <c r="H89">
        <f>COUNTIF($H$6:$H$43,OR("=A","=D"))</f>
        <v>0</v>
      </c>
      <c r="I89">
        <f t="shared" si="7"/>
        <v>23</v>
      </c>
      <c r="J89">
        <f t="shared" si="7"/>
        <v>23</v>
      </c>
      <c r="K89">
        <f t="shared" si="7"/>
        <v>23</v>
      </c>
      <c r="L89">
        <f t="shared" si="7"/>
        <v>0</v>
      </c>
      <c r="M89">
        <f t="shared" si="7"/>
        <v>23</v>
      </c>
      <c r="N89">
        <f t="shared" si="7"/>
        <v>23</v>
      </c>
      <c r="O89">
        <f t="shared" si="7"/>
        <v>23</v>
      </c>
      <c r="P89">
        <f t="shared" si="7"/>
        <v>23</v>
      </c>
      <c r="Q89">
        <f t="shared" si="7"/>
        <v>0</v>
      </c>
    </row>
    <row r="90" spans="2:17">
      <c r="B90">
        <v>5</v>
      </c>
      <c r="C90">
        <f>COUNTIF(C6:C43,"=5")</f>
        <v>17</v>
      </c>
      <c r="D90">
        <f t="shared" ref="D90:P90" si="8">COUNTIF(D6:D43,"=5")</f>
        <v>13</v>
      </c>
      <c r="E90">
        <f t="shared" si="8"/>
        <v>15</v>
      </c>
      <c r="F90">
        <f t="shared" si="8"/>
        <v>15</v>
      </c>
      <c r="G90">
        <f t="shared" si="8"/>
        <v>1</v>
      </c>
      <c r="H90">
        <f>COUNTIF(H6:H43,"=A")</f>
        <v>22</v>
      </c>
      <c r="I90">
        <f t="shared" si="8"/>
        <v>15</v>
      </c>
      <c r="J90">
        <f t="shared" si="8"/>
        <v>10</v>
      </c>
      <c r="K90">
        <f t="shared" si="8"/>
        <v>16</v>
      </c>
      <c r="L90">
        <f>COUNTIF(L6:L43,"=A")</f>
        <v>21</v>
      </c>
      <c r="M90">
        <f t="shared" si="8"/>
        <v>7</v>
      </c>
      <c r="N90">
        <f t="shared" si="8"/>
        <v>3</v>
      </c>
      <c r="O90">
        <f t="shared" si="8"/>
        <v>9</v>
      </c>
      <c r="P90">
        <f t="shared" si="8"/>
        <v>2</v>
      </c>
      <c r="Q90">
        <f>COUNTIF(Q6:Q43,"=A")</f>
        <v>20</v>
      </c>
    </row>
    <row r="91" spans="2:17">
      <c r="B91">
        <v>4</v>
      </c>
      <c r="C91">
        <f>COUNTIF(C6:C43,"=4")</f>
        <v>5</v>
      </c>
      <c r="D91">
        <f t="shared" ref="D91:P91" si="9">COUNTIF(D6:D43,"=4")</f>
        <v>4</v>
      </c>
      <c r="E91">
        <f t="shared" si="9"/>
        <v>4</v>
      </c>
      <c r="F91">
        <f t="shared" si="9"/>
        <v>6</v>
      </c>
      <c r="G91">
        <f t="shared" si="9"/>
        <v>4</v>
      </c>
      <c r="I91">
        <f t="shared" si="9"/>
        <v>6</v>
      </c>
      <c r="J91">
        <f t="shared" si="9"/>
        <v>6</v>
      </c>
      <c r="K91">
        <f t="shared" si="9"/>
        <v>4</v>
      </c>
      <c r="M91">
        <f t="shared" si="9"/>
        <v>6</v>
      </c>
      <c r="N91">
        <f t="shared" si="9"/>
        <v>8</v>
      </c>
      <c r="O91">
        <f t="shared" si="9"/>
        <v>11</v>
      </c>
      <c r="P91">
        <f t="shared" si="9"/>
        <v>4</v>
      </c>
    </row>
    <row r="92" spans="2:17">
      <c r="B92">
        <v>3</v>
      </c>
      <c r="C92">
        <f>COUNTIF(C6:C43,"=3")</f>
        <v>1</v>
      </c>
      <c r="D92">
        <f t="shared" ref="D92:P92" si="10">COUNTIF(D6:D43,"=3")</f>
        <v>6</v>
      </c>
      <c r="E92">
        <f t="shared" si="10"/>
        <v>2</v>
      </c>
      <c r="F92">
        <f t="shared" si="10"/>
        <v>1</v>
      </c>
      <c r="G92">
        <f t="shared" si="10"/>
        <v>9</v>
      </c>
      <c r="H92">
        <f>COUNTIF($H$6:$H$43,"=A")</f>
        <v>22</v>
      </c>
      <c r="I92">
        <f t="shared" si="10"/>
        <v>1</v>
      </c>
      <c r="J92">
        <f t="shared" si="10"/>
        <v>2</v>
      </c>
      <c r="K92">
        <f t="shared" si="10"/>
        <v>1</v>
      </c>
      <c r="M92">
        <f t="shared" si="10"/>
        <v>5</v>
      </c>
      <c r="N92">
        <f t="shared" si="10"/>
        <v>8</v>
      </c>
      <c r="O92">
        <f t="shared" si="10"/>
        <v>3</v>
      </c>
      <c r="P92">
        <f t="shared" si="10"/>
        <v>9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2</v>
      </c>
      <c r="F93">
        <f t="shared" si="11"/>
        <v>1</v>
      </c>
      <c r="G93">
        <f t="shared" si="11"/>
        <v>9</v>
      </c>
      <c r="H93">
        <f>COUNTIF($H$6:$H$43,"=D")</f>
        <v>1</v>
      </c>
      <c r="I93">
        <f t="shared" si="11"/>
        <v>1</v>
      </c>
      <c r="J93">
        <f t="shared" si="11"/>
        <v>5</v>
      </c>
      <c r="K93">
        <f t="shared" si="11"/>
        <v>2</v>
      </c>
      <c r="M93">
        <f t="shared" si="11"/>
        <v>5</v>
      </c>
      <c r="N93">
        <f t="shared" si="11"/>
        <v>4</v>
      </c>
      <c r="O93">
        <f t="shared" si="11"/>
        <v>0</v>
      </c>
      <c r="P93">
        <f t="shared" si="11"/>
        <v>8</v>
      </c>
    </row>
    <row r="94" spans="2:17">
      <c r="H94">
        <f>SUM(H92:H93)</f>
        <v>23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1" sqref="H11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'[1]Ciencias Farmacéuticas'!C11</f>
        <v>5</v>
      </c>
      <c r="D6">
        <f>'[1]Ciencias Farmacéuticas'!D11</f>
        <v>5</v>
      </c>
      <c r="E6">
        <f>'[1]Ciencias Farmacéuticas'!E11</f>
        <v>5</v>
      </c>
      <c r="F6">
        <f>'[1]Ciencias Farmacéuticas'!F11</f>
        <v>5</v>
      </c>
      <c r="G6">
        <f>'[1]Ciencias Farmacéuticas'!G11</f>
        <v>5</v>
      </c>
      <c r="H6" t="str">
        <f>'[1]Ciencias Farmacéuticas'!H11</f>
        <v>A</v>
      </c>
      <c r="I6">
        <f>'[1]Ciencias Farmacéuticas'!I11</f>
        <v>5</v>
      </c>
      <c r="J6">
        <f>'[1]Ciencias Farmacéuticas'!J11</f>
        <v>5</v>
      </c>
      <c r="K6">
        <f>'[1]Ciencias Farmacéuticas'!K11</f>
        <v>5</v>
      </c>
      <c r="L6" t="str">
        <f>'[1]Ciencias Farmacéuticas'!L11</f>
        <v>A</v>
      </c>
      <c r="M6">
        <f>'[1]Ciencias Farmacéuticas'!M11</f>
        <v>5</v>
      </c>
      <c r="N6">
        <f>'[1]Ciencias Farmacéuticas'!N11</f>
        <v>5</v>
      </c>
      <c r="O6">
        <f>'[1]Ciencias Farmacéuticas'!O11</f>
        <v>5</v>
      </c>
      <c r="P6">
        <f>'[1]Ciencias Farmacéuticas'!P11</f>
        <v>3</v>
      </c>
      <c r="Q6" t="str">
        <f>'[1]Ciencias Farmacéuticas'!Q11</f>
        <v>A</v>
      </c>
    </row>
    <row r="7" spans="3:17">
      <c r="C7">
        <f>'[1]Ciencias Farmacéuticas'!C12</f>
        <v>5</v>
      </c>
      <c r="D7">
        <f>'[1]Ciencias Farmacéuticas'!D12</f>
        <v>5</v>
      </c>
      <c r="E7">
        <f>'[1]Ciencias Farmacéuticas'!E12</f>
        <v>5</v>
      </c>
      <c r="F7">
        <f>'[1]Ciencias Farmacéuticas'!F12</f>
        <v>5</v>
      </c>
      <c r="G7">
        <f>'[1]Ciencias Farmacéuticas'!G12</f>
        <v>5</v>
      </c>
      <c r="H7" t="str">
        <f>'[1]Ciencias Farmacéuticas'!H12</f>
        <v>A</v>
      </c>
      <c r="I7">
        <f>'[1]Ciencias Farmacéuticas'!I12</f>
        <v>5</v>
      </c>
      <c r="J7">
        <f>'[1]Ciencias Farmacéuticas'!J12</f>
        <v>3</v>
      </c>
      <c r="K7">
        <f>'[1]Ciencias Farmacéuticas'!K12</f>
        <v>5</v>
      </c>
      <c r="L7" t="str">
        <f>'[1]Ciencias Farmacéuticas'!L12</f>
        <v>A</v>
      </c>
      <c r="M7">
        <f>'[1]Ciencias Farmacéuticas'!M12</f>
        <v>3</v>
      </c>
      <c r="N7">
        <f>'[1]Ciencias Farmacéuticas'!N12</f>
        <v>4</v>
      </c>
      <c r="O7">
        <f>'[1]Ciencias Farmacéuticas'!O12</f>
        <v>5</v>
      </c>
      <c r="P7">
        <f>'[1]Ciencias Farmacéuticas'!P12</f>
        <v>5</v>
      </c>
      <c r="Q7" t="str">
        <f>'[1]Ciencias Farmacéuticas'!Q12</f>
        <v>A</v>
      </c>
    </row>
    <row r="8" spans="3:17">
      <c r="C8">
        <f>'[1]Ciencias Farmacéuticas'!C13</f>
        <v>5</v>
      </c>
      <c r="D8">
        <f>'[1]Ciencias Farmacéuticas'!D13</f>
        <v>5</v>
      </c>
      <c r="E8">
        <f>'[1]Ciencias Farmacéuticas'!E13</f>
        <v>5</v>
      </c>
      <c r="F8">
        <f>'[1]Ciencias Farmacéuticas'!F13</f>
        <v>5</v>
      </c>
      <c r="G8">
        <f>'[1]Ciencias Farmacéuticas'!G13</f>
        <v>4</v>
      </c>
      <c r="H8" t="str">
        <f>'[1]Ciencias Farmacéuticas'!H13</f>
        <v>A</v>
      </c>
      <c r="I8">
        <f>'[1]Ciencias Farmacéuticas'!I13</f>
        <v>5</v>
      </c>
      <c r="J8">
        <f>'[1]Ciencias Farmacéuticas'!J13</f>
        <v>2</v>
      </c>
      <c r="K8">
        <f>'[1]Ciencias Farmacéuticas'!K13</f>
        <v>5</v>
      </c>
      <c r="L8" t="str">
        <f>'[1]Ciencias Farmacéuticas'!L13</f>
        <v>A</v>
      </c>
      <c r="M8">
        <f>'[1]Ciencias Farmacéuticas'!M13</f>
        <v>3</v>
      </c>
      <c r="N8">
        <f>'[1]Ciencias Farmacéuticas'!N13</f>
        <v>5</v>
      </c>
      <c r="O8">
        <f>'[1]Ciencias Farmacéuticas'!O13</f>
        <v>4</v>
      </c>
      <c r="P8">
        <f>'[1]Ciencias Farmacéuticas'!P13</f>
        <v>5</v>
      </c>
      <c r="Q8" t="str">
        <f>'[1]Ciencias Farmacéuticas'!Q13</f>
        <v>A</v>
      </c>
    </row>
    <row r="9" spans="3:17">
      <c r="C9">
        <f>'[1]Ciencias Farmacéuticas'!C14</f>
        <v>4</v>
      </c>
      <c r="D9">
        <f>'[1]Ciencias Farmacéuticas'!D14</f>
        <v>4</v>
      </c>
      <c r="E9">
        <f>'[1]Ciencias Farmacéuticas'!E14</f>
        <v>3</v>
      </c>
      <c r="F9">
        <f>'[1]Ciencias Farmacéuticas'!F14</f>
        <v>4</v>
      </c>
      <c r="G9">
        <f>'[1]Ciencias Farmacéuticas'!G14</f>
        <v>3</v>
      </c>
      <c r="H9" t="str">
        <f>'[1]Ciencias Farmacéuticas'!H14</f>
        <v>A</v>
      </c>
      <c r="I9">
        <f>'[1]Ciencias Farmacéuticas'!I14</f>
        <v>4</v>
      </c>
      <c r="J9">
        <f>'[1]Ciencias Farmacéuticas'!J14</f>
        <v>3</v>
      </c>
      <c r="K9">
        <f>'[1]Ciencias Farmacéuticas'!K14</f>
        <v>3</v>
      </c>
      <c r="L9" t="str">
        <f>'[1]Ciencias Farmacéuticas'!L14</f>
        <v>A</v>
      </c>
      <c r="M9">
        <f>'[1]Ciencias Farmacéuticas'!M14</f>
        <v>2</v>
      </c>
      <c r="N9">
        <f>'[1]Ciencias Farmacéuticas'!N14</f>
        <v>2</v>
      </c>
      <c r="O9">
        <f>'[1]Ciencias Farmacéuticas'!O14</f>
        <v>2</v>
      </c>
      <c r="P9">
        <f>'[1]Ciencias Farmacéuticas'!P14</f>
        <v>2</v>
      </c>
      <c r="Q9" t="str">
        <f>'[1]Ciencias Farmacéuticas'!Q14</f>
        <v>D</v>
      </c>
    </row>
    <row r="10" spans="3:17">
      <c r="C10">
        <f>'[1]Ciencias Farmacéuticas'!C15</f>
        <v>4</v>
      </c>
      <c r="D10">
        <f>'[1]Ciencias Farmacéuticas'!D15</f>
        <v>3</v>
      </c>
      <c r="E10">
        <f>'[1]Ciencias Farmacéuticas'!E15</f>
        <v>4</v>
      </c>
      <c r="F10">
        <f>'[1]Ciencias Farmacéuticas'!F15</f>
        <v>4</v>
      </c>
      <c r="G10">
        <f>'[1]Ciencias Farmacéuticas'!G15</f>
        <v>4</v>
      </c>
      <c r="H10" t="str">
        <f>'[1]Ciencias Farmacéuticas'!H15</f>
        <v>A</v>
      </c>
      <c r="I10">
        <f>'[1]Ciencias Farmacéuticas'!I15</f>
        <v>4</v>
      </c>
      <c r="J10">
        <f>'[1]Ciencias Farmacéuticas'!J15</f>
        <v>2</v>
      </c>
      <c r="K10">
        <f>'[1]Ciencias Farmacéuticas'!K15</f>
        <v>5</v>
      </c>
      <c r="L10" t="str">
        <f>'[1]Ciencias Farmacéuticas'!L15</f>
        <v>A</v>
      </c>
      <c r="M10">
        <f>'[1]Ciencias Farmacéuticas'!M15</f>
        <v>4</v>
      </c>
      <c r="N10">
        <f>'[1]Ciencias Farmacéuticas'!N15</f>
        <v>3</v>
      </c>
      <c r="O10">
        <f>'[1]Ciencias Farmacéuticas'!O15</f>
        <v>4</v>
      </c>
      <c r="P10">
        <f>'[1]Ciencias Farmacéuticas'!P15</f>
        <v>3</v>
      </c>
      <c r="Q10" t="str">
        <f>'[1]Ciencias Farmacéuticas'!Q15</f>
        <v>A</v>
      </c>
    </row>
    <row r="11" spans="3:17">
      <c r="C11">
        <f>'[1]Ciencias Farmacéuticas'!C16</f>
        <v>5</v>
      </c>
      <c r="D11">
        <f>'[1]Ciencias Farmacéuticas'!D16</f>
        <v>3</v>
      </c>
      <c r="E11">
        <f>'[1]Ciencias Farmacéuticas'!E16</f>
        <v>5</v>
      </c>
      <c r="F11">
        <f>'[1]Ciencias Farmacéuticas'!F16</f>
        <v>5</v>
      </c>
      <c r="G11">
        <f>'[1]Ciencias Farmacéuticas'!G16</f>
        <v>3</v>
      </c>
      <c r="H11" t="str">
        <f>'[1]Ciencias Farmacéuticas'!H16</f>
        <v>A</v>
      </c>
      <c r="I11">
        <f>'[1]Ciencias Farmacéuticas'!I16</f>
        <v>2</v>
      </c>
      <c r="J11">
        <f>'[1]Ciencias Farmacéuticas'!J16</f>
        <v>2</v>
      </c>
      <c r="K11">
        <f>'[1]Ciencias Farmacéuticas'!K16</f>
        <v>2</v>
      </c>
      <c r="L11" t="str">
        <f>'[1]Ciencias Farmacéuticas'!L16</f>
        <v>D</v>
      </c>
      <c r="M11">
        <f>'[1]Ciencias Farmacéuticas'!M16</f>
        <v>2</v>
      </c>
      <c r="N11">
        <f>'[1]Ciencias Farmacéuticas'!N16</f>
        <v>3</v>
      </c>
      <c r="O11">
        <f>'[1]Ciencias Farmacéuticas'!O16</f>
        <v>4</v>
      </c>
      <c r="P11">
        <f>'[1]Ciencias Farmacéuticas'!P16</f>
        <v>2</v>
      </c>
      <c r="Q11" t="str">
        <f>'[1]Ciencias Farmacéuticas'!Q16</f>
        <v>D</v>
      </c>
    </row>
    <row r="12" spans="3:17">
      <c r="C12">
        <f>'[1]Ciencias Farmacéuticas'!C17</f>
        <v>5</v>
      </c>
      <c r="D12">
        <f>'[1]Ciencias Farmacéuticas'!D17</f>
        <v>3</v>
      </c>
      <c r="E12">
        <f>'[1]Ciencias Farmacéuticas'!E17</f>
        <v>5</v>
      </c>
      <c r="F12">
        <f>'[1]Ciencias Farmacéuticas'!F17</f>
        <v>4</v>
      </c>
      <c r="G12">
        <f>'[1]Ciencias Farmacéuticas'!G17</f>
        <v>3</v>
      </c>
      <c r="H12" t="str">
        <f>'[1]Ciencias Farmacéuticas'!H17</f>
        <v>A</v>
      </c>
      <c r="I12">
        <f>'[1]Ciencias Farmacéuticas'!I17</f>
        <v>5</v>
      </c>
      <c r="J12">
        <f>'[1]Ciencias Farmacéuticas'!J17</f>
        <v>3</v>
      </c>
      <c r="K12">
        <f>'[1]Ciencias Farmacéuticas'!K17</f>
        <v>2</v>
      </c>
      <c r="L12" t="str">
        <f>'[1]Ciencias Farmacéuticas'!L17</f>
        <v>A</v>
      </c>
      <c r="M12">
        <f>'[1]Ciencias Farmacéuticas'!M17</f>
        <v>2</v>
      </c>
      <c r="N12">
        <f>'[1]Ciencias Farmacéuticas'!N17</f>
        <v>3</v>
      </c>
      <c r="O12">
        <f>'[1]Ciencias Farmacéuticas'!O17</f>
        <v>5</v>
      </c>
      <c r="P12">
        <f>'[1]Ciencias Farmacéuticas'!P17</f>
        <v>4</v>
      </c>
      <c r="Q12" t="str">
        <f>'[1]Ciencias Farmacéuticas'!Q17</f>
        <v>A</v>
      </c>
    </row>
    <row r="13" spans="3:17">
      <c r="C13">
        <f>'[1]Ciencias Farmacéuticas'!C18</f>
        <v>5</v>
      </c>
      <c r="D13">
        <f>'[1]Ciencias Farmacéuticas'!D18</f>
        <v>5</v>
      </c>
      <c r="E13">
        <f>'[1]Ciencias Farmacéuticas'!E18</f>
        <v>5</v>
      </c>
      <c r="F13">
        <f>'[1]Ciencias Farmacéuticas'!F18</f>
        <v>5</v>
      </c>
      <c r="G13">
        <f>'[1]Ciencias Farmacéuticas'!G18</f>
        <v>5</v>
      </c>
      <c r="H13" t="str">
        <f>'[1]Ciencias Farmacéuticas'!H18</f>
        <v>A</v>
      </c>
      <c r="I13">
        <f>'[1]Ciencias Farmacéuticas'!I18</f>
        <v>5</v>
      </c>
      <c r="J13">
        <f>'[1]Ciencias Farmacéuticas'!J18</f>
        <v>5</v>
      </c>
      <c r="K13">
        <f>'[1]Ciencias Farmacéuticas'!K18</f>
        <v>5</v>
      </c>
      <c r="L13" t="str">
        <f>'[1]Ciencias Farmacéuticas'!L18</f>
        <v>A</v>
      </c>
      <c r="M13">
        <f>'[1]Ciencias Farmacéuticas'!M18</f>
        <v>4</v>
      </c>
      <c r="N13">
        <f>'[1]Ciencias Farmacéuticas'!N18</f>
        <v>3</v>
      </c>
      <c r="O13">
        <f>'[1]Ciencias Farmacéuticas'!O18</f>
        <v>5</v>
      </c>
      <c r="P13">
        <f>'[1]Ciencias Farmacéuticas'!P18</f>
        <v>5</v>
      </c>
      <c r="Q13" t="str">
        <f>'[1]Ciencias Farmacéuticas'!Q18</f>
        <v>A</v>
      </c>
    </row>
    <row r="14" spans="3:17">
      <c r="C14">
        <f>'[1]Ciencias Farmacéuticas'!C19</f>
        <v>5</v>
      </c>
      <c r="D14">
        <f>'[1]Ciencias Farmacéuticas'!D19</f>
        <v>5</v>
      </c>
      <c r="E14">
        <f>'[1]Ciencias Farmacéuticas'!E19</f>
        <v>5</v>
      </c>
      <c r="F14">
        <f>'[1]Ciencias Farmacéuticas'!F19</f>
        <v>5</v>
      </c>
      <c r="G14">
        <f>'[1]Ciencias Farmacéuticas'!G19</f>
        <v>3</v>
      </c>
      <c r="H14" t="str">
        <f>'[1]Ciencias Farmacéuticas'!H19</f>
        <v>A</v>
      </c>
      <c r="I14">
        <f>'[1]Ciencias Farmacéuticas'!I19</f>
        <v>5</v>
      </c>
      <c r="J14">
        <f>'[1]Ciencias Farmacéuticas'!J19</f>
        <v>3</v>
      </c>
      <c r="K14">
        <f>'[1]Ciencias Farmacéuticas'!K19</f>
        <v>5</v>
      </c>
      <c r="L14" t="str">
        <f>'[1]Ciencias Farmacéuticas'!L19</f>
        <v>A</v>
      </c>
      <c r="M14">
        <f>'[1]Ciencias Farmacéuticas'!M19</f>
        <v>2</v>
      </c>
      <c r="N14">
        <f>'[1]Ciencias Farmacéuticas'!N19</f>
        <v>3</v>
      </c>
      <c r="O14">
        <f>'[1]Ciencias Farmacéuticas'!O19</f>
        <v>5</v>
      </c>
      <c r="P14">
        <f>'[1]Ciencias Farmacéuticas'!P19</f>
        <v>4</v>
      </c>
      <c r="Q14" t="str">
        <f>'[1]Ciencias Farmacéuticas'!Q19</f>
        <v>A</v>
      </c>
    </row>
    <row r="15" spans="3:17">
      <c r="C15">
        <f>'[1]Ciencias Farmacéuticas'!C20</f>
        <v>5</v>
      </c>
      <c r="D15">
        <f>'[1]Ciencias Farmacéuticas'!D20</f>
        <v>4</v>
      </c>
      <c r="E15">
        <f>'[1]Ciencias Farmacéuticas'!E20</f>
        <v>5</v>
      </c>
      <c r="F15">
        <f>'[1]Ciencias Farmacéuticas'!F20</f>
        <v>5</v>
      </c>
      <c r="G15">
        <f>'[1]Ciencias Farmacéuticas'!G20</f>
        <v>4</v>
      </c>
      <c r="H15" t="str">
        <f>'[1]Ciencias Farmacéuticas'!H20</f>
        <v>A</v>
      </c>
      <c r="I15">
        <f>'[1]Ciencias Farmacéuticas'!I20</f>
        <v>5</v>
      </c>
      <c r="J15">
        <f>'[1]Ciencias Farmacéuticas'!J20</f>
        <v>4</v>
      </c>
      <c r="K15">
        <f>'[1]Ciencias Farmacéuticas'!K20</f>
        <v>5</v>
      </c>
      <c r="L15" t="str">
        <f>'[1]Ciencias Farmacéuticas'!L20</f>
        <v>A</v>
      </c>
      <c r="M15">
        <f>'[1]Ciencias Farmacéuticas'!M20</f>
        <v>4</v>
      </c>
      <c r="N15">
        <f>'[1]Ciencias Farmacéuticas'!N20</f>
        <v>3</v>
      </c>
      <c r="O15">
        <f>'[1]Ciencias Farmacéuticas'!O20</f>
        <v>4</v>
      </c>
      <c r="P15">
        <f>'[1]Ciencias Farmacéuticas'!P20</f>
        <v>4</v>
      </c>
      <c r="Q15" t="str">
        <f>'[1]Ciencias Farmacéuticas'!Q20</f>
        <v>A</v>
      </c>
    </row>
    <row r="16" spans="3:17">
      <c r="C16">
        <f>'[1]Ciencias Farmacéuticas'!C21</f>
        <v>5</v>
      </c>
      <c r="D16">
        <f>'[1]Ciencias Farmacéuticas'!D21</f>
        <v>5</v>
      </c>
      <c r="E16">
        <f>'[1]Ciencias Farmacéuticas'!E21</f>
        <v>5</v>
      </c>
      <c r="F16">
        <f>'[1]Ciencias Farmacéuticas'!F21</f>
        <v>5</v>
      </c>
      <c r="G16">
        <f>'[1]Ciencias Farmacéuticas'!G21</f>
        <v>4</v>
      </c>
      <c r="H16" t="str">
        <f>'[1]Ciencias Farmacéuticas'!H21</f>
        <v>A</v>
      </c>
      <c r="I16">
        <f>'[1]Ciencias Farmacéuticas'!I21</f>
        <v>4</v>
      </c>
      <c r="J16">
        <f>'[1]Ciencias Farmacéuticas'!J21</f>
        <v>3</v>
      </c>
      <c r="K16">
        <f>'[1]Ciencias Farmacéuticas'!K21</f>
        <v>4</v>
      </c>
      <c r="L16" t="str">
        <f>'[1]Ciencias Farmacéuticas'!L21</f>
        <v>A</v>
      </c>
      <c r="M16">
        <f>'[1]Ciencias Farmacéuticas'!M21</f>
        <v>3</v>
      </c>
      <c r="N16">
        <f>'[1]Ciencias Farmacéuticas'!N21</f>
        <v>4</v>
      </c>
      <c r="O16">
        <f>'[1]Ciencias Farmacéuticas'!O21</f>
        <v>4</v>
      </c>
      <c r="P16">
        <f>'[1]Ciencias Farmacéuticas'!P21</f>
        <v>3</v>
      </c>
      <c r="Q16" t="str">
        <f>'[1]Ciencias Farmacéuticas'!Q21</f>
        <v>A</v>
      </c>
    </row>
    <row r="17" spans="3:17">
      <c r="C17">
        <f>'[1]Ciencias Farmacéuticas'!C22</f>
        <v>4</v>
      </c>
      <c r="D17">
        <f>'[1]Ciencias Farmacéuticas'!D22</f>
        <v>3</v>
      </c>
      <c r="E17">
        <f>'[1]Ciencias Farmacéuticas'!E22</f>
        <v>4</v>
      </c>
      <c r="F17">
        <f>'[1]Ciencias Farmacéuticas'!F22</f>
        <v>5</v>
      </c>
      <c r="G17">
        <f>'[1]Ciencias Farmacéuticas'!G22</f>
        <v>3</v>
      </c>
      <c r="H17" t="str">
        <f>'[1]Ciencias Farmacéuticas'!H22</f>
        <v>A</v>
      </c>
      <c r="I17">
        <f>'[1]Ciencias Farmacéuticas'!I22</f>
        <v>5</v>
      </c>
      <c r="J17">
        <f>'[1]Ciencias Farmacéuticas'!J22</f>
        <v>2</v>
      </c>
      <c r="K17">
        <f>'[1]Ciencias Farmacéuticas'!K22</f>
        <v>4</v>
      </c>
      <c r="L17" t="str">
        <f>'[1]Ciencias Farmacéuticas'!L22</f>
        <v>A</v>
      </c>
      <c r="M17">
        <f>'[1]Ciencias Farmacéuticas'!M22</f>
        <v>2</v>
      </c>
      <c r="N17">
        <f>'[1]Ciencias Farmacéuticas'!N22</f>
        <v>3</v>
      </c>
      <c r="O17">
        <f>'[1]Ciencias Farmacéuticas'!O22</f>
        <v>4</v>
      </c>
      <c r="P17">
        <f>'[1]Ciencias Farmacéuticas'!P22</f>
        <v>3</v>
      </c>
      <c r="Q17" t="str">
        <f>'[1]Ciencias Farmacéuticas'!Q22</f>
        <v>A</v>
      </c>
    </row>
    <row r="18" spans="3:17">
      <c r="C18">
        <f>'[1]Ciencias Farmacéuticas'!C23</f>
        <v>5</v>
      </c>
      <c r="D18">
        <f>'[1]Ciencias Farmacéuticas'!D23</f>
        <v>4</v>
      </c>
      <c r="E18">
        <f>'[1]Ciencias Farmacéuticas'!E23</f>
        <v>5</v>
      </c>
      <c r="F18">
        <f>'[1]Ciencias Farmacéuticas'!F23</f>
        <v>5</v>
      </c>
      <c r="G18">
        <f>'[1]Ciencias Farmacéuticas'!G23</f>
        <v>3</v>
      </c>
      <c r="H18" t="str">
        <f>'[1]Ciencias Farmacéuticas'!H23</f>
        <v>A</v>
      </c>
      <c r="I18">
        <f>'[1]Ciencias Farmacéuticas'!I23</f>
        <v>5</v>
      </c>
      <c r="J18">
        <f>'[1]Ciencias Farmacéuticas'!J23</f>
        <v>5</v>
      </c>
      <c r="K18">
        <f>'[1]Ciencias Farmacéuticas'!K23</f>
        <v>5</v>
      </c>
      <c r="L18" t="str">
        <f>'[1]Ciencias Farmacéuticas'!L23</f>
        <v>A</v>
      </c>
      <c r="M18">
        <f>'[1]Ciencias Farmacéuticas'!M23</f>
        <v>3</v>
      </c>
      <c r="N18">
        <f>'[1]Ciencias Farmacéuticas'!N23</f>
        <v>3</v>
      </c>
      <c r="O18">
        <f>'[1]Ciencias Farmacéuticas'!O23</f>
        <v>4</v>
      </c>
      <c r="P18">
        <f>'[1]Ciencias Farmacéuticas'!P23</f>
        <v>2</v>
      </c>
      <c r="Q18" t="str">
        <f>'[1]Ciencias Farmacéuticas'!Q23</f>
        <v>A</v>
      </c>
    </row>
    <row r="19" spans="3:17">
      <c r="C19">
        <f>'[1]Ciencias Farmacéuticas'!C24</f>
        <v>4</v>
      </c>
      <c r="D19">
        <f>'[1]Ciencias Farmacéuticas'!D24</f>
        <v>3</v>
      </c>
      <c r="E19">
        <f>'[1]Ciencias Farmacéuticas'!E24</f>
        <v>5</v>
      </c>
      <c r="F19">
        <f>'[1]Ciencias Farmacéuticas'!F24</f>
        <v>4</v>
      </c>
      <c r="G19">
        <f>'[1]Ciencias Farmacéuticas'!G24</f>
        <v>2</v>
      </c>
      <c r="H19" t="str">
        <f>'[1]Ciencias Farmacéuticas'!H24</f>
        <v>A</v>
      </c>
      <c r="I19">
        <f>'[1]Ciencias Farmacéuticas'!I24</f>
        <v>5</v>
      </c>
      <c r="J19">
        <f>'[1]Ciencias Farmacéuticas'!J24</f>
        <v>2</v>
      </c>
      <c r="K19">
        <f>'[1]Ciencias Farmacéuticas'!K24</f>
        <v>5</v>
      </c>
      <c r="L19" t="str">
        <f>'[1]Ciencias Farmacéuticas'!L24</f>
        <v>A</v>
      </c>
      <c r="M19">
        <f>'[1]Ciencias Farmacéuticas'!M24</f>
        <v>2</v>
      </c>
      <c r="N19">
        <f>'[1]Ciencias Farmacéuticas'!N24</f>
        <v>3</v>
      </c>
      <c r="O19">
        <f>'[1]Ciencias Farmacéuticas'!O24</f>
        <v>4</v>
      </c>
      <c r="P19">
        <f>'[1]Ciencias Farmacéuticas'!P24</f>
        <v>3</v>
      </c>
      <c r="Q19" t="str">
        <f>'[1]Ciencias Farmacéuticas'!Q24</f>
        <v>A</v>
      </c>
    </row>
    <row r="20" spans="3:17">
      <c r="C20">
        <f>'[1]Ciencias Farmacéuticas'!C25</f>
        <v>5</v>
      </c>
      <c r="D20">
        <f>'[1]Ciencias Farmacéuticas'!D25</f>
        <v>4</v>
      </c>
      <c r="E20">
        <f>'[1]Ciencias Farmacéuticas'!E25</f>
        <v>5</v>
      </c>
      <c r="F20">
        <f>'[1]Ciencias Farmacéuticas'!F25</f>
        <v>4</v>
      </c>
      <c r="G20">
        <f>'[1]Ciencias Farmacéuticas'!G25</f>
        <v>5</v>
      </c>
      <c r="H20" t="str">
        <f>'[1]Ciencias Farmacéuticas'!H25</f>
        <v>A</v>
      </c>
      <c r="I20">
        <f>'[1]Ciencias Farmacéuticas'!I25</f>
        <v>5</v>
      </c>
      <c r="J20">
        <f>'[1]Ciencias Farmacéuticas'!J25</f>
        <v>4</v>
      </c>
      <c r="K20">
        <f>'[1]Ciencias Farmacéuticas'!K25</f>
        <v>5</v>
      </c>
      <c r="L20" t="str">
        <f>'[1]Ciencias Farmacéuticas'!L25</f>
        <v>A</v>
      </c>
      <c r="M20">
        <f>'[1]Ciencias Farmacéuticas'!M25</f>
        <v>5</v>
      </c>
      <c r="N20">
        <f>'[1]Ciencias Farmacéuticas'!N25</f>
        <v>4</v>
      </c>
      <c r="O20">
        <f>'[1]Ciencias Farmacéuticas'!O25</f>
        <v>5</v>
      </c>
      <c r="P20">
        <f>'[1]Ciencias Farmacéuticas'!P25</f>
        <v>5</v>
      </c>
      <c r="Q20" t="str">
        <f>'[1]Ciencias Farmacéuticas'!Q25</f>
        <v>A</v>
      </c>
    </row>
    <row r="21" spans="3:17">
      <c r="C21">
        <f>'[1]Ciencias Farmacéuticas'!C26</f>
        <v>5</v>
      </c>
      <c r="D21">
        <f>'[1]Ciencias Farmacéuticas'!D26</f>
        <v>5</v>
      </c>
      <c r="E21">
        <f>'[1]Ciencias Farmacéuticas'!E26</f>
        <v>5</v>
      </c>
      <c r="F21">
        <f>'[1]Ciencias Farmacéuticas'!F26</f>
        <v>5</v>
      </c>
      <c r="G21">
        <f>'[1]Ciencias Farmacéuticas'!G26</f>
        <v>4</v>
      </c>
      <c r="H21" t="str">
        <f>'[1]Ciencias Farmacéuticas'!H26</f>
        <v>A</v>
      </c>
      <c r="I21">
        <f>'[1]Ciencias Farmacéuticas'!I26</f>
        <v>5</v>
      </c>
      <c r="J21">
        <f>'[1]Ciencias Farmacéuticas'!J26</f>
        <v>4</v>
      </c>
      <c r="K21">
        <f>'[1]Ciencias Farmacéuticas'!K26</f>
        <v>4</v>
      </c>
      <c r="L21" t="str">
        <f>'[1]Ciencias Farmacéuticas'!L26</f>
        <v>A</v>
      </c>
      <c r="M21">
        <f>'[1]Ciencias Farmacéuticas'!M26</f>
        <v>3</v>
      </c>
      <c r="N21">
        <f>'[1]Ciencias Farmacéuticas'!N26</f>
        <v>4</v>
      </c>
      <c r="O21">
        <f>'[1]Ciencias Farmacéuticas'!O26</f>
        <v>4</v>
      </c>
      <c r="P21">
        <f>'[1]Ciencias Farmacéuticas'!P26</f>
        <v>4</v>
      </c>
      <c r="Q21" t="str">
        <f>'[1]Ciencias Farmacéuticas'!Q26</f>
        <v>A</v>
      </c>
    </row>
    <row r="22" spans="3:17">
      <c r="C22">
        <f>'[1]Ciencias Farmacéuticas'!C27</f>
        <v>5</v>
      </c>
      <c r="D22">
        <f>'[1]Ciencias Farmacéuticas'!D27</f>
        <v>5</v>
      </c>
      <c r="E22">
        <f>'[1]Ciencias Farmacéuticas'!E27</f>
        <v>5</v>
      </c>
      <c r="F22">
        <f>'[1]Ciencias Farmacéuticas'!F27</f>
        <v>5</v>
      </c>
      <c r="G22">
        <f>'[1]Ciencias Farmacéuticas'!G27</f>
        <v>5</v>
      </c>
      <c r="H22" t="str">
        <f>'[1]Ciencias Farmacéuticas'!H27</f>
        <v>A</v>
      </c>
      <c r="I22">
        <f>'[1]Ciencias Farmacéuticas'!I27</f>
        <v>5</v>
      </c>
      <c r="J22">
        <f>'[1]Ciencias Farmacéuticas'!J27</f>
        <v>2</v>
      </c>
      <c r="K22">
        <f>'[1]Ciencias Farmacéuticas'!K27</f>
        <v>5</v>
      </c>
      <c r="L22" t="str">
        <f>'[1]Ciencias Farmacéuticas'!L27</f>
        <v>A</v>
      </c>
      <c r="M22">
        <f>'[1]Ciencias Farmacéuticas'!M27</f>
        <v>3</v>
      </c>
      <c r="N22">
        <f>'[1]Ciencias Farmacéuticas'!N27</f>
        <v>4</v>
      </c>
      <c r="O22">
        <f>'[1]Ciencias Farmacéuticas'!O27</f>
        <v>5</v>
      </c>
      <c r="P22">
        <f>'[1]Ciencias Farmacéuticas'!P27</f>
        <v>4</v>
      </c>
      <c r="Q22" t="str">
        <f>'[1]Ciencias Farmacéuticas'!Q27</f>
        <v>A</v>
      </c>
    </row>
    <row r="23" spans="3:17">
      <c r="C23">
        <f>'[1]Ciencias Farmacéuticas'!C28</f>
        <v>5</v>
      </c>
      <c r="D23">
        <f>'[1]Ciencias Farmacéuticas'!D28</f>
        <v>4</v>
      </c>
      <c r="E23">
        <f>'[1]Ciencias Farmacéuticas'!E28</f>
        <v>5</v>
      </c>
      <c r="F23">
        <f>'[1]Ciencias Farmacéuticas'!F28</f>
        <v>5</v>
      </c>
      <c r="G23">
        <f>'[1]Ciencias Farmacéuticas'!G28</f>
        <v>3</v>
      </c>
      <c r="H23" t="str">
        <f>'[1]Ciencias Farmacéuticas'!H28</f>
        <v>A</v>
      </c>
      <c r="I23">
        <f>'[1]Ciencias Farmacéuticas'!I28</f>
        <v>5</v>
      </c>
      <c r="J23">
        <f>'[1]Ciencias Farmacéuticas'!J28</f>
        <v>3</v>
      </c>
      <c r="K23">
        <f>'[1]Ciencias Farmacéuticas'!K28</f>
        <v>5</v>
      </c>
      <c r="L23" t="str">
        <f>'[1]Ciencias Farmacéuticas'!L28</f>
        <v>A</v>
      </c>
      <c r="M23">
        <f>'[1]Ciencias Farmacéuticas'!M28</f>
        <v>5</v>
      </c>
      <c r="N23">
        <f>'[1]Ciencias Farmacéuticas'!N28</f>
        <v>3</v>
      </c>
      <c r="O23">
        <f>'[1]Ciencias Farmacéuticas'!O28</f>
        <v>5</v>
      </c>
      <c r="P23">
        <f>'[1]Ciencias Farmacéuticas'!P28</f>
        <v>3</v>
      </c>
      <c r="Q23" t="str">
        <f>'[1]Ciencias Farmacéuticas'!Q28</f>
        <v>A</v>
      </c>
    </row>
    <row r="24" spans="3:17">
      <c r="C24">
        <f>'[1]Ciencias Farmacéuticas'!C29</f>
        <v>4</v>
      </c>
      <c r="D24">
        <f>'[1]Ciencias Farmacéuticas'!D29</f>
        <v>3</v>
      </c>
      <c r="E24">
        <f>'[1]Ciencias Farmacéuticas'!E29</f>
        <v>4</v>
      </c>
      <c r="F24">
        <f>'[1]Ciencias Farmacéuticas'!F29</f>
        <v>4</v>
      </c>
      <c r="G24">
        <f>'[1]Ciencias Farmacéuticas'!G29</f>
        <v>4</v>
      </c>
      <c r="H24" t="str">
        <f>'[1]Ciencias Farmacéuticas'!H29</f>
        <v>A</v>
      </c>
      <c r="I24">
        <f>'[1]Ciencias Farmacéuticas'!I29</f>
        <v>4</v>
      </c>
      <c r="J24">
        <f>'[1]Ciencias Farmacéuticas'!J29</f>
        <v>2</v>
      </c>
      <c r="K24">
        <f>'[1]Ciencias Farmacéuticas'!K29</f>
        <v>5</v>
      </c>
      <c r="L24" t="str">
        <f>'[1]Ciencias Farmacéuticas'!L29</f>
        <v>A</v>
      </c>
      <c r="M24">
        <f>'[1]Ciencias Farmacéuticas'!M29</f>
        <v>4</v>
      </c>
      <c r="N24">
        <f>'[1]Ciencias Farmacéuticas'!N29</f>
        <v>3</v>
      </c>
      <c r="O24">
        <f>'[1]Ciencias Farmacéuticas'!O29</f>
        <v>4</v>
      </c>
      <c r="P24">
        <f>'[1]Ciencias Farmacéuticas'!P29</f>
        <v>3</v>
      </c>
      <c r="Q24" t="str">
        <f>'[1]Ciencias Farmacéuticas'!Q29</f>
        <v>A</v>
      </c>
    </row>
    <row r="25" spans="3:17">
      <c r="C25">
        <f>'[1]Ciencias Farmacéuticas'!C30</f>
        <v>0</v>
      </c>
      <c r="D25">
        <f>'[1]Ciencias Farmacéuticas'!D30</f>
        <v>0</v>
      </c>
      <c r="E25">
        <f>'[1]Ciencias Farmacéuticas'!E30</f>
        <v>0</v>
      </c>
      <c r="F25">
        <f>'[1]Ciencias Farmacéuticas'!F30</f>
        <v>0</v>
      </c>
      <c r="G25">
        <f>'[1]Ciencias Farmacéuticas'!G30</f>
        <v>0</v>
      </c>
      <c r="H25">
        <f>'[1]Ciencias Farmacéuticas'!H30</f>
        <v>0</v>
      </c>
      <c r="I25">
        <f>'[1]Ciencias Farmacéuticas'!I30</f>
        <v>0</v>
      </c>
      <c r="J25">
        <f>'[1]Ciencias Farmacéuticas'!J30</f>
        <v>0</v>
      </c>
      <c r="K25">
        <f>'[1]Ciencias Farmacéuticas'!K30</f>
        <v>0</v>
      </c>
      <c r="L25">
        <f>'[1]Ciencias Farmacéuticas'!L30</f>
        <v>0</v>
      </c>
      <c r="M25">
        <f>'[1]Ciencias Farmacéuticas'!M30</f>
        <v>0</v>
      </c>
      <c r="N25">
        <f>'[1]Ciencias Farmacéuticas'!N30</f>
        <v>0</v>
      </c>
      <c r="O25">
        <f>'[1]Ciencias Farmacéuticas'!O30</f>
        <v>0</v>
      </c>
      <c r="P25">
        <f>'[1]Ciencias Farmacéuticas'!P30</f>
        <v>0</v>
      </c>
      <c r="Q25">
        <f>'[1]Ciencias Farmacéuticas'!Q30</f>
        <v>0</v>
      </c>
    </row>
    <row r="26" spans="3:17">
      <c r="C26">
        <f>'[1]Ciencias Farmacéuticas'!C31</f>
        <v>0</v>
      </c>
      <c r="D26">
        <f>'[1]Ciencias Farmacéuticas'!D31</f>
        <v>0</v>
      </c>
      <c r="E26">
        <f>'[1]Ciencias Farmacéuticas'!E31</f>
        <v>0</v>
      </c>
      <c r="F26">
        <f>'[1]Ciencias Farmacéuticas'!F31</f>
        <v>0</v>
      </c>
      <c r="G26">
        <f>'[1]Ciencias Farmacéuticas'!G31</f>
        <v>0</v>
      </c>
      <c r="H26">
        <f>'[1]Ciencias Farmacéuticas'!H31</f>
        <v>0</v>
      </c>
      <c r="I26">
        <f>'[1]Ciencias Farmacéuticas'!I31</f>
        <v>0</v>
      </c>
      <c r="J26">
        <f>'[1]Ciencias Farmacéuticas'!J31</f>
        <v>0</v>
      </c>
      <c r="K26">
        <f>'[1]Ciencias Farmacéuticas'!K31</f>
        <v>0</v>
      </c>
      <c r="L26">
        <f>'[1]Ciencias Farmacéuticas'!L31</f>
        <v>0</v>
      </c>
      <c r="M26">
        <f>'[1]Ciencias Farmacéuticas'!M31</f>
        <v>0</v>
      </c>
      <c r="N26">
        <f>'[1]Ciencias Farmacéuticas'!N31</f>
        <v>0</v>
      </c>
      <c r="O26">
        <f>'[1]Ciencias Farmacéuticas'!O31</f>
        <v>0</v>
      </c>
      <c r="P26">
        <f>'[1]Ciencias Farmacéuticas'!P31</f>
        <v>0</v>
      </c>
      <c r="Q26">
        <f>'[1]Ciencias Farmacéuticas'!Q31</f>
        <v>0</v>
      </c>
    </row>
    <row r="27" spans="3:17">
      <c r="C27">
        <f>'[1]Ciencias Farmacéuticas'!C32</f>
        <v>0</v>
      </c>
      <c r="D27">
        <f>'[1]Ciencias Farmacéuticas'!D32</f>
        <v>0</v>
      </c>
      <c r="E27">
        <f>'[1]Ciencias Farmacéuticas'!E32</f>
        <v>0</v>
      </c>
      <c r="F27">
        <f>'[1]Ciencias Farmacéuticas'!F32</f>
        <v>0</v>
      </c>
      <c r="G27">
        <f>'[1]Ciencias Farmacéuticas'!G32</f>
        <v>0</v>
      </c>
      <c r="H27">
        <f>'[1]Ciencias Farmacéuticas'!H32</f>
        <v>0</v>
      </c>
      <c r="I27">
        <f>'[1]Ciencias Farmacéuticas'!I32</f>
        <v>0</v>
      </c>
      <c r="J27">
        <f>'[1]Ciencias Farmacéuticas'!J32</f>
        <v>0</v>
      </c>
      <c r="K27">
        <f>'[1]Ciencias Farmacéuticas'!K32</f>
        <v>0</v>
      </c>
      <c r="L27">
        <f>'[1]Ciencias Farmacéuticas'!L32</f>
        <v>0</v>
      </c>
      <c r="M27">
        <f>'[1]Ciencias Farmacéuticas'!M32</f>
        <v>0</v>
      </c>
      <c r="N27">
        <f>'[1]Ciencias Farmacéuticas'!N32</f>
        <v>0</v>
      </c>
      <c r="O27">
        <f>'[1]Ciencias Farmacéuticas'!O32</f>
        <v>0</v>
      </c>
      <c r="P27">
        <f>'[1]Ciencias Farmacéuticas'!P32</f>
        <v>0</v>
      </c>
      <c r="Q27">
        <f>'[1]Ciencias Farmacéuticas'!Q32</f>
        <v>0</v>
      </c>
    </row>
    <row r="28" spans="3:17">
      <c r="C28">
        <f>'[1]Ciencias Farmacéuticas'!C33</f>
        <v>0</v>
      </c>
      <c r="D28">
        <f>'[1]Ciencias Farmacéuticas'!D33</f>
        <v>0</v>
      </c>
      <c r="E28">
        <f>'[1]Ciencias Farmacéuticas'!E33</f>
        <v>0</v>
      </c>
      <c r="F28">
        <f>'[1]Ciencias Farmacéuticas'!F33</f>
        <v>0</v>
      </c>
      <c r="G28">
        <f>'[1]Ciencias Farmacéuticas'!G33</f>
        <v>0</v>
      </c>
      <c r="H28">
        <f>'[1]Ciencias Farmacéuticas'!H33</f>
        <v>0</v>
      </c>
      <c r="I28">
        <f>'[1]Ciencias Farmacéuticas'!I33</f>
        <v>0</v>
      </c>
      <c r="J28">
        <f>'[1]Ciencias Farmacéuticas'!J33</f>
        <v>0</v>
      </c>
      <c r="K28">
        <f>'[1]Ciencias Farmacéuticas'!K33</f>
        <v>0</v>
      </c>
      <c r="L28">
        <f>'[1]Ciencias Farmacéuticas'!L33</f>
        <v>0</v>
      </c>
      <c r="M28">
        <f>'[1]Ciencias Farmacéuticas'!M33</f>
        <v>0</v>
      </c>
      <c r="N28">
        <f>'[1]Ciencias Farmacéuticas'!N33</f>
        <v>0</v>
      </c>
      <c r="O28">
        <f>'[1]Ciencias Farmacéuticas'!O33</f>
        <v>0</v>
      </c>
      <c r="P28">
        <f>'[1]Ciencias Farmacéuticas'!P33</f>
        <v>0</v>
      </c>
      <c r="Q28">
        <f>'[1]Ciencias Farmacéuticas'!Q33</f>
        <v>0</v>
      </c>
    </row>
    <row r="29" spans="3:17">
      <c r="C29">
        <f>'[1]Ciencias Farmacéuticas'!C34</f>
        <v>0</v>
      </c>
      <c r="D29">
        <f>'[1]Ciencias Farmacéuticas'!D34</f>
        <v>0</v>
      </c>
      <c r="E29">
        <f>'[1]Ciencias Farmacéuticas'!E34</f>
        <v>0</v>
      </c>
      <c r="F29">
        <f>'[1]Ciencias Farmacéuticas'!F34</f>
        <v>0</v>
      </c>
      <c r="G29">
        <f>'[1]Ciencias Farmacéuticas'!G34</f>
        <v>0</v>
      </c>
      <c r="H29">
        <f>'[1]Ciencias Farmacéuticas'!H34</f>
        <v>0</v>
      </c>
      <c r="I29">
        <f>'[1]Ciencias Farmacéuticas'!I34</f>
        <v>0</v>
      </c>
      <c r="J29">
        <f>'[1]Ciencias Farmacéuticas'!J34</f>
        <v>0</v>
      </c>
      <c r="K29">
        <f>'[1]Ciencias Farmacéuticas'!K34</f>
        <v>0</v>
      </c>
      <c r="L29">
        <f>'[1]Ciencias Farmacéuticas'!L34</f>
        <v>0</v>
      </c>
      <c r="M29">
        <f>'[1]Ciencias Farmacéuticas'!M34</f>
        <v>0</v>
      </c>
      <c r="N29">
        <f>'[1]Ciencias Farmacéuticas'!N34</f>
        <v>0</v>
      </c>
      <c r="O29">
        <f>'[1]Ciencias Farmacéuticas'!O34</f>
        <v>0</v>
      </c>
      <c r="P29">
        <f>'[1]Ciencias Farmacéuticas'!P34</f>
        <v>0</v>
      </c>
      <c r="Q29">
        <f>'[1]Ciencias Farmacéuticas'!Q34</f>
        <v>0</v>
      </c>
    </row>
    <row r="30" spans="3:17">
      <c r="C30">
        <f>'[1]Ciencias Farmacéuticas'!C35</f>
        <v>0</v>
      </c>
      <c r="D30">
        <f>'[1]Ciencias Farmacéuticas'!D35</f>
        <v>0</v>
      </c>
      <c r="E30">
        <f>'[1]Ciencias Farmacéuticas'!E35</f>
        <v>0</v>
      </c>
      <c r="F30">
        <f>'[1]Ciencias Farmacéuticas'!F35</f>
        <v>0</v>
      </c>
      <c r="G30">
        <f>'[1]Ciencias Farmacéuticas'!G35</f>
        <v>0</v>
      </c>
      <c r="H30">
        <f>'[1]Ciencias Farmacéuticas'!H35</f>
        <v>0</v>
      </c>
      <c r="I30">
        <f>'[1]Ciencias Farmacéuticas'!I35</f>
        <v>0</v>
      </c>
      <c r="J30">
        <f>'[1]Ciencias Farmacéuticas'!J35</f>
        <v>0</v>
      </c>
      <c r="K30">
        <f>'[1]Ciencias Farmacéuticas'!K35</f>
        <v>0</v>
      </c>
      <c r="L30">
        <f>'[1]Ciencias Farmacéuticas'!L35</f>
        <v>0</v>
      </c>
      <c r="M30">
        <f>'[1]Ciencias Farmacéuticas'!M35</f>
        <v>0</v>
      </c>
      <c r="N30">
        <f>'[1]Ciencias Farmacéuticas'!N35</f>
        <v>0</v>
      </c>
      <c r="O30">
        <f>'[1]Ciencias Farmacéuticas'!O35</f>
        <v>0</v>
      </c>
      <c r="P30">
        <f>'[1]Ciencias Farmacéuticas'!P35</f>
        <v>0</v>
      </c>
      <c r="Q30">
        <f>'[1]Ciencias Farmacéuticas'!Q35</f>
        <v>0</v>
      </c>
    </row>
    <row r="31" spans="3:17">
      <c r="C31">
        <f>'[1]Ciencias Farmacéuticas'!C36</f>
        <v>0</v>
      </c>
      <c r="D31">
        <f>'[1]Ciencias Farmacéuticas'!D36</f>
        <v>0</v>
      </c>
      <c r="E31">
        <f>'[1]Ciencias Farmacéuticas'!E36</f>
        <v>0</v>
      </c>
      <c r="F31">
        <f>'[1]Ciencias Farmacéuticas'!F36</f>
        <v>0</v>
      </c>
      <c r="G31">
        <f>'[1]Ciencias Farmacéuticas'!G36</f>
        <v>0</v>
      </c>
      <c r="H31">
        <f>'[1]Ciencias Farmacéuticas'!H36</f>
        <v>0</v>
      </c>
      <c r="I31">
        <f>'[1]Ciencias Farmacéuticas'!I36</f>
        <v>0</v>
      </c>
      <c r="J31">
        <f>'[1]Ciencias Farmacéuticas'!J36</f>
        <v>0</v>
      </c>
      <c r="K31">
        <f>'[1]Ciencias Farmacéuticas'!K36</f>
        <v>0</v>
      </c>
      <c r="L31">
        <f>'[1]Ciencias Farmacéuticas'!L36</f>
        <v>0</v>
      </c>
      <c r="M31">
        <f>'[1]Ciencias Farmacéuticas'!M36</f>
        <v>0</v>
      </c>
      <c r="N31">
        <f>'[1]Ciencias Farmacéuticas'!N36</f>
        <v>0</v>
      </c>
      <c r="O31">
        <f>'[1]Ciencias Farmacéuticas'!O36</f>
        <v>0</v>
      </c>
      <c r="P31">
        <f>'[1]Ciencias Farmacéuticas'!P36</f>
        <v>0</v>
      </c>
      <c r="Q31">
        <f>'[1]Ciencias Farmacéuticas'!Q36</f>
        <v>0</v>
      </c>
    </row>
    <row r="32" spans="3:17">
      <c r="C32">
        <f>'[1]Ciencias Farmacéuticas'!C37</f>
        <v>0</v>
      </c>
      <c r="D32">
        <f>'[1]Ciencias Farmacéuticas'!D37</f>
        <v>0</v>
      </c>
      <c r="E32">
        <f>'[1]Ciencias Farmacéuticas'!E37</f>
        <v>0</v>
      </c>
      <c r="F32">
        <f>'[1]Ciencias Farmacéuticas'!F37</f>
        <v>0</v>
      </c>
      <c r="G32">
        <f>'[1]Ciencias Farmacéuticas'!G37</f>
        <v>0</v>
      </c>
      <c r="H32">
        <f>'[1]Ciencias Farmacéuticas'!H37</f>
        <v>0</v>
      </c>
      <c r="I32">
        <f>'[1]Ciencias Farmacéuticas'!I37</f>
        <v>0</v>
      </c>
      <c r="J32">
        <f>'[1]Ciencias Farmacéuticas'!J37</f>
        <v>0</v>
      </c>
      <c r="K32">
        <f>'[1]Ciencias Farmacéuticas'!K37</f>
        <v>0</v>
      </c>
      <c r="L32">
        <f>'[1]Ciencias Farmacéuticas'!L37</f>
        <v>0</v>
      </c>
      <c r="M32">
        <f>'[1]Ciencias Farmacéuticas'!M37</f>
        <v>0</v>
      </c>
      <c r="N32">
        <f>'[1]Ciencias Farmacéuticas'!N37</f>
        <v>0</v>
      </c>
      <c r="O32">
        <f>'[1]Ciencias Farmacéuticas'!O37</f>
        <v>0</v>
      </c>
      <c r="P32">
        <f>'[1]Ciencias Farmacéuticas'!P37</f>
        <v>0</v>
      </c>
      <c r="Q32">
        <f>'[1]Ciencias Farmacéuticas'!Q37</f>
        <v>0</v>
      </c>
    </row>
    <row r="33" spans="2:17">
      <c r="C33">
        <f>'[1]Ciencias Farmacéuticas'!C38</f>
        <v>0</v>
      </c>
      <c r="D33">
        <f>'[1]Ciencias Farmacéuticas'!D38</f>
        <v>0</v>
      </c>
      <c r="E33">
        <f>'[1]Ciencias Farmacéuticas'!E38</f>
        <v>0</v>
      </c>
      <c r="F33">
        <f>'[1]Ciencias Farmacéuticas'!F38</f>
        <v>0</v>
      </c>
      <c r="G33">
        <f>'[1]Ciencias Farmacéuticas'!G38</f>
        <v>0</v>
      </c>
      <c r="H33">
        <f>'[1]Ciencias Farmacéuticas'!H38</f>
        <v>0</v>
      </c>
      <c r="I33">
        <f>'[1]Ciencias Farmacéuticas'!I38</f>
        <v>0</v>
      </c>
      <c r="J33">
        <f>'[1]Ciencias Farmacéuticas'!J38</f>
        <v>0</v>
      </c>
      <c r="K33">
        <f>'[1]Ciencias Farmacéuticas'!K38</f>
        <v>0</v>
      </c>
      <c r="L33">
        <f>'[1]Ciencias Farmacéuticas'!L38</f>
        <v>0</v>
      </c>
      <c r="M33">
        <f>'[1]Ciencias Farmacéuticas'!M38</f>
        <v>0</v>
      </c>
      <c r="N33">
        <f>'[1]Ciencias Farmacéuticas'!N38</f>
        <v>0</v>
      </c>
      <c r="O33">
        <f>'[1]Ciencias Farmacéuticas'!O38</f>
        <v>0</v>
      </c>
      <c r="P33">
        <f>'[1]Ciencias Farmacéuticas'!P38</f>
        <v>0</v>
      </c>
      <c r="Q33">
        <f>'[1]Ciencias Farmacéuticas'!Q38</f>
        <v>0</v>
      </c>
    </row>
    <row r="34" spans="2:17">
      <c r="C34">
        <f>'[1]Ciencias Farmacéuticas'!C39</f>
        <v>0</v>
      </c>
      <c r="D34">
        <f>'[1]Ciencias Farmacéuticas'!D39</f>
        <v>0</v>
      </c>
      <c r="E34">
        <f>'[1]Ciencias Farmacéuticas'!E39</f>
        <v>0</v>
      </c>
      <c r="F34">
        <f>'[1]Ciencias Farmacéuticas'!F39</f>
        <v>0</v>
      </c>
      <c r="G34">
        <f>'[1]Ciencias Farmacéuticas'!G39</f>
        <v>0</v>
      </c>
      <c r="H34">
        <f>'[1]Ciencias Farmacéuticas'!H39</f>
        <v>0</v>
      </c>
      <c r="I34">
        <f>'[1]Ciencias Farmacéuticas'!I39</f>
        <v>0</v>
      </c>
      <c r="J34">
        <f>'[1]Ciencias Farmacéuticas'!J39</f>
        <v>0</v>
      </c>
      <c r="K34">
        <f>'[1]Ciencias Farmacéuticas'!K39</f>
        <v>0</v>
      </c>
      <c r="L34">
        <f>'[1]Ciencias Farmacéuticas'!L39</f>
        <v>0</v>
      </c>
      <c r="M34">
        <f>'[1]Ciencias Farmacéuticas'!M39</f>
        <v>0</v>
      </c>
      <c r="N34">
        <f>'[1]Ciencias Farmacéuticas'!N39</f>
        <v>0</v>
      </c>
      <c r="O34">
        <f>'[1]Ciencias Farmacéuticas'!O39</f>
        <v>0</v>
      </c>
      <c r="P34">
        <f>'[1]Ciencias Farmacéuticas'!P39</f>
        <v>0</v>
      </c>
      <c r="Q34">
        <f>'[1]Ciencias Farmacéuticas'!Q39</f>
        <v>0</v>
      </c>
    </row>
    <row r="35" spans="2:17">
      <c r="C35">
        <f>'[1]Ciencias Farmacéuticas'!C40</f>
        <v>0</v>
      </c>
      <c r="D35">
        <f>'[1]Ciencias Farmacéuticas'!D40</f>
        <v>0</v>
      </c>
      <c r="E35">
        <f>'[1]Ciencias Farmacéuticas'!E40</f>
        <v>0</v>
      </c>
      <c r="F35">
        <f>'[1]Ciencias Farmacéuticas'!F40</f>
        <v>0</v>
      </c>
      <c r="G35">
        <f>'[1]Ciencias Farmacéuticas'!G40</f>
        <v>0</v>
      </c>
      <c r="H35">
        <f>'[1]Ciencias Farmacéuticas'!H40</f>
        <v>0</v>
      </c>
      <c r="I35">
        <f>'[1]Ciencias Farmacéuticas'!I40</f>
        <v>0</v>
      </c>
      <c r="J35">
        <f>'[1]Ciencias Farmacéuticas'!J40</f>
        <v>0</v>
      </c>
      <c r="K35">
        <f>'[1]Ciencias Farmacéuticas'!K40</f>
        <v>0</v>
      </c>
      <c r="L35">
        <f>'[1]Ciencias Farmacéuticas'!L40</f>
        <v>0</v>
      </c>
      <c r="M35">
        <f>'[1]Ciencias Farmacéuticas'!M40</f>
        <v>0</v>
      </c>
      <c r="N35">
        <f>'[1]Ciencias Farmacéuticas'!N40</f>
        <v>0</v>
      </c>
      <c r="O35">
        <f>'[1]Ciencias Farmacéuticas'!O40</f>
        <v>0</v>
      </c>
      <c r="P35">
        <f>'[1]Ciencias Farmacéuticas'!P40</f>
        <v>0</v>
      </c>
      <c r="Q35">
        <f>'[1]Ciencias Farmacéuticas'!Q40</f>
        <v>0</v>
      </c>
    </row>
    <row r="36" spans="2:17">
      <c r="C36">
        <f>'[1]Ciencias Farmacéuticas'!C41</f>
        <v>0</v>
      </c>
      <c r="D36">
        <f>'[1]Ciencias Farmacéuticas'!D41</f>
        <v>0</v>
      </c>
      <c r="E36">
        <f>'[1]Ciencias Farmacéuticas'!E41</f>
        <v>0</v>
      </c>
      <c r="F36">
        <f>'[1]Ciencias Farmacéuticas'!F41</f>
        <v>0</v>
      </c>
      <c r="G36">
        <f>'[1]Ciencias Farmacéuticas'!G41</f>
        <v>0</v>
      </c>
      <c r="H36">
        <f>'[1]Ciencias Farmacéuticas'!H41</f>
        <v>0</v>
      </c>
      <c r="I36">
        <f>'[1]Ciencias Farmacéuticas'!I41</f>
        <v>0</v>
      </c>
      <c r="J36">
        <f>'[1]Ciencias Farmacéuticas'!J41</f>
        <v>0</v>
      </c>
      <c r="K36">
        <f>'[1]Ciencias Farmacéuticas'!K41</f>
        <v>0</v>
      </c>
      <c r="L36">
        <f>'[1]Ciencias Farmacéuticas'!L41</f>
        <v>0</v>
      </c>
      <c r="M36">
        <f>'[1]Ciencias Farmacéuticas'!M41</f>
        <v>0</v>
      </c>
      <c r="N36">
        <f>'[1]Ciencias Farmacéuticas'!N41</f>
        <v>0</v>
      </c>
      <c r="O36">
        <f>'[1]Ciencias Farmacéuticas'!O41</f>
        <v>0</v>
      </c>
      <c r="P36">
        <f>'[1]Ciencias Farmacéuticas'!P41</f>
        <v>0</v>
      </c>
      <c r="Q36">
        <f>'[1]Ciencias Farmacéuticas'!Q41</f>
        <v>0</v>
      </c>
    </row>
    <row r="37" spans="2:17">
      <c r="C37">
        <f>'[1]Ciencias Farmacéuticas'!C42</f>
        <v>0</v>
      </c>
      <c r="D37">
        <f>'[1]Ciencias Farmacéuticas'!D42</f>
        <v>0</v>
      </c>
      <c r="E37">
        <f>'[1]Ciencias Farmacéuticas'!E42</f>
        <v>0</v>
      </c>
      <c r="F37">
        <f>'[1]Ciencias Farmacéuticas'!F42</f>
        <v>0</v>
      </c>
      <c r="G37">
        <f>'[1]Ciencias Farmacéuticas'!G42</f>
        <v>0</v>
      </c>
      <c r="H37">
        <f>'[1]Ciencias Farmacéuticas'!H42</f>
        <v>0</v>
      </c>
      <c r="I37">
        <f>'[1]Ciencias Farmacéuticas'!I42</f>
        <v>0</v>
      </c>
      <c r="J37">
        <f>'[1]Ciencias Farmacéuticas'!J42</f>
        <v>0</v>
      </c>
      <c r="K37">
        <f>'[1]Ciencias Farmacéuticas'!K42</f>
        <v>0</v>
      </c>
      <c r="L37">
        <f>'[1]Ciencias Farmacéuticas'!L42</f>
        <v>0</v>
      </c>
      <c r="M37">
        <f>'[1]Ciencias Farmacéuticas'!M42</f>
        <v>0</v>
      </c>
      <c r="N37">
        <f>'[1]Ciencias Farmacéuticas'!N42</f>
        <v>0</v>
      </c>
      <c r="O37">
        <f>'[1]Ciencias Farmacéuticas'!O42</f>
        <v>0</v>
      </c>
      <c r="P37">
        <f>'[1]Ciencias Farmacéuticas'!P42</f>
        <v>0</v>
      </c>
      <c r="Q37">
        <f>'[1]Ciencias Farmacéuticas'!Q42</f>
        <v>0</v>
      </c>
    </row>
    <row r="38" spans="2:17">
      <c r="C38">
        <f>'[1]Ciencias Farmacéuticas'!C43</f>
        <v>0</v>
      </c>
      <c r="D38">
        <f>'[1]Ciencias Farmacéuticas'!D43</f>
        <v>0</v>
      </c>
      <c r="E38">
        <f>'[1]Ciencias Farmacéuticas'!E43</f>
        <v>0</v>
      </c>
      <c r="F38">
        <f>'[1]Ciencias Farmacéuticas'!F43</f>
        <v>0</v>
      </c>
      <c r="G38">
        <f>'[1]Ciencias Farmacéuticas'!G43</f>
        <v>0</v>
      </c>
      <c r="H38">
        <f>'[1]Ciencias Farmacéuticas'!H43</f>
        <v>0</v>
      </c>
      <c r="I38">
        <f>'[1]Ciencias Farmacéuticas'!I43</f>
        <v>0</v>
      </c>
      <c r="J38">
        <f>'[1]Ciencias Farmacéuticas'!J43</f>
        <v>0</v>
      </c>
      <c r="K38">
        <f>'[1]Ciencias Farmacéuticas'!K43</f>
        <v>0</v>
      </c>
      <c r="L38">
        <f>'[1]Ciencias Farmacéuticas'!L43</f>
        <v>0</v>
      </c>
      <c r="M38">
        <f>'[1]Ciencias Farmacéuticas'!M43</f>
        <v>0</v>
      </c>
      <c r="N38">
        <f>'[1]Ciencias Farmacéuticas'!N43</f>
        <v>0</v>
      </c>
      <c r="O38">
        <f>'[1]Ciencias Farmacéuticas'!O43</f>
        <v>0</v>
      </c>
      <c r="P38">
        <f>'[1]Ciencias Farmacéuticas'!P43</f>
        <v>0</v>
      </c>
      <c r="Q38">
        <f>'[1]Ciencias Farmacéuticas'!Q43</f>
        <v>0</v>
      </c>
    </row>
    <row r="39" spans="2:17">
      <c r="C39">
        <f>'[1]Ciencias Farmacéuticas'!C44</f>
        <v>0</v>
      </c>
      <c r="D39">
        <f>'[1]Ciencias Farmacéuticas'!D44</f>
        <v>0</v>
      </c>
      <c r="E39">
        <f>'[1]Ciencias Farmacéuticas'!E44</f>
        <v>0</v>
      </c>
      <c r="F39">
        <f>'[1]Ciencias Farmacéuticas'!F44</f>
        <v>0</v>
      </c>
      <c r="G39">
        <f>'[1]Ciencias Farmacéuticas'!G44</f>
        <v>0</v>
      </c>
      <c r="H39">
        <f>'[1]Ciencias Farmacéuticas'!H44</f>
        <v>0</v>
      </c>
      <c r="I39">
        <f>'[1]Ciencias Farmacéuticas'!I44</f>
        <v>0</v>
      </c>
      <c r="J39">
        <f>'[1]Ciencias Farmacéuticas'!J44</f>
        <v>0</v>
      </c>
      <c r="K39">
        <f>'[1]Ciencias Farmacéuticas'!K44</f>
        <v>0</v>
      </c>
      <c r="L39">
        <f>'[1]Ciencias Farmacéuticas'!L44</f>
        <v>0</v>
      </c>
      <c r="M39">
        <f>'[1]Ciencias Farmacéuticas'!M44</f>
        <v>0</v>
      </c>
      <c r="N39">
        <f>'[1]Ciencias Farmacéuticas'!N44</f>
        <v>0</v>
      </c>
      <c r="O39">
        <f>'[1]Ciencias Farmacéuticas'!O44</f>
        <v>0</v>
      </c>
      <c r="P39">
        <f>'[1]Ciencias Farmacéuticas'!P44</f>
        <v>0</v>
      </c>
      <c r="Q39">
        <f>'[1]Ciencias Farmacéuticas'!Q44</f>
        <v>0</v>
      </c>
    </row>
    <row r="40" spans="2:17">
      <c r="C40">
        <f>'[1]Ciencias Farmacéuticas'!C45</f>
        <v>0</v>
      </c>
      <c r="D40">
        <f>'[1]Ciencias Farmacéuticas'!D45</f>
        <v>0</v>
      </c>
      <c r="E40">
        <f>'[1]Ciencias Farmacéuticas'!E45</f>
        <v>0</v>
      </c>
      <c r="F40">
        <f>'[1]Ciencias Farmacéuticas'!F45</f>
        <v>0</v>
      </c>
      <c r="G40">
        <f>'[1]Ciencias Farmacéuticas'!G45</f>
        <v>0</v>
      </c>
      <c r="H40">
        <f>'[1]Ciencias Farmacéuticas'!H45</f>
        <v>0</v>
      </c>
      <c r="I40">
        <f>'[1]Ciencias Farmacéuticas'!I45</f>
        <v>0</v>
      </c>
      <c r="J40">
        <f>'[1]Ciencias Farmacéuticas'!J45</f>
        <v>0</v>
      </c>
      <c r="K40">
        <f>'[1]Ciencias Farmacéuticas'!K45</f>
        <v>0</v>
      </c>
      <c r="L40">
        <f>'[1]Ciencias Farmacéuticas'!L45</f>
        <v>0</v>
      </c>
      <c r="M40">
        <f>'[1]Ciencias Farmacéuticas'!M45</f>
        <v>0</v>
      </c>
      <c r="N40">
        <f>'[1]Ciencias Farmacéuticas'!N45</f>
        <v>0</v>
      </c>
      <c r="O40">
        <f>'[1]Ciencias Farmacéuticas'!O45</f>
        <v>0</v>
      </c>
      <c r="P40">
        <f>'[1]Ciencias Farmacéuticas'!P45</f>
        <v>0</v>
      </c>
      <c r="Q40">
        <f>'[1]Ciencias Farmacéuticas'!Q45</f>
        <v>0</v>
      </c>
    </row>
    <row r="41" spans="2:17">
      <c r="C41">
        <f>'[1]Ciencias Farmacéuticas'!C46</f>
        <v>0</v>
      </c>
      <c r="D41">
        <f>'[1]Ciencias Farmacéuticas'!D46</f>
        <v>0</v>
      </c>
      <c r="E41">
        <f>'[1]Ciencias Farmacéuticas'!E46</f>
        <v>0</v>
      </c>
      <c r="F41">
        <f>'[1]Ciencias Farmacéuticas'!F46</f>
        <v>0</v>
      </c>
      <c r="G41">
        <f>'[1]Ciencias Farmacéuticas'!G46</f>
        <v>0</v>
      </c>
      <c r="H41">
        <f>'[1]Ciencias Farmacéuticas'!H46</f>
        <v>0</v>
      </c>
      <c r="I41">
        <f>'[1]Ciencias Farmacéuticas'!I46</f>
        <v>0</v>
      </c>
      <c r="J41">
        <f>'[1]Ciencias Farmacéuticas'!J46</f>
        <v>0</v>
      </c>
      <c r="K41">
        <f>'[1]Ciencias Farmacéuticas'!K46</f>
        <v>0</v>
      </c>
      <c r="L41">
        <f>'[1]Ciencias Farmacéuticas'!L46</f>
        <v>0</v>
      </c>
      <c r="M41">
        <f>'[1]Ciencias Farmacéuticas'!M46</f>
        <v>0</v>
      </c>
      <c r="N41">
        <f>'[1]Ciencias Farmacéuticas'!N46</f>
        <v>0</v>
      </c>
      <c r="O41">
        <f>'[1]Ciencias Farmacéuticas'!O46</f>
        <v>0</v>
      </c>
      <c r="P41">
        <f>'[1]Ciencias Farmacéuticas'!P46</f>
        <v>0</v>
      </c>
      <c r="Q41">
        <f>'[1]Ciencias Farmacéuticas'!Q46</f>
        <v>0</v>
      </c>
    </row>
    <row r="42" spans="2:17">
      <c r="C42">
        <f>'[1]Ciencias Farmacéuticas'!C47</f>
        <v>0</v>
      </c>
      <c r="D42">
        <f>'[1]Ciencias Farmacéuticas'!D47</f>
        <v>0</v>
      </c>
      <c r="E42">
        <f>'[1]Ciencias Farmacéuticas'!E47</f>
        <v>0</v>
      </c>
      <c r="F42">
        <f>'[1]Ciencias Farmacéuticas'!F47</f>
        <v>0</v>
      </c>
      <c r="G42">
        <f>'[1]Ciencias Farmacéuticas'!G47</f>
        <v>0</v>
      </c>
      <c r="H42">
        <f>'[1]Ciencias Farmacéuticas'!H47</f>
        <v>0</v>
      </c>
      <c r="I42">
        <f>'[1]Ciencias Farmacéuticas'!I47</f>
        <v>0</v>
      </c>
      <c r="J42">
        <f>'[1]Ciencias Farmacéuticas'!J47</f>
        <v>0</v>
      </c>
      <c r="K42">
        <f>'[1]Ciencias Farmacéuticas'!K47</f>
        <v>0</v>
      </c>
      <c r="L42">
        <f>'[1]Ciencias Farmacéuticas'!L47</f>
        <v>0</v>
      </c>
      <c r="M42">
        <f>'[1]Ciencias Farmacéuticas'!M47</f>
        <v>0</v>
      </c>
      <c r="N42">
        <f>'[1]Ciencias Farmacéuticas'!N47</f>
        <v>0</v>
      </c>
      <c r="O42">
        <f>'[1]Ciencias Farmacéuticas'!O47</f>
        <v>0</v>
      </c>
      <c r="P42">
        <f>'[1]Ciencias Farmacéuticas'!P47</f>
        <v>0</v>
      </c>
      <c r="Q42">
        <f>'[1]Ciencias Farmacéuticas'!Q47</f>
        <v>0</v>
      </c>
    </row>
    <row r="43" spans="2:17">
      <c r="C43">
        <f>'[1]Ciencias Farmacéuticas'!C48</f>
        <v>0</v>
      </c>
      <c r="D43">
        <f>'[1]Ciencias Farmacéuticas'!D48</f>
        <v>0</v>
      </c>
      <c r="E43">
        <f>'[1]Ciencias Farmacéuticas'!E48</f>
        <v>0</v>
      </c>
      <c r="F43">
        <f>'[1]Ciencias Farmacéuticas'!F48</f>
        <v>0</v>
      </c>
      <c r="G43">
        <f>'[1]Ciencias Farmacéuticas'!G48</f>
        <v>0</v>
      </c>
      <c r="H43">
        <f>'[1]Ciencias Farmacéuticas'!H48</f>
        <v>0</v>
      </c>
      <c r="I43">
        <f>'[1]Ciencias Farmacéuticas'!I48</f>
        <v>0</v>
      </c>
      <c r="J43">
        <f>'[1]Ciencias Farmacéuticas'!J48</f>
        <v>0</v>
      </c>
      <c r="K43">
        <f>'[1]Ciencias Farmacéuticas'!K48</f>
        <v>0</v>
      </c>
      <c r="L43">
        <f>'[1]Ciencias Farmacéuticas'!L48</f>
        <v>0</v>
      </c>
      <c r="M43">
        <f>'[1]Ciencias Farmacéuticas'!M48</f>
        <v>0</v>
      </c>
      <c r="N43">
        <f>'[1]Ciencias Farmacéuticas'!N48</f>
        <v>0</v>
      </c>
      <c r="O43">
        <f>'[1]Ciencias Farmacéuticas'!O48</f>
        <v>0</v>
      </c>
      <c r="P43">
        <f>'[1]Ciencias Farmacéuticas'!P48</f>
        <v>0</v>
      </c>
      <c r="Q43">
        <f>'[1]Ciencias Farmacéuticas'!Q48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5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5</v>
      </c>
      <c r="O46">
        <f t="shared" si="0"/>
        <v>5</v>
      </c>
      <c r="P46">
        <f t="shared" si="0"/>
        <v>3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5</v>
      </c>
      <c r="I47">
        <f t="shared" si="1"/>
        <v>5</v>
      </c>
      <c r="J47">
        <f t="shared" si="1"/>
        <v>3</v>
      </c>
      <c r="K47">
        <f t="shared" si="1"/>
        <v>5</v>
      </c>
      <c r="M47">
        <f t="shared" si="1"/>
        <v>3</v>
      </c>
      <c r="N47">
        <f t="shared" si="1"/>
        <v>4</v>
      </c>
      <c r="O47">
        <f t="shared" si="1"/>
        <v>5</v>
      </c>
      <c r="P47">
        <f t="shared" si="1"/>
        <v>5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4</v>
      </c>
      <c r="I48">
        <f t="shared" si="1"/>
        <v>5</v>
      </c>
      <c r="J48">
        <f t="shared" si="1"/>
        <v>2</v>
      </c>
      <c r="K48">
        <f t="shared" si="1"/>
        <v>5</v>
      </c>
      <c r="M48">
        <f t="shared" si="1"/>
        <v>3</v>
      </c>
      <c r="N48">
        <f t="shared" si="1"/>
        <v>5</v>
      </c>
      <c r="O48">
        <f t="shared" si="1"/>
        <v>4</v>
      </c>
      <c r="P48">
        <f t="shared" si="1"/>
        <v>5</v>
      </c>
    </row>
    <row r="49" spans="3:16">
      <c r="C49">
        <f t="shared" si="1"/>
        <v>4</v>
      </c>
      <c r="D49">
        <f t="shared" si="1"/>
        <v>4</v>
      </c>
      <c r="E49">
        <f t="shared" si="1"/>
        <v>3</v>
      </c>
      <c r="F49">
        <f t="shared" si="1"/>
        <v>4</v>
      </c>
      <c r="G49">
        <f t="shared" si="1"/>
        <v>3</v>
      </c>
      <c r="I49">
        <f t="shared" si="1"/>
        <v>4</v>
      </c>
      <c r="J49">
        <f t="shared" si="1"/>
        <v>3</v>
      </c>
      <c r="K49">
        <f t="shared" si="1"/>
        <v>3</v>
      </c>
      <c r="M49">
        <f t="shared" si="1"/>
        <v>2</v>
      </c>
      <c r="N49">
        <f t="shared" si="1"/>
        <v>2</v>
      </c>
      <c r="O49">
        <f t="shared" si="1"/>
        <v>2</v>
      </c>
      <c r="P49">
        <f t="shared" si="1"/>
        <v>2</v>
      </c>
    </row>
    <row r="50" spans="3:16">
      <c r="C50">
        <f t="shared" si="1"/>
        <v>4</v>
      </c>
      <c r="D50">
        <f t="shared" si="1"/>
        <v>3</v>
      </c>
      <c r="E50">
        <f t="shared" si="1"/>
        <v>4</v>
      </c>
      <c r="F50">
        <f t="shared" si="1"/>
        <v>4</v>
      </c>
      <c r="G50">
        <f t="shared" si="1"/>
        <v>4</v>
      </c>
      <c r="I50">
        <f t="shared" si="1"/>
        <v>4</v>
      </c>
      <c r="J50">
        <f t="shared" si="1"/>
        <v>2</v>
      </c>
      <c r="K50">
        <f t="shared" si="1"/>
        <v>5</v>
      </c>
      <c r="M50">
        <f t="shared" si="1"/>
        <v>4</v>
      </c>
      <c r="N50">
        <f t="shared" si="1"/>
        <v>3</v>
      </c>
      <c r="O50">
        <f t="shared" si="1"/>
        <v>4</v>
      </c>
      <c r="P50">
        <f t="shared" si="1"/>
        <v>3</v>
      </c>
    </row>
    <row r="51" spans="3:16">
      <c r="C51">
        <f t="shared" si="1"/>
        <v>5</v>
      </c>
      <c r="D51">
        <f t="shared" si="1"/>
        <v>3</v>
      </c>
      <c r="E51">
        <f t="shared" si="1"/>
        <v>5</v>
      </c>
      <c r="F51">
        <f t="shared" si="1"/>
        <v>5</v>
      </c>
      <c r="G51">
        <f t="shared" si="1"/>
        <v>3</v>
      </c>
      <c r="I51">
        <f t="shared" si="1"/>
        <v>2</v>
      </c>
      <c r="J51">
        <f t="shared" si="1"/>
        <v>2</v>
      </c>
      <c r="K51">
        <f t="shared" si="1"/>
        <v>2</v>
      </c>
      <c r="M51">
        <f t="shared" si="1"/>
        <v>2</v>
      </c>
      <c r="N51">
        <f t="shared" si="1"/>
        <v>3</v>
      </c>
      <c r="O51">
        <f t="shared" si="1"/>
        <v>4</v>
      </c>
      <c r="P51">
        <f t="shared" si="1"/>
        <v>2</v>
      </c>
    </row>
    <row r="52" spans="3:16">
      <c r="C52">
        <f t="shared" si="1"/>
        <v>5</v>
      </c>
      <c r="D52">
        <f t="shared" si="1"/>
        <v>3</v>
      </c>
      <c r="E52">
        <f t="shared" si="1"/>
        <v>5</v>
      </c>
      <c r="F52">
        <f t="shared" si="1"/>
        <v>4</v>
      </c>
      <c r="G52">
        <f t="shared" si="1"/>
        <v>3</v>
      </c>
      <c r="I52">
        <f t="shared" si="1"/>
        <v>5</v>
      </c>
      <c r="J52">
        <f t="shared" si="1"/>
        <v>3</v>
      </c>
      <c r="K52">
        <f t="shared" si="1"/>
        <v>2</v>
      </c>
      <c r="M52">
        <f t="shared" si="1"/>
        <v>2</v>
      </c>
      <c r="N52">
        <f t="shared" si="1"/>
        <v>3</v>
      </c>
      <c r="O52">
        <f t="shared" si="1"/>
        <v>5</v>
      </c>
      <c r="P52">
        <f t="shared" si="1"/>
        <v>4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5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4</v>
      </c>
      <c r="N53">
        <f t="shared" si="1"/>
        <v>3</v>
      </c>
      <c r="O53">
        <f t="shared" si="1"/>
        <v>5</v>
      </c>
      <c r="P53">
        <f t="shared" si="1"/>
        <v>5</v>
      </c>
    </row>
    <row r="54" spans="3:16">
      <c r="C54">
        <f t="shared" si="1"/>
        <v>5</v>
      </c>
      <c r="D54">
        <f t="shared" si="1"/>
        <v>5</v>
      </c>
      <c r="E54">
        <f t="shared" si="1"/>
        <v>5</v>
      </c>
      <c r="F54">
        <f t="shared" si="1"/>
        <v>5</v>
      </c>
      <c r="G54">
        <f t="shared" si="1"/>
        <v>3</v>
      </c>
      <c r="I54">
        <f t="shared" si="1"/>
        <v>5</v>
      </c>
      <c r="J54">
        <f t="shared" si="1"/>
        <v>3</v>
      </c>
      <c r="K54">
        <f t="shared" si="1"/>
        <v>5</v>
      </c>
      <c r="M54">
        <f t="shared" si="1"/>
        <v>2</v>
      </c>
      <c r="N54">
        <f t="shared" si="1"/>
        <v>3</v>
      </c>
      <c r="O54">
        <f t="shared" si="1"/>
        <v>5</v>
      </c>
      <c r="P54">
        <f t="shared" si="1"/>
        <v>4</v>
      </c>
    </row>
    <row r="55" spans="3:16">
      <c r="C55">
        <f t="shared" si="1"/>
        <v>5</v>
      </c>
      <c r="D55">
        <f t="shared" si="1"/>
        <v>4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4</v>
      </c>
      <c r="K55">
        <f t="shared" si="1"/>
        <v>5</v>
      </c>
      <c r="M55">
        <f t="shared" si="1"/>
        <v>4</v>
      </c>
      <c r="N55">
        <f t="shared" si="1"/>
        <v>3</v>
      </c>
      <c r="O55">
        <f t="shared" si="1"/>
        <v>4</v>
      </c>
      <c r="P55">
        <f t="shared" si="1"/>
        <v>4</v>
      </c>
    </row>
    <row r="56" spans="3:16">
      <c r="C56">
        <f t="shared" si="1"/>
        <v>5</v>
      </c>
      <c r="D56">
        <f t="shared" si="1"/>
        <v>5</v>
      </c>
      <c r="E56">
        <f t="shared" si="1"/>
        <v>5</v>
      </c>
      <c r="F56">
        <f t="shared" si="1"/>
        <v>5</v>
      </c>
      <c r="G56">
        <f t="shared" si="1"/>
        <v>4</v>
      </c>
      <c r="I56">
        <f t="shared" si="1"/>
        <v>4</v>
      </c>
      <c r="J56">
        <f t="shared" si="1"/>
        <v>3</v>
      </c>
      <c r="K56">
        <f t="shared" si="1"/>
        <v>4</v>
      </c>
      <c r="M56">
        <f t="shared" si="1"/>
        <v>3</v>
      </c>
      <c r="N56">
        <f t="shared" si="1"/>
        <v>4</v>
      </c>
      <c r="O56">
        <f t="shared" si="1"/>
        <v>4</v>
      </c>
      <c r="P56">
        <f t="shared" si="1"/>
        <v>3</v>
      </c>
    </row>
    <row r="57" spans="3:16">
      <c r="C57">
        <f t="shared" si="1"/>
        <v>4</v>
      </c>
      <c r="D57">
        <f t="shared" si="1"/>
        <v>3</v>
      </c>
      <c r="E57">
        <f t="shared" si="1"/>
        <v>4</v>
      </c>
      <c r="F57">
        <f t="shared" si="1"/>
        <v>5</v>
      </c>
      <c r="G57">
        <f t="shared" si="1"/>
        <v>3</v>
      </c>
      <c r="I57">
        <f t="shared" si="1"/>
        <v>5</v>
      </c>
      <c r="J57">
        <f t="shared" si="1"/>
        <v>2</v>
      </c>
      <c r="K57">
        <f t="shared" si="1"/>
        <v>4</v>
      </c>
      <c r="M57">
        <f t="shared" si="1"/>
        <v>2</v>
      </c>
      <c r="N57">
        <f t="shared" si="1"/>
        <v>3</v>
      </c>
      <c r="O57">
        <f t="shared" si="1"/>
        <v>4</v>
      </c>
      <c r="P57">
        <f t="shared" si="1"/>
        <v>3</v>
      </c>
    </row>
    <row r="58" spans="3:16">
      <c r="C58">
        <f t="shared" si="1"/>
        <v>5</v>
      </c>
      <c r="D58">
        <f t="shared" si="1"/>
        <v>4</v>
      </c>
      <c r="E58">
        <f t="shared" si="1"/>
        <v>5</v>
      </c>
      <c r="F58">
        <f t="shared" si="1"/>
        <v>5</v>
      </c>
      <c r="G58">
        <f t="shared" si="1"/>
        <v>3</v>
      </c>
      <c r="I58">
        <f t="shared" si="1"/>
        <v>5</v>
      </c>
      <c r="J58">
        <f t="shared" si="1"/>
        <v>5</v>
      </c>
      <c r="K58">
        <f t="shared" si="1"/>
        <v>5</v>
      </c>
      <c r="M58">
        <f t="shared" si="1"/>
        <v>3</v>
      </c>
      <c r="N58">
        <f t="shared" si="1"/>
        <v>3</v>
      </c>
      <c r="O58">
        <f t="shared" si="1"/>
        <v>4</v>
      </c>
      <c r="P58">
        <f t="shared" si="1"/>
        <v>2</v>
      </c>
    </row>
    <row r="59" spans="3:16">
      <c r="C59">
        <f t="shared" si="1"/>
        <v>4</v>
      </c>
      <c r="D59">
        <f t="shared" si="1"/>
        <v>3</v>
      </c>
      <c r="E59">
        <f t="shared" si="1"/>
        <v>5</v>
      </c>
      <c r="F59">
        <f t="shared" si="1"/>
        <v>4</v>
      </c>
      <c r="G59">
        <f t="shared" si="1"/>
        <v>2</v>
      </c>
      <c r="I59">
        <f t="shared" si="1"/>
        <v>5</v>
      </c>
      <c r="J59">
        <f t="shared" si="1"/>
        <v>2</v>
      </c>
      <c r="K59">
        <f t="shared" si="1"/>
        <v>5</v>
      </c>
      <c r="M59">
        <f t="shared" si="1"/>
        <v>2</v>
      </c>
      <c r="N59">
        <f t="shared" si="1"/>
        <v>3</v>
      </c>
      <c r="O59">
        <f t="shared" si="1"/>
        <v>4</v>
      </c>
      <c r="P59">
        <f t="shared" si="1"/>
        <v>3</v>
      </c>
    </row>
    <row r="60" spans="3:16">
      <c r="C60">
        <f t="shared" si="1"/>
        <v>5</v>
      </c>
      <c r="D60">
        <f t="shared" si="1"/>
        <v>4</v>
      </c>
      <c r="E60">
        <f t="shared" si="1"/>
        <v>5</v>
      </c>
      <c r="F60">
        <f t="shared" si="1"/>
        <v>4</v>
      </c>
      <c r="G60">
        <f t="shared" si="1"/>
        <v>5</v>
      </c>
      <c r="I60">
        <f t="shared" si="1"/>
        <v>5</v>
      </c>
      <c r="J60">
        <f t="shared" si="1"/>
        <v>4</v>
      </c>
      <c r="K60">
        <f t="shared" si="1"/>
        <v>5</v>
      </c>
      <c r="M60">
        <f t="shared" si="1"/>
        <v>5</v>
      </c>
      <c r="N60">
        <f t="shared" si="1"/>
        <v>4</v>
      </c>
      <c r="O60">
        <f t="shared" si="1"/>
        <v>5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>
        <f t="shared" si="1"/>
        <v>5</v>
      </c>
      <c r="F61">
        <f t="shared" si="1"/>
        <v>5</v>
      </c>
      <c r="G61">
        <f t="shared" si="1"/>
        <v>4</v>
      </c>
      <c r="I61">
        <f t="shared" si="1"/>
        <v>5</v>
      </c>
      <c r="J61">
        <f t="shared" si="1"/>
        <v>4</v>
      </c>
      <c r="K61">
        <f t="shared" si="1"/>
        <v>4</v>
      </c>
      <c r="M61">
        <f t="shared" si="1"/>
        <v>3</v>
      </c>
      <c r="N61">
        <f t="shared" si="1"/>
        <v>4</v>
      </c>
      <c r="O61">
        <f t="shared" si="1"/>
        <v>4</v>
      </c>
      <c r="P61">
        <f t="shared" si="1"/>
        <v>4</v>
      </c>
    </row>
    <row r="62" spans="3:16">
      <c r="C62">
        <f t="shared" si="1"/>
        <v>5</v>
      </c>
      <c r="D62">
        <f t="shared" si="1"/>
        <v>5</v>
      </c>
      <c r="E62">
        <f t="shared" si="1"/>
        <v>5</v>
      </c>
      <c r="F62">
        <f t="shared" si="1"/>
        <v>5</v>
      </c>
      <c r="G62">
        <f t="shared" si="1"/>
        <v>5</v>
      </c>
      <c r="I62">
        <f t="shared" si="1"/>
        <v>5</v>
      </c>
      <c r="J62">
        <f t="shared" si="1"/>
        <v>2</v>
      </c>
      <c r="K62">
        <f t="shared" si="1"/>
        <v>5</v>
      </c>
      <c r="M62">
        <f t="shared" si="1"/>
        <v>3</v>
      </c>
      <c r="N62">
        <f t="shared" si="1"/>
        <v>4</v>
      </c>
      <c r="O62">
        <f t="shared" si="1"/>
        <v>5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4</v>
      </c>
      <c r="E63">
        <f t="shared" si="2"/>
        <v>5</v>
      </c>
      <c r="F63">
        <f t="shared" si="2"/>
        <v>5</v>
      </c>
      <c r="G63">
        <f t="shared" si="2"/>
        <v>3</v>
      </c>
      <c r="I63">
        <f t="shared" si="2"/>
        <v>5</v>
      </c>
      <c r="J63">
        <f t="shared" si="2"/>
        <v>3</v>
      </c>
      <c r="K63">
        <f t="shared" si="2"/>
        <v>5</v>
      </c>
      <c r="M63">
        <f t="shared" si="2"/>
        <v>5</v>
      </c>
      <c r="N63">
        <f t="shared" si="2"/>
        <v>3</v>
      </c>
      <c r="O63">
        <f t="shared" si="2"/>
        <v>5</v>
      </c>
      <c r="P63">
        <f t="shared" si="2"/>
        <v>3</v>
      </c>
    </row>
    <row r="64" spans="3:16">
      <c r="C64">
        <f t="shared" si="2"/>
        <v>4</v>
      </c>
      <c r="D64">
        <f t="shared" si="2"/>
        <v>3</v>
      </c>
      <c r="E64">
        <f t="shared" si="2"/>
        <v>4</v>
      </c>
      <c r="F64">
        <f t="shared" si="2"/>
        <v>4</v>
      </c>
      <c r="G64">
        <f t="shared" si="2"/>
        <v>4</v>
      </c>
      <c r="I64">
        <f t="shared" si="2"/>
        <v>4</v>
      </c>
      <c r="J64">
        <f t="shared" si="2"/>
        <v>2</v>
      </c>
      <c r="K64">
        <f t="shared" si="2"/>
        <v>5</v>
      </c>
      <c r="M64">
        <f t="shared" si="2"/>
        <v>4</v>
      </c>
      <c r="N64">
        <f t="shared" si="2"/>
        <v>3</v>
      </c>
      <c r="O64">
        <f t="shared" si="2"/>
        <v>4</v>
      </c>
      <c r="P64">
        <f t="shared" si="2"/>
        <v>3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>
        <f t="shared" si="4"/>
        <v>5</v>
      </c>
      <c r="F84">
        <f t="shared" si="4"/>
        <v>5</v>
      </c>
      <c r="G84">
        <f t="shared" si="4"/>
        <v>4</v>
      </c>
      <c r="I84">
        <f t="shared" si="4"/>
        <v>5</v>
      </c>
      <c r="J84">
        <f t="shared" si="4"/>
        <v>3</v>
      </c>
      <c r="K84">
        <f t="shared" si="4"/>
        <v>5</v>
      </c>
      <c r="M84">
        <f t="shared" si="4"/>
        <v>3</v>
      </c>
      <c r="N84">
        <f t="shared" si="4"/>
        <v>3</v>
      </c>
      <c r="O84">
        <f t="shared" si="4"/>
        <v>4</v>
      </c>
      <c r="P84">
        <f t="shared" si="4"/>
        <v>3</v>
      </c>
    </row>
    <row r="85" spans="2:17">
      <c r="B85" t="s">
        <v>72</v>
      </c>
      <c r="C85">
        <f>QUARTILE(C46:C83,1)</f>
        <v>4.5</v>
      </c>
      <c r="D85">
        <f t="shared" ref="D85:P85" si="5">QUARTILE(D46:D83,1)</f>
        <v>3</v>
      </c>
      <c r="E85">
        <f t="shared" si="5"/>
        <v>5</v>
      </c>
      <c r="F85">
        <f t="shared" si="5"/>
        <v>4</v>
      </c>
      <c r="G85">
        <f t="shared" si="5"/>
        <v>3</v>
      </c>
      <c r="I85">
        <f t="shared" si="5"/>
        <v>4.5</v>
      </c>
      <c r="J85">
        <f t="shared" si="5"/>
        <v>2</v>
      </c>
      <c r="K85">
        <f t="shared" si="5"/>
        <v>4</v>
      </c>
      <c r="M85">
        <f t="shared" si="5"/>
        <v>2</v>
      </c>
      <c r="N85">
        <f t="shared" si="5"/>
        <v>3</v>
      </c>
      <c r="O85">
        <f t="shared" si="5"/>
        <v>4</v>
      </c>
      <c r="P85">
        <f t="shared" si="5"/>
        <v>3</v>
      </c>
    </row>
    <row r="86" spans="2:17">
      <c r="B86" t="s">
        <v>73</v>
      </c>
      <c r="C86">
        <f>AVERAGE(C46:C83)</f>
        <v>4.7368421052631575</v>
      </c>
      <c r="D86">
        <f t="shared" ref="D86:P86" si="6">AVERAGE(D46:D83)</f>
        <v>4.1052631578947372</v>
      </c>
      <c r="E86">
        <f t="shared" si="6"/>
        <v>4.7368421052631575</v>
      </c>
      <c r="F86">
        <f t="shared" si="6"/>
        <v>4.6842105263157894</v>
      </c>
      <c r="G86">
        <f t="shared" si="6"/>
        <v>3.7894736842105261</v>
      </c>
      <c r="I86">
        <f t="shared" si="6"/>
        <v>4.6315789473684212</v>
      </c>
      <c r="J86">
        <f t="shared" si="6"/>
        <v>3.1052631578947367</v>
      </c>
      <c r="K86">
        <f t="shared" si="6"/>
        <v>4.4210526315789478</v>
      </c>
      <c r="M86">
        <f t="shared" si="6"/>
        <v>3.2105263157894739</v>
      </c>
      <c r="N86">
        <f t="shared" si="6"/>
        <v>3.4210526315789473</v>
      </c>
      <c r="O86">
        <f t="shared" si="6"/>
        <v>4.3157894736842106</v>
      </c>
      <c r="P86">
        <f t="shared" si="6"/>
        <v>3.5263157894736841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19</v>
      </c>
      <c r="D89">
        <f t="shared" ref="D89:Q89" si="7">COUNTIF(D6:D43,"&gt;0")</f>
        <v>19</v>
      </c>
      <c r="E89">
        <f t="shared" si="7"/>
        <v>19</v>
      </c>
      <c r="F89">
        <f t="shared" si="7"/>
        <v>19</v>
      </c>
      <c r="G89">
        <f t="shared" si="7"/>
        <v>19</v>
      </c>
      <c r="H89">
        <f>COUNTIF($H$6:$H$43,OR("=A","=D"))</f>
        <v>0</v>
      </c>
      <c r="I89">
        <f t="shared" si="7"/>
        <v>19</v>
      </c>
      <c r="J89">
        <f t="shared" si="7"/>
        <v>19</v>
      </c>
      <c r="K89">
        <f t="shared" si="7"/>
        <v>19</v>
      </c>
      <c r="L89">
        <f t="shared" si="7"/>
        <v>0</v>
      </c>
      <c r="M89">
        <f t="shared" si="7"/>
        <v>19</v>
      </c>
      <c r="N89">
        <f t="shared" si="7"/>
        <v>19</v>
      </c>
      <c r="O89">
        <f t="shared" si="7"/>
        <v>19</v>
      </c>
      <c r="P89">
        <f t="shared" si="7"/>
        <v>19</v>
      </c>
      <c r="Q89">
        <f t="shared" si="7"/>
        <v>0</v>
      </c>
    </row>
    <row r="90" spans="2:17">
      <c r="B90">
        <v>5</v>
      </c>
      <c r="C90">
        <f>COUNTIF(C6:C43,"=5")</f>
        <v>14</v>
      </c>
      <c r="D90">
        <f t="shared" ref="D90:P90" si="8">COUNTIF(D6:D43,"=5")</f>
        <v>8</v>
      </c>
      <c r="E90">
        <f t="shared" si="8"/>
        <v>15</v>
      </c>
      <c r="F90">
        <f t="shared" si="8"/>
        <v>13</v>
      </c>
      <c r="G90">
        <f t="shared" si="8"/>
        <v>5</v>
      </c>
      <c r="H90">
        <f>COUNTIF(H6:H43,"=A")</f>
        <v>19</v>
      </c>
      <c r="I90">
        <f t="shared" si="8"/>
        <v>14</v>
      </c>
      <c r="J90">
        <f t="shared" si="8"/>
        <v>3</v>
      </c>
      <c r="K90">
        <f t="shared" si="8"/>
        <v>13</v>
      </c>
      <c r="L90">
        <f>COUNTIF(L6:L43,"=A")</f>
        <v>18</v>
      </c>
      <c r="M90">
        <f t="shared" si="8"/>
        <v>3</v>
      </c>
      <c r="N90">
        <f t="shared" si="8"/>
        <v>2</v>
      </c>
      <c r="O90">
        <f t="shared" si="8"/>
        <v>8</v>
      </c>
      <c r="P90">
        <f t="shared" si="8"/>
        <v>4</v>
      </c>
      <c r="Q90">
        <f>COUNTIF(Q6:Q43,"=A")</f>
        <v>17</v>
      </c>
    </row>
    <row r="91" spans="2:17">
      <c r="B91">
        <v>4</v>
      </c>
      <c r="C91">
        <f>COUNTIF(C6:C43,"=4")</f>
        <v>5</v>
      </c>
      <c r="D91">
        <f t="shared" ref="D91:P91" si="9">COUNTIF(D6:D43,"=4")</f>
        <v>5</v>
      </c>
      <c r="E91">
        <f t="shared" si="9"/>
        <v>3</v>
      </c>
      <c r="F91">
        <f t="shared" si="9"/>
        <v>6</v>
      </c>
      <c r="G91">
        <f t="shared" si="9"/>
        <v>6</v>
      </c>
      <c r="I91">
        <f t="shared" si="9"/>
        <v>4</v>
      </c>
      <c r="J91">
        <f t="shared" si="9"/>
        <v>3</v>
      </c>
      <c r="K91">
        <f t="shared" si="9"/>
        <v>3</v>
      </c>
      <c r="M91">
        <f t="shared" si="9"/>
        <v>4</v>
      </c>
      <c r="N91">
        <f t="shared" si="9"/>
        <v>5</v>
      </c>
      <c r="O91">
        <f t="shared" si="9"/>
        <v>10</v>
      </c>
      <c r="P91">
        <f t="shared" si="9"/>
        <v>5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6</v>
      </c>
      <c r="E92">
        <f t="shared" si="10"/>
        <v>1</v>
      </c>
      <c r="F92">
        <f t="shared" si="10"/>
        <v>0</v>
      </c>
      <c r="G92">
        <f t="shared" si="10"/>
        <v>7</v>
      </c>
      <c r="H92">
        <f>COUNTIF($H$6:$H$43,"=A")</f>
        <v>19</v>
      </c>
      <c r="I92">
        <f t="shared" si="10"/>
        <v>0</v>
      </c>
      <c r="J92">
        <f t="shared" si="10"/>
        <v>6</v>
      </c>
      <c r="K92">
        <f t="shared" si="10"/>
        <v>1</v>
      </c>
      <c r="M92">
        <f t="shared" si="10"/>
        <v>6</v>
      </c>
      <c r="N92">
        <f t="shared" si="10"/>
        <v>11</v>
      </c>
      <c r="O92">
        <f t="shared" si="10"/>
        <v>0</v>
      </c>
      <c r="P92">
        <f t="shared" si="10"/>
        <v>7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1</v>
      </c>
      <c r="H93">
        <f>COUNTIF($H$6:$H$43,"=D")</f>
        <v>0</v>
      </c>
      <c r="I93">
        <f t="shared" si="11"/>
        <v>1</v>
      </c>
      <c r="J93">
        <f t="shared" si="11"/>
        <v>7</v>
      </c>
      <c r="K93">
        <f t="shared" si="11"/>
        <v>2</v>
      </c>
      <c r="M93">
        <f t="shared" si="11"/>
        <v>6</v>
      </c>
      <c r="N93">
        <f t="shared" si="11"/>
        <v>1</v>
      </c>
      <c r="O93">
        <f t="shared" si="11"/>
        <v>1</v>
      </c>
      <c r="P93">
        <f t="shared" si="11"/>
        <v>3</v>
      </c>
    </row>
    <row r="94" spans="2:17">
      <c r="H94">
        <f>SUM(H92:H93)</f>
        <v>19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B6" sqref="B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[1]Economía!C11</f>
        <v>5</v>
      </c>
      <c r="D6">
        <f>[1]Economía!D11</f>
        <v>5</v>
      </c>
      <c r="E6">
        <f>[1]Economía!E11</f>
        <v>5</v>
      </c>
      <c r="F6">
        <f>[1]Economía!F11</f>
        <v>5</v>
      </c>
      <c r="G6">
        <f>[1]Economía!G11</f>
        <v>5</v>
      </c>
      <c r="H6" t="str">
        <f>[1]Economía!H11</f>
        <v>A</v>
      </c>
      <c r="I6">
        <f>[1]Economía!I11</f>
        <v>5</v>
      </c>
      <c r="J6">
        <f>[1]Economía!J11</f>
        <v>5</v>
      </c>
      <c r="K6">
        <f>[1]Economía!K11</f>
        <v>5</v>
      </c>
      <c r="L6" t="str">
        <f>[1]Economía!L11</f>
        <v>A</v>
      </c>
      <c r="M6">
        <f>[1]Economía!M11</f>
        <v>5</v>
      </c>
      <c r="N6">
        <f>[1]Economía!N11</f>
        <v>4</v>
      </c>
      <c r="O6">
        <f>[1]Economía!O11</f>
        <v>5</v>
      </c>
      <c r="P6">
        <f>[1]Economía!P11</f>
        <v>4</v>
      </c>
      <c r="Q6" t="str">
        <f>[1]Economía!Q11</f>
        <v>A</v>
      </c>
    </row>
    <row r="7" spans="3:17">
      <c r="C7">
        <f>[1]Economía!C12</f>
        <v>5</v>
      </c>
      <c r="D7">
        <f>[1]Economía!D12</f>
        <v>5</v>
      </c>
      <c r="E7">
        <f>[1]Economía!E12</f>
        <v>5</v>
      </c>
      <c r="F7">
        <f>[1]Economía!F12</f>
        <v>5</v>
      </c>
      <c r="G7">
        <f>[1]Economía!G12</f>
        <v>5</v>
      </c>
      <c r="H7" t="str">
        <f>[1]Economía!H12</f>
        <v>A</v>
      </c>
      <c r="I7">
        <f>[1]Economía!I12</f>
        <v>5</v>
      </c>
      <c r="J7">
        <f>[1]Economía!J12</f>
        <v>5</v>
      </c>
      <c r="K7">
        <f>[1]Economía!K12</f>
        <v>5</v>
      </c>
      <c r="L7" t="str">
        <f>[1]Economía!L12</f>
        <v>A</v>
      </c>
      <c r="M7">
        <f>[1]Economía!M12</f>
        <v>5</v>
      </c>
      <c r="N7">
        <f>[1]Economía!N12</f>
        <v>3</v>
      </c>
      <c r="O7">
        <f>[1]Economía!O12</f>
        <v>5</v>
      </c>
      <c r="P7">
        <f>[1]Economía!P12</f>
        <v>4</v>
      </c>
      <c r="Q7" t="str">
        <f>[1]Economía!Q12</f>
        <v>A</v>
      </c>
    </row>
    <row r="8" spans="3:17">
      <c r="C8">
        <f>[1]Economía!C13</f>
        <v>5</v>
      </c>
      <c r="D8">
        <f>[1]Economía!D13</f>
        <v>5</v>
      </c>
      <c r="E8">
        <f>[1]Economía!E13</f>
        <v>4</v>
      </c>
      <c r="F8">
        <f>[1]Economía!F13</f>
        <v>5</v>
      </c>
      <c r="G8">
        <f>[1]Economía!G13</f>
        <v>3</v>
      </c>
      <c r="H8" t="str">
        <f>[1]Economía!H13</f>
        <v>A</v>
      </c>
      <c r="I8">
        <f>[1]Economía!I13</f>
        <v>5</v>
      </c>
      <c r="J8">
        <f>[1]Economía!J13</f>
        <v>4</v>
      </c>
      <c r="K8">
        <f>[1]Economía!K13</f>
        <v>4</v>
      </c>
      <c r="L8" t="str">
        <f>[1]Economía!L13</f>
        <v>A</v>
      </c>
      <c r="M8">
        <f>[1]Economía!M13</f>
        <v>3</v>
      </c>
      <c r="N8">
        <f>[1]Economía!N13</f>
        <v>4</v>
      </c>
      <c r="O8">
        <f>[1]Economía!O13</f>
        <v>5</v>
      </c>
      <c r="P8">
        <f>[1]Economía!P13</f>
        <v>4</v>
      </c>
      <c r="Q8" t="str">
        <f>[1]Economía!Q13</f>
        <v>A</v>
      </c>
    </row>
    <row r="9" spans="3:17">
      <c r="C9">
        <f>[1]Economía!C14</f>
        <v>5</v>
      </c>
      <c r="D9">
        <f>[1]Economía!D14</f>
        <v>4</v>
      </c>
      <c r="E9">
        <f>[1]Economía!E14</f>
        <v>5</v>
      </c>
      <c r="F9">
        <f>[1]Economía!F14</f>
        <v>5</v>
      </c>
      <c r="G9">
        <f>[1]Economía!G14</f>
        <v>3</v>
      </c>
      <c r="H9" t="str">
        <f>[1]Economía!H14</f>
        <v>A</v>
      </c>
      <c r="I9">
        <f>[1]Economía!I14</f>
        <v>5</v>
      </c>
      <c r="J9">
        <f>[1]Economía!J14</f>
        <v>3</v>
      </c>
      <c r="K9">
        <f>[1]Economía!K14</f>
        <v>5</v>
      </c>
      <c r="L9" t="str">
        <f>[1]Economía!L14</f>
        <v>A</v>
      </c>
      <c r="M9">
        <f>[1]Economía!M14</f>
        <v>4</v>
      </c>
      <c r="N9">
        <f>[1]Economía!N14</f>
        <v>4</v>
      </c>
      <c r="O9">
        <f>[1]Economía!O14</f>
        <v>5</v>
      </c>
      <c r="P9">
        <f>[1]Economía!P14</f>
        <v>4</v>
      </c>
      <c r="Q9" t="str">
        <f>[1]Economía!Q14</f>
        <v>A</v>
      </c>
    </row>
    <row r="10" spans="3:17">
      <c r="C10">
        <f>[1]Economía!C15</f>
        <v>5</v>
      </c>
      <c r="D10">
        <f>[1]Economía!D15</f>
        <v>5</v>
      </c>
      <c r="E10">
        <f>[1]Economía!E15</f>
        <v>4</v>
      </c>
      <c r="F10">
        <f>[1]Economía!F15</f>
        <v>5</v>
      </c>
      <c r="G10">
        <f>[1]Economía!G15</f>
        <v>4</v>
      </c>
      <c r="H10" t="str">
        <f>[1]Economía!H15</f>
        <v>A</v>
      </c>
      <c r="I10">
        <f>[1]Economía!I15</f>
        <v>5</v>
      </c>
      <c r="J10">
        <f>[1]Economía!J15</f>
        <v>4</v>
      </c>
      <c r="K10">
        <f>[1]Economía!K15</f>
        <v>5</v>
      </c>
      <c r="L10" t="str">
        <f>[1]Economía!L15</f>
        <v>A</v>
      </c>
      <c r="M10">
        <f>[1]Economía!M15</f>
        <v>4</v>
      </c>
      <c r="N10">
        <f>[1]Economía!N15</f>
        <v>4</v>
      </c>
      <c r="O10">
        <f>[1]Economía!O15</f>
        <v>5</v>
      </c>
      <c r="P10">
        <f>[1]Economía!P15</f>
        <v>5</v>
      </c>
      <c r="Q10" t="str">
        <f>[1]Economía!Q15</f>
        <v>A</v>
      </c>
    </row>
    <row r="11" spans="3:17">
      <c r="C11">
        <f>[1]Economía!C16</f>
        <v>5</v>
      </c>
      <c r="D11">
        <f>[1]Economía!D16</f>
        <v>5</v>
      </c>
      <c r="E11">
        <f>[1]Economía!E16</f>
        <v>4</v>
      </c>
      <c r="F11">
        <f>[1]Economía!F16</f>
        <v>5</v>
      </c>
      <c r="G11">
        <f>[1]Economía!G16</f>
        <v>3</v>
      </c>
      <c r="H11" t="str">
        <f>[1]Economía!H16</f>
        <v>A</v>
      </c>
      <c r="I11">
        <f>[1]Economía!I16</f>
        <v>5</v>
      </c>
      <c r="J11">
        <f>[1]Economía!J16</f>
        <v>5</v>
      </c>
      <c r="K11">
        <f>[1]Economía!K16</f>
        <v>5</v>
      </c>
      <c r="L11" t="str">
        <f>[1]Economía!L16</f>
        <v>A</v>
      </c>
      <c r="M11">
        <f>[1]Economía!M16</f>
        <v>2</v>
      </c>
      <c r="N11">
        <f>[1]Economía!N16</f>
        <v>3</v>
      </c>
      <c r="O11">
        <f>[1]Economía!O16</f>
        <v>5</v>
      </c>
      <c r="P11">
        <f>[1]Economía!P16</f>
        <v>5</v>
      </c>
      <c r="Q11" t="str">
        <f>[1]Economía!Q16</f>
        <v>A</v>
      </c>
    </row>
    <row r="12" spans="3:17">
      <c r="C12">
        <f>[1]Economía!C17</f>
        <v>5</v>
      </c>
      <c r="D12">
        <f>[1]Economía!D17</f>
        <v>5</v>
      </c>
      <c r="E12">
        <f>[1]Economía!E17</f>
        <v>5</v>
      </c>
      <c r="F12">
        <f>[1]Economía!F17</f>
        <v>5</v>
      </c>
      <c r="G12">
        <f>[1]Economía!G17</f>
        <v>4</v>
      </c>
      <c r="H12" t="str">
        <f>[1]Economía!H17</f>
        <v>A</v>
      </c>
      <c r="I12">
        <f>[1]Economía!I17</f>
        <v>4</v>
      </c>
      <c r="J12">
        <f>[1]Economía!J17</f>
        <v>4</v>
      </c>
      <c r="K12">
        <f>[1]Economía!K17</f>
        <v>4</v>
      </c>
      <c r="L12" t="str">
        <f>[1]Economía!L17</f>
        <v>A</v>
      </c>
      <c r="M12">
        <f>[1]Economía!M17</f>
        <v>3</v>
      </c>
      <c r="N12">
        <f>[1]Economía!N17</f>
        <v>5</v>
      </c>
      <c r="O12">
        <f>[1]Economía!O17</f>
        <v>3</v>
      </c>
      <c r="P12">
        <f>[1]Economía!P17</f>
        <v>4</v>
      </c>
      <c r="Q12" t="str">
        <f>[1]Economía!Q17</f>
        <v>A</v>
      </c>
    </row>
    <row r="13" spans="3:17">
      <c r="C13">
        <f>[1]Economía!C18</f>
        <v>5</v>
      </c>
      <c r="D13">
        <f>[1]Economía!D18</f>
        <v>5</v>
      </c>
      <c r="E13">
        <f>[1]Economía!E18</f>
        <v>5</v>
      </c>
      <c r="F13">
        <f>[1]Economía!F18</f>
        <v>5</v>
      </c>
      <c r="G13">
        <f>[1]Economía!G18</f>
        <v>4</v>
      </c>
      <c r="H13" t="str">
        <f>[1]Economía!H18</f>
        <v>A</v>
      </c>
      <c r="I13">
        <f>[1]Economía!I18</f>
        <v>5</v>
      </c>
      <c r="J13">
        <f>[1]Economía!J18</f>
        <v>4</v>
      </c>
      <c r="K13">
        <f>[1]Economía!K18</f>
        <v>5</v>
      </c>
      <c r="L13" t="str">
        <f>[1]Economía!L18</f>
        <v>A</v>
      </c>
      <c r="M13">
        <f>[1]Economía!M18</f>
        <v>4</v>
      </c>
      <c r="N13">
        <f>[1]Economía!N18</f>
        <v>3</v>
      </c>
      <c r="O13">
        <f>[1]Economía!O18</f>
        <v>5</v>
      </c>
      <c r="P13">
        <f>[1]Economía!P18</f>
        <v>3</v>
      </c>
      <c r="Q13" t="str">
        <f>[1]Economía!Q18</f>
        <v>A</v>
      </c>
    </row>
    <row r="14" spans="3:17">
      <c r="C14">
        <f>[1]Economía!C19</f>
        <v>5</v>
      </c>
      <c r="D14">
        <f>[1]Economía!D19</f>
        <v>5</v>
      </c>
      <c r="E14">
        <f>[1]Economía!E19</f>
        <v>4</v>
      </c>
      <c r="F14">
        <f>[1]Economía!F19</f>
        <v>5</v>
      </c>
      <c r="G14">
        <f>[1]Economía!G19</f>
        <v>3</v>
      </c>
      <c r="H14" t="str">
        <f>[1]Economía!H19</f>
        <v>A</v>
      </c>
      <c r="I14">
        <f>[1]Economía!I19</f>
        <v>5</v>
      </c>
      <c r="J14">
        <f>[1]Economía!J19</f>
        <v>5</v>
      </c>
      <c r="K14">
        <f>[1]Economía!K19</f>
        <v>5</v>
      </c>
      <c r="L14" t="str">
        <f>[1]Economía!L19</f>
        <v>A</v>
      </c>
      <c r="M14">
        <f>[1]Economía!M19</f>
        <v>5</v>
      </c>
      <c r="N14">
        <f>[1]Economía!N19</f>
        <v>5</v>
      </c>
      <c r="O14">
        <f>[1]Economía!O19</f>
        <v>5</v>
      </c>
      <c r="P14">
        <f>[1]Economía!P19</f>
        <v>4</v>
      </c>
      <c r="Q14" t="str">
        <f>[1]Economía!Q19</f>
        <v>A</v>
      </c>
    </row>
    <row r="15" spans="3:17">
      <c r="C15">
        <f>[1]Economía!C20</f>
        <v>5</v>
      </c>
      <c r="D15">
        <f>[1]Economía!D20</f>
        <v>5</v>
      </c>
      <c r="E15">
        <f>[1]Economía!E20</f>
        <v>5</v>
      </c>
      <c r="F15">
        <f>[1]Economía!F20</f>
        <v>5</v>
      </c>
      <c r="G15">
        <f>[1]Economía!G20</f>
        <v>4</v>
      </c>
      <c r="H15" t="str">
        <f>[1]Economía!H20</f>
        <v>A</v>
      </c>
      <c r="I15">
        <f>[1]Economía!I20</f>
        <v>5</v>
      </c>
      <c r="J15">
        <f>[1]Economía!J20</f>
        <v>5</v>
      </c>
      <c r="K15">
        <f>[1]Economía!K20</f>
        <v>5</v>
      </c>
      <c r="L15" t="str">
        <f>[1]Economía!L20</f>
        <v>A</v>
      </c>
      <c r="M15">
        <f>[1]Economía!M20</f>
        <v>5</v>
      </c>
      <c r="N15">
        <f>[1]Economía!N20</f>
        <v>5</v>
      </c>
      <c r="O15">
        <f>[1]Economía!O20</f>
        <v>5</v>
      </c>
      <c r="P15">
        <f>[1]Economía!P20</f>
        <v>5</v>
      </c>
      <c r="Q15" t="str">
        <f>[1]Economía!Q20</f>
        <v>A</v>
      </c>
    </row>
    <row r="16" spans="3:17">
      <c r="C16">
        <f>[1]Economía!C21</f>
        <v>5</v>
      </c>
      <c r="D16">
        <f>[1]Economía!D21</f>
        <v>5</v>
      </c>
      <c r="E16">
        <f>[1]Economía!E21</f>
        <v>5</v>
      </c>
      <c r="F16">
        <f>[1]Economía!F21</f>
        <v>5</v>
      </c>
      <c r="G16">
        <f>[1]Economía!G21</f>
        <v>3</v>
      </c>
      <c r="H16" t="str">
        <f>[1]Economía!H21</f>
        <v>A</v>
      </c>
      <c r="I16">
        <f>[1]Economía!I21</f>
        <v>5</v>
      </c>
      <c r="J16">
        <f>[1]Economía!J21</f>
        <v>4</v>
      </c>
      <c r="K16">
        <f>[1]Economía!K21</f>
        <v>5</v>
      </c>
      <c r="L16" t="str">
        <f>[1]Economía!L21</f>
        <v>A</v>
      </c>
      <c r="M16">
        <f>[1]Economía!M21</f>
        <v>5</v>
      </c>
      <c r="N16">
        <f>[1]Economía!N21</f>
        <v>5</v>
      </c>
      <c r="O16">
        <f>[1]Economía!O21</f>
        <v>5</v>
      </c>
      <c r="P16">
        <f>[1]Economía!P21</f>
        <v>4</v>
      </c>
      <c r="Q16" t="str">
        <f>[1]Economía!Q21</f>
        <v>A</v>
      </c>
    </row>
    <row r="17" spans="3:17">
      <c r="C17">
        <f>[1]Economía!C22</f>
        <v>5</v>
      </c>
      <c r="D17">
        <f>[1]Economía!D22</f>
        <v>5</v>
      </c>
      <c r="E17">
        <f>[1]Economía!E22</f>
        <v>5</v>
      </c>
      <c r="F17">
        <f>[1]Economía!F22</f>
        <v>5</v>
      </c>
      <c r="G17">
        <f>[1]Economía!G22</f>
        <v>4</v>
      </c>
      <c r="H17" t="str">
        <f>[1]Economía!H22</f>
        <v>A</v>
      </c>
      <c r="I17">
        <f>[1]Economía!I22</f>
        <v>5</v>
      </c>
      <c r="J17">
        <f>[1]Economía!J22</f>
        <v>4</v>
      </c>
      <c r="K17">
        <f>[1]Economía!K22</f>
        <v>5</v>
      </c>
      <c r="L17" t="str">
        <f>[1]Economía!L22</f>
        <v>A</v>
      </c>
      <c r="M17">
        <f>[1]Economía!M22</f>
        <v>4</v>
      </c>
      <c r="N17">
        <f>[1]Economía!N22</f>
        <v>4</v>
      </c>
      <c r="O17">
        <f>[1]Economía!O22</f>
        <v>5</v>
      </c>
      <c r="P17">
        <f>[1]Economía!P22</f>
        <v>5</v>
      </c>
      <c r="Q17" t="str">
        <f>[1]Economía!Q22</f>
        <v>A</v>
      </c>
    </row>
    <row r="18" spans="3:17">
      <c r="C18">
        <f>[1]Economía!C23</f>
        <v>5</v>
      </c>
      <c r="D18">
        <f>[1]Economía!D23</f>
        <v>5</v>
      </c>
      <c r="E18">
        <f>[1]Economía!E23</f>
        <v>2</v>
      </c>
      <c r="F18">
        <f>[1]Economía!F23</f>
        <v>4</v>
      </c>
      <c r="G18">
        <f>[1]Economía!G23</f>
        <v>4</v>
      </c>
      <c r="H18" t="str">
        <f>[1]Economía!H23</f>
        <v>A</v>
      </c>
      <c r="I18">
        <f>[1]Economía!I23</f>
        <v>5</v>
      </c>
      <c r="J18">
        <f>[1]Economía!J23</f>
        <v>3</v>
      </c>
      <c r="K18">
        <f>[1]Economía!K23</f>
        <v>4</v>
      </c>
      <c r="L18" t="str">
        <f>[1]Economía!L23</f>
        <v>A</v>
      </c>
      <c r="M18">
        <f>[1]Economía!M23</f>
        <v>4</v>
      </c>
      <c r="N18">
        <f>[1]Economía!N23</f>
        <v>4</v>
      </c>
      <c r="O18">
        <f>[1]Economía!O23</f>
        <v>4</v>
      </c>
      <c r="P18">
        <f>[1]Economía!P23</f>
        <v>3</v>
      </c>
      <c r="Q18" t="str">
        <f>[1]Economía!Q23</f>
        <v>A</v>
      </c>
    </row>
    <row r="19" spans="3:17">
      <c r="C19">
        <f>[1]Economía!C24</f>
        <v>5</v>
      </c>
      <c r="D19">
        <f>[1]Economía!D24</f>
        <v>5</v>
      </c>
      <c r="E19">
        <f>[1]Economía!E24</f>
        <v>4</v>
      </c>
      <c r="F19">
        <f>[1]Economía!F24</f>
        <v>5</v>
      </c>
      <c r="G19">
        <f>[1]Economía!G24</f>
        <v>3</v>
      </c>
      <c r="H19" t="str">
        <f>[1]Economía!H24</f>
        <v>A</v>
      </c>
      <c r="I19">
        <f>[1]Economía!I24</f>
        <v>5</v>
      </c>
      <c r="J19">
        <f>[1]Economía!J24</f>
        <v>4</v>
      </c>
      <c r="K19">
        <f>[1]Economía!K24</f>
        <v>5</v>
      </c>
      <c r="L19" t="str">
        <f>[1]Economía!L24</f>
        <v>A</v>
      </c>
      <c r="M19">
        <f>[1]Economía!M24</f>
        <v>5</v>
      </c>
      <c r="N19">
        <f>[1]Economía!N24</f>
        <v>4</v>
      </c>
      <c r="O19">
        <f>[1]Economía!O24</f>
        <v>5</v>
      </c>
      <c r="P19">
        <f>[1]Economía!P24</f>
        <v>5</v>
      </c>
      <c r="Q19" t="str">
        <f>[1]Economía!Q24</f>
        <v>A</v>
      </c>
    </row>
    <row r="20" spans="3:17">
      <c r="C20">
        <f>[1]Economía!C25</f>
        <v>5</v>
      </c>
      <c r="D20">
        <f>[1]Economía!D25</f>
        <v>5</v>
      </c>
      <c r="E20">
        <f>[1]Economía!E25</f>
        <v>5</v>
      </c>
      <c r="F20">
        <f>[1]Economía!F25</f>
        <v>5</v>
      </c>
      <c r="G20">
        <f>[1]Economía!G25</f>
        <v>4</v>
      </c>
      <c r="H20" t="str">
        <f>[1]Economía!H25</f>
        <v>A</v>
      </c>
      <c r="I20">
        <f>[1]Economía!I25</f>
        <v>5</v>
      </c>
      <c r="J20">
        <f>[1]Economía!J25</f>
        <v>4</v>
      </c>
      <c r="K20">
        <f>[1]Economía!K25</f>
        <v>5</v>
      </c>
      <c r="L20" t="str">
        <f>[1]Economía!L25</f>
        <v>A</v>
      </c>
      <c r="M20">
        <f>[1]Economía!M25</f>
        <v>5</v>
      </c>
      <c r="N20">
        <f>[1]Economía!N25</f>
        <v>3</v>
      </c>
      <c r="O20">
        <f>[1]Economía!O25</f>
        <v>5</v>
      </c>
      <c r="P20">
        <f>[1]Economía!P25</f>
        <v>4</v>
      </c>
      <c r="Q20" t="str">
        <f>[1]Economía!Q25</f>
        <v>A</v>
      </c>
    </row>
    <row r="21" spans="3:17">
      <c r="C21">
        <f>[1]Economía!C26</f>
        <v>5</v>
      </c>
      <c r="D21">
        <f>[1]Economía!D26</f>
        <v>5</v>
      </c>
      <c r="E21">
        <f>[1]Economía!E26</f>
        <v>5</v>
      </c>
      <c r="F21">
        <f>[1]Economía!F26</f>
        <v>5</v>
      </c>
      <c r="G21">
        <f>[1]Economía!G26</f>
        <v>4</v>
      </c>
      <c r="H21" t="str">
        <f>[1]Economía!H26</f>
        <v>A</v>
      </c>
      <c r="I21">
        <f>[1]Economía!I26</f>
        <v>5</v>
      </c>
      <c r="J21">
        <f>[1]Economía!J26</f>
        <v>5</v>
      </c>
      <c r="K21">
        <f>[1]Economía!K26</f>
        <v>5</v>
      </c>
      <c r="L21" t="str">
        <f>[1]Economía!L26</f>
        <v>A</v>
      </c>
      <c r="M21">
        <f>[1]Economía!M26</f>
        <v>5</v>
      </c>
      <c r="N21">
        <f>[1]Economía!N26</f>
        <v>5</v>
      </c>
      <c r="O21">
        <f>[1]Economía!O26</f>
        <v>5</v>
      </c>
      <c r="P21">
        <f>[1]Economía!P26</f>
        <v>4</v>
      </c>
      <c r="Q21" t="str">
        <f>[1]Economía!Q26</f>
        <v>A</v>
      </c>
    </row>
    <row r="22" spans="3:17">
      <c r="C22">
        <f>[1]Economía!C27</f>
        <v>5</v>
      </c>
      <c r="D22">
        <f>[1]Economía!D27</f>
        <v>5</v>
      </c>
      <c r="E22">
        <f>[1]Economía!E27</f>
        <v>5</v>
      </c>
      <c r="F22">
        <f>[1]Economía!F27</f>
        <v>5</v>
      </c>
      <c r="G22">
        <f>[1]Economía!G27</f>
        <v>5</v>
      </c>
      <c r="H22" t="str">
        <f>[1]Economía!H27</f>
        <v>A</v>
      </c>
      <c r="I22">
        <f>[1]Economía!I27</f>
        <v>5</v>
      </c>
      <c r="J22">
        <f>[1]Economía!J27</f>
        <v>3</v>
      </c>
      <c r="K22">
        <f>[1]Economía!K27</f>
        <v>5</v>
      </c>
      <c r="L22" t="str">
        <f>[1]Economía!L27</f>
        <v>A</v>
      </c>
      <c r="M22">
        <f>[1]Economía!M27</f>
        <v>4</v>
      </c>
      <c r="N22">
        <f>[1]Economía!N27</f>
        <v>3</v>
      </c>
      <c r="O22">
        <f>[1]Economía!O27</f>
        <v>5</v>
      </c>
      <c r="P22">
        <f>[1]Economía!P27</f>
        <v>4</v>
      </c>
      <c r="Q22" t="str">
        <f>[1]Economía!Q27</f>
        <v>A</v>
      </c>
    </row>
    <row r="23" spans="3:17">
      <c r="C23">
        <f>[1]Economía!C28</f>
        <v>5</v>
      </c>
      <c r="D23">
        <f>[1]Economía!D28</f>
        <v>5</v>
      </c>
      <c r="E23">
        <f>[1]Economía!E28</f>
        <v>5</v>
      </c>
      <c r="F23">
        <f>[1]Economía!F28</f>
        <v>5</v>
      </c>
      <c r="G23">
        <f>[1]Economía!G28</f>
        <v>5</v>
      </c>
      <c r="H23" t="str">
        <f>[1]Economía!H28</f>
        <v>A</v>
      </c>
      <c r="I23">
        <f>[1]Economía!I28</f>
        <v>5</v>
      </c>
      <c r="J23">
        <f>[1]Economía!J28</f>
        <v>4</v>
      </c>
      <c r="K23">
        <f>[1]Economía!K28</f>
        <v>5</v>
      </c>
      <c r="L23" t="str">
        <f>[1]Economía!L28</f>
        <v>A</v>
      </c>
      <c r="M23">
        <f>[1]Economía!M28</f>
        <v>5</v>
      </c>
      <c r="N23">
        <f>[1]Economía!N28</f>
        <v>5</v>
      </c>
      <c r="O23">
        <f>[1]Economía!O28</f>
        <v>5</v>
      </c>
      <c r="P23">
        <f>[1]Economía!P28</f>
        <v>4</v>
      </c>
      <c r="Q23" t="str">
        <f>[1]Economía!Q28</f>
        <v>A</v>
      </c>
    </row>
    <row r="24" spans="3:17">
      <c r="C24">
        <f>[1]Economía!C29</f>
        <v>5</v>
      </c>
      <c r="D24">
        <f>[1]Economía!D29</f>
        <v>5</v>
      </c>
      <c r="E24">
        <f>[1]Economía!E29</f>
        <v>5</v>
      </c>
      <c r="F24">
        <f>[1]Economía!F29</f>
        <v>5</v>
      </c>
      <c r="G24">
        <f>[1]Economía!G29</f>
        <v>3</v>
      </c>
      <c r="H24" t="str">
        <f>[1]Economía!H29</f>
        <v>A</v>
      </c>
      <c r="I24">
        <f>[1]Economía!I29</f>
        <v>5</v>
      </c>
      <c r="J24">
        <f>[1]Economía!J29</f>
        <v>5</v>
      </c>
      <c r="K24">
        <f>[1]Economía!K29</f>
        <v>5</v>
      </c>
      <c r="L24" t="str">
        <f>[1]Economía!L29</f>
        <v>A</v>
      </c>
      <c r="M24">
        <f>[1]Economía!M29</f>
        <v>4</v>
      </c>
      <c r="N24">
        <f>[1]Economía!N29</f>
        <v>5</v>
      </c>
      <c r="O24">
        <f>[1]Economía!O29</f>
        <v>5</v>
      </c>
      <c r="P24">
        <f>[1]Economía!P29</f>
        <v>4</v>
      </c>
      <c r="Q24" t="str">
        <f>[1]Economía!Q29</f>
        <v>A</v>
      </c>
    </row>
    <row r="25" spans="3:17">
      <c r="C25">
        <f>[1]Economía!C30</f>
        <v>5</v>
      </c>
      <c r="D25">
        <f>[1]Economía!D30</f>
        <v>5</v>
      </c>
      <c r="E25">
        <f>[1]Economía!E30</f>
        <v>5</v>
      </c>
      <c r="F25">
        <f>[1]Economía!F30</f>
        <v>5</v>
      </c>
      <c r="G25">
        <f>[1]Economía!G30</f>
        <v>3</v>
      </c>
      <c r="H25" t="str">
        <f>[1]Economía!H30</f>
        <v>A</v>
      </c>
      <c r="I25">
        <f>[1]Economía!I30</f>
        <v>5</v>
      </c>
      <c r="J25">
        <f>[1]Economía!J30</f>
        <v>4</v>
      </c>
      <c r="K25">
        <f>[1]Economía!K30</f>
        <v>5</v>
      </c>
      <c r="L25" t="str">
        <f>[1]Economía!L30</f>
        <v>A</v>
      </c>
      <c r="M25">
        <f>[1]Economía!M30</f>
        <v>5</v>
      </c>
      <c r="N25">
        <f>[1]Economía!N30</f>
        <v>5</v>
      </c>
      <c r="O25">
        <f>[1]Economía!O30</f>
        <v>5</v>
      </c>
      <c r="P25">
        <f>[1]Economía!P30</f>
        <v>4</v>
      </c>
      <c r="Q25" t="str">
        <f>[1]Economía!Q30</f>
        <v>A</v>
      </c>
    </row>
    <row r="26" spans="3:17">
      <c r="C26">
        <f>[1]Economía!C31</f>
        <v>5</v>
      </c>
      <c r="D26">
        <f>[1]Economía!D31</f>
        <v>5</v>
      </c>
      <c r="E26">
        <f>[1]Economía!E31</f>
        <v>5</v>
      </c>
      <c r="F26">
        <f>[1]Economía!F31</f>
        <v>5</v>
      </c>
      <c r="G26">
        <f>[1]Economía!G31</f>
        <v>3</v>
      </c>
      <c r="H26" t="str">
        <f>[1]Economía!H31</f>
        <v>A</v>
      </c>
      <c r="I26">
        <f>[1]Economía!I31</f>
        <v>5</v>
      </c>
      <c r="J26">
        <f>[1]Economía!J31</f>
        <v>4</v>
      </c>
      <c r="K26">
        <f>[1]Economía!K31</f>
        <v>5</v>
      </c>
      <c r="L26" t="str">
        <f>[1]Economía!L31</f>
        <v>A</v>
      </c>
      <c r="M26">
        <f>[1]Economía!M31</f>
        <v>5</v>
      </c>
      <c r="N26">
        <f>[1]Economía!N31</f>
        <v>4</v>
      </c>
      <c r="O26">
        <f>[1]Economía!O31</f>
        <v>5</v>
      </c>
      <c r="P26">
        <f>[1]Economía!P31</f>
        <v>5</v>
      </c>
      <c r="Q26" t="str">
        <f>[1]Economía!Q31</f>
        <v>A</v>
      </c>
    </row>
    <row r="27" spans="3:17">
      <c r="C27">
        <f>[1]Economía!C32</f>
        <v>5</v>
      </c>
      <c r="D27">
        <f>[1]Economía!D32</f>
        <v>5</v>
      </c>
      <c r="E27">
        <f>[1]Economía!E32</f>
        <v>5</v>
      </c>
      <c r="F27">
        <f>[1]Economía!F32</f>
        <v>5</v>
      </c>
      <c r="G27">
        <f>[1]Economía!G32</f>
        <v>3</v>
      </c>
      <c r="H27" t="str">
        <f>[1]Economía!H32</f>
        <v>A</v>
      </c>
      <c r="I27">
        <f>[1]Economía!I32</f>
        <v>5</v>
      </c>
      <c r="J27">
        <f>[1]Economía!J32</f>
        <v>4</v>
      </c>
      <c r="K27">
        <f>[1]Economía!K32</f>
        <v>5</v>
      </c>
      <c r="L27" t="str">
        <f>[1]Economía!L32</f>
        <v>A</v>
      </c>
      <c r="M27">
        <f>[1]Economía!M32</f>
        <v>2</v>
      </c>
      <c r="N27">
        <f>[1]Economía!N32</f>
        <v>4</v>
      </c>
      <c r="O27">
        <f>[1]Economía!O32</f>
        <v>5</v>
      </c>
      <c r="P27">
        <f>[1]Economía!P32</f>
        <v>2</v>
      </c>
      <c r="Q27" t="str">
        <f>[1]Economía!Q32</f>
        <v>D</v>
      </c>
    </row>
    <row r="28" spans="3:17">
      <c r="C28">
        <f>[1]Economía!C33</f>
        <v>5</v>
      </c>
      <c r="D28">
        <f>[1]Economía!D33</f>
        <v>5</v>
      </c>
      <c r="E28">
        <f>[1]Economía!E33</f>
        <v>5</v>
      </c>
      <c r="F28">
        <f>[1]Economía!F33</f>
        <v>5</v>
      </c>
      <c r="G28">
        <f>[1]Economía!G33</f>
        <v>3</v>
      </c>
      <c r="H28" t="str">
        <f>[1]Economía!H33</f>
        <v>A</v>
      </c>
      <c r="I28">
        <f>[1]Economía!I33</f>
        <v>5</v>
      </c>
      <c r="J28">
        <f>[1]Economía!J33</f>
        <v>3</v>
      </c>
      <c r="K28">
        <f>[1]Economía!K33</f>
        <v>5</v>
      </c>
      <c r="L28" t="str">
        <f>[1]Economía!L33</f>
        <v>A</v>
      </c>
      <c r="M28">
        <f>[1]Economía!M33</f>
        <v>5</v>
      </c>
      <c r="N28">
        <f>[1]Economía!N33</f>
        <v>3</v>
      </c>
      <c r="O28">
        <f>[1]Economía!O33</f>
        <v>4</v>
      </c>
      <c r="P28">
        <f>[1]Economía!P33</f>
        <v>3</v>
      </c>
      <c r="Q28" t="str">
        <f>[1]Economía!Q33</f>
        <v>A</v>
      </c>
    </row>
    <row r="29" spans="3:17">
      <c r="C29">
        <f>[1]Economía!C34</f>
        <v>5</v>
      </c>
      <c r="D29">
        <f>[1]Economía!D34</f>
        <v>5</v>
      </c>
      <c r="E29">
        <f>[1]Economía!E34</f>
        <v>5</v>
      </c>
      <c r="F29">
        <f>[1]Economía!F34</f>
        <v>5</v>
      </c>
      <c r="G29">
        <f>[1]Economía!G34</f>
        <v>4</v>
      </c>
      <c r="H29" t="str">
        <f>[1]Economía!H34</f>
        <v>A</v>
      </c>
      <c r="I29">
        <f>[1]Economía!I34</f>
        <v>5</v>
      </c>
      <c r="J29">
        <f>[1]Economía!J34</f>
        <v>3</v>
      </c>
      <c r="K29">
        <f>[1]Economía!K34</f>
        <v>5</v>
      </c>
      <c r="L29" t="str">
        <f>[1]Economía!L34</f>
        <v>A</v>
      </c>
      <c r="M29">
        <f>[1]Economía!M34</f>
        <v>5</v>
      </c>
      <c r="N29">
        <f>[1]Economía!N34</f>
        <v>4</v>
      </c>
      <c r="O29">
        <f>[1]Economía!O34</f>
        <v>4</v>
      </c>
      <c r="P29">
        <f>[1]Economía!P34</f>
        <v>2</v>
      </c>
      <c r="Q29" t="str">
        <f>[1]Economía!Q34</f>
        <v>A</v>
      </c>
    </row>
    <row r="30" spans="3:17">
      <c r="C30">
        <f>[1]Economía!C35</f>
        <v>5</v>
      </c>
      <c r="D30">
        <f>[1]Economía!D35</f>
        <v>5</v>
      </c>
      <c r="E30">
        <f>[1]Economía!E35</f>
        <v>5</v>
      </c>
      <c r="F30">
        <f>[1]Economía!F35</f>
        <v>5</v>
      </c>
      <c r="G30">
        <f>[1]Economía!G35</f>
        <v>4</v>
      </c>
      <c r="H30" t="str">
        <f>[1]Economía!H35</f>
        <v>A</v>
      </c>
      <c r="I30">
        <f>[1]Economía!I35</f>
        <v>5</v>
      </c>
      <c r="J30">
        <f>[1]Economía!J35</f>
        <v>5</v>
      </c>
      <c r="K30">
        <f>[1]Economía!K35</f>
        <v>5</v>
      </c>
      <c r="L30" t="str">
        <f>[1]Economía!L35</f>
        <v>A</v>
      </c>
      <c r="M30">
        <f>[1]Economía!M35</f>
        <v>5</v>
      </c>
      <c r="N30">
        <f>[1]Economía!N35</f>
        <v>5</v>
      </c>
      <c r="O30">
        <f>[1]Economía!O35</f>
        <v>5</v>
      </c>
      <c r="P30">
        <f>[1]Economía!P35</f>
        <v>5</v>
      </c>
      <c r="Q30" t="str">
        <f>[1]Economía!Q35</f>
        <v>A</v>
      </c>
    </row>
    <row r="31" spans="3:17">
      <c r="C31">
        <f>[1]Economía!C36</f>
        <v>5</v>
      </c>
      <c r="D31">
        <f>[1]Economía!D36</f>
        <v>5</v>
      </c>
      <c r="E31">
        <f>[1]Economía!E36</f>
        <v>5</v>
      </c>
      <c r="F31">
        <f>[1]Economía!F36</f>
        <v>5</v>
      </c>
      <c r="G31">
        <f>[1]Economía!G36</f>
        <v>4</v>
      </c>
      <c r="H31" t="str">
        <f>[1]Economía!H36</f>
        <v>A</v>
      </c>
      <c r="I31">
        <f>[1]Economía!I36</f>
        <v>5</v>
      </c>
      <c r="J31">
        <f>[1]Economía!J36</f>
        <v>5</v>
      </c>
      <c r="K31">
        <f>[1]Economía!K36</f>
        <v>5</v>
      </c>
      <c r="L31" t="str">
        <f>[1]Economía!L36</f>
        <v>A</v>
      </c>
      <c r="M31">
        <f>[1]Economía!M36</f>
        <v>5</v>
      </c>
      <c r="N31">
        <f>[1]Economía!N36</f>
        <v>4</v>
      </c>
      <c r="O31">
        <f>[1]Economía!O36</f>
        <v>5</v>
      </c>
      <c r="P31">
        <f>[1]Economía!P36</f>
        <v>4</v>
      </c>
      <c r="Q31" t="str">
        <f>[1]Economía!Q36</f>
        <v>A</v>
      </c>
    </row>
    <row r="32" spans="3:17">
      <c r="C32">
        <f>[1]Economía!C37</f>
        <v>5</v>
      </c>
      <c r="D32">
        <f>[1]Economía!D37</f>
        <v>5</v>
      </c>
      <c r="E32">
        <f>[1]Economía!E37</f>
        <v>5</v>
      </c>
      <c r="F32">
        <f>[1]Economía!F37</f>
        <v>5</v>
      </c>
      <c r="G32">
        <f>[1]Economía!G37</f>
        <v>4</v>
      </c>
      <c r="H32" t="str">
        <f>[1]Economía!H37</f>
        <v>A</v>
      </c>
      <c r="I32">
        <f>[1]Economía!I37</f>
        <v>5</v>
      </c>
      <c r="J32">
        <f>[1]Economía!J37</f>
        <v>5</v>
      </c>
      <c r="K32">
        <f>[1]Economía!K37</f>
        <v>5</v>
      </c>
      <c r="L32" t="str">
        <f>[1]Economía!L37</f>
        <v>A</v>
      </c>
      <c r="M32">
        <f>[1]Economía!M37</f>
        <v>5</v>
      </c>
      <c r="N32">
        <f>[1]Economía!N37</f>
        <v>4</v>
      </c>
      <c r="O32">
        <f>[1]Economía!O37</f>
        <v>5</v>
      </c>
      <c r="P32">
        <f>[1]Economía!P37</f>
        <v>4</v>
      </c>
      <c r="Q32" t="str">
        <f>[1]Economía!Q37</f>
        <v>A</v>
      </c>
    </row>
    <row r="33" spans="2:17">
      <c r="C33">
        <f>[1]Economía!C38</f>
        <v>5</v>
      </c>
      <c r="D33">
        <f>[1]Economía!D38</f>
        <v>4</v>
      </c>
      <c r="E33">
        <f>[1]Economía!E38</f>
        <v>5</v>
      </c>
      <c r="F33">
        <f>[1]Economía!F38</f>
        <v>5</v>
      </c>
      <c r="G33">
        <f>[1]Economía!G38</f>
        <v>3</v>
      </c>
      <c r="H33" t="str">
        <f>[1]Economía!H38</f>
        <v>A</v>
      </c>
      <c r="I33">
        <f>[1]Economía!I38</f>
        <v>5</v>
      </c>
      <c r="J33">
        <f>[1]Economía!J38</f>
        <v>4</v>
      </c>
      <c r="K33">
        <f>[1]Economía!K38</f>
        <v>5</v>
      </c>
      <c r="L33" t="str">
        <f>[1]Economía!L38</f>
        <v>A</v>
      </c>
      <c r="M33">
        <f>[1]Economía!M38</f>
        <v>5</v>
      </c>
      <c r="N33">
        <f>[1]Economía!N38</f>
        <v>5</v>
      </c>
      <c r="O33">
        <f>[1]Economía!O38</f>
        <v>5</v>
      </c>
      <c r="P33">
        <f>[1]Economía!P38</f>
        <v>4</v>
      </c>
      <c r="Q33" t="str">
        <f>[1]Economía!Q38</f>
        <v>A</v>
      </c>
    </row>
    <row r="34" spans="2:17">
      <c r="C34">
        <f>[1]Economía!C39</f>
        <v>5</v>
      </c>
      <c r="D34">
        <f>[1]Economía!D39</f>
        <v>5</v>
      </c>
      <c r="E34">
        <f>[1]Economía!E39</f>
        <v>5</v>
      </c>
      <c r="F34">
        <f>[1]Economía!F39</f>
        <v>5</v>
      </c>
      <c r="G34">
        <f>[1]Economía!G39</f>
        <v>3</v>
      </c>
      <c r="H34" t="str">
        <f>[1]Economía!H39</f>
        <v>A</v>
      </c>
      <c r="I34">
        <f>[1]Economía!I39</f>
        <v>5</v>
      </c>
      <c r="J34">
        <f>[1]Economía!J39</f>
        <v>5</v>
      </c>
      <c r="K34">
        <f>[1]Economía!K39</f>
        <v>5</v>
      </c>
      <c r="L34" t="str">
        <f>[1]Economía!L39</f>
        <v>A</v>
      </c>
      <c r="M34">
        <f>[1]Economía!M39</f>
        <v>5</v>
      </c>
      <c r="N34">
        <f>[1]Economía!N39</f>
        <v>5</v>
      </c>
      <c r="O34">
        <f>[1]Economía!O39</f>
        <v>5</v>
      </c>
      <c r="P34">
        <f>[1]Economía!P39</f>
        <v>4</v>
      </c>
      <c r="Q34" t="str">
        <f>[1]Economía!Q39</f>
        <v>A</v>
      </c>
    </row>
    <row r="35" spans="2:17">
      <c r="C35">
        <f>[1]Economía!C40</f>
        <v>5</v>
      </c>
      <c r="D35">
        <f>[1]Economía!D40</f>
        <v>5</v>
      </c>
      <c r="E35">
        <f>[1]Economía!E40</f>
        <v>5</v>
      </c>
      <c r="F35">
        <f>[1]Economía!F40</f>
        <v>5</v>
      </c>
      <c r="G35">
        <f>[1]Economía!G40</f>
        <v>5</v>
      </c>
      <c r="H35" t="str">
        <f>[1]Economía!H40</f>
        <v>A</v>
      </c>
      <c r="I35">
        <f>[1]Economía!I40</f>
        <v>5</v>
      </c>
      <c r="J35">
        <f>[1]Economía!J40</f>
        <v>5</v>
      </c>
      <c r="K35">
        <f>[1]Economía!K40</f>
        <v>5</v>
      </c>
      <c r="L35" t="str">
        <f>[1]Economía!L40</f>
        <v>A</v>
      </c>
      <c r="M35">
        <f>[1]Economía!M40</f>
        <v>5</v>
      </c>
      <c r="N35">
        <f>[1]Economía!N40</f>
        <v>5</v>
      </c>
      <c r="O35">
        <f>[1]Economía!O40</f>
        <v>5</v>
      </c>
      <c r="P35">
        <f>[1]Economía!P40</f>
        <v>5</v>
      </c>
      <c r="Q35" t="str">
        <f>[1]Economía!Q40</f>
        <v>A</v>
      </c>
    </row>
    <row r="36" spans="2:17">
      <c r="C36">
        <f>[1]Economía!C41</f>
        <v>5</v>
      </c>
      <c r="D36">
        <f>[1]Economía!D41</f>
        <v>5</v>
      </c>
      <c r="E36">
        <f>[1]Economía!E41</f>
        <v>5</v>
      </c>
      <c r="F36">
        <f>[1]Economía!F41</f>
        <v>5</v>
      </c>
      <c r="G36">
        <f>[1]Economía!G41</f>
        <v>5</v>
      </c>
      <c r="H36" t="str">
        <f>[1]Economía!H41</f>
        <v>A</v>
      </c>
      <c r="I36">
        <f>[1]Economía!I41</f>
        <v>5</v>
      </c>
      <c r="J36">
        <f>[1]Economía!J41</f>
        <v>5</v>
      </c>
      <c r="K36">
        <f>[1]Economía!K41</f>
        <v>5</v>
      </c>
      <c r="L36" t="str">
        <f>[1]Economía!L41</f>
        <v>A</v>
      </c>
      <c r="M36">
        <f>[1]Economía!M41</f>
        <v>5</v>
      </c>
      <c r="N36">
        <f>[1]Economía!N41</f>
        <v>5</v>
      </c>
      <c r="O36">
        <f>[1]Economía!O41</f>
        <v>5</v>
      </c>
      <c r="P36">
        <f>[1]Economía!P41</f>
        <v>5</v>
      </c>
      <c r="Q36" t="str">
        <f>[1]Economía!Q41</f>
        <v>A</v>
      </c>
    </row>
    <row r="37" spans="2:17">
      <c r="C37">
        <f>[1]Economía!C42</f>
        <v>0</v>
      </c>
      <c r="D37">
        <f>[1]Economía!D42</f>
        <v>0</v>
      </c>
      <c r="E37">
        <f>[1]Economía!E42</f>
        <v>0</v>
      </c>
      <c r="F37">
        <f>[1]Economía!F42</f>
        <v>0</v>
      </c>
      <c r="G37">
        <f>[1]Economía!G42</f>
        <v>0</v>
      </c>
      <c r="H37">
        <f>[1]Economía!H42</f>
        <v>0</v>
      </c>
      <c r="I37">
        <f>[1]Economía!I42</f>
        <v>0</v>
      </c>
      <c r="J37">
        <f>[1]Economía!J42</f>
        <v>0</v>
      </c>
      <c r="K37">
        <f>[1]Economía!K42</f>
        <v>0</v>
      </c>
      <c r="L37">
        <f>[1]Economía!L42</f>
        <v>0</v>
      </c>
      <c r="M37">
        <f>[1]Economía!M42</f>
        <v>0</v>
      </c>
      <c r="N37">
        <f>[1]Economía!N42</f>
        <v>0</v>
      </c>
      <c r="O37">
        <f>[1]Economía!O42</f>
        <v>0</v>
      </c>
      <c r="P37">
        <f>[1]Economía!P42</f>
        <v>0</v>
      </c>
      <c r="Q37">
        <f>[1]Economía!Q42</f>
        <v>0</v>
      </c>
    </row>
    <row r="38" spans="2:17">
      <c r="C38">
        <f>[1]Economía!C43</f>
        <v>0</v>
      </c>
      <c r="D38">
        <f>[1]Economía!D43</f>
        <v>0</v>
      </c>
      <c r="E38">
        <f>[1]Economía!E43</f>
        <v>0</v>
      </c>
      <c r="F38">
        <f>[1]Economía!F43</f>
        <v>0</v>
      </c>
      <c r="G38">
        <f>[1]Economía!G43</f>
        <v>0</v>
      </c>
      <c r="H38">
        <f>[1]Economía!H43</f>
        <v>0</v>
      </c>
      <c r="I38">
        <f>[1]Economía!I43</f>
        <v>0</v>
      </c>
      <c r="J38">
        <f>[1]Economía!J43</f>
        <v>0</v>
      </c>
      <c r="K38">
        <f>[1]Economía!K43</f>
        <v>0</v>
      </c>
      <c r="L38">
        <f>[1]Economía!L43</f>
        <v>0</v>
      </c>
      <c r="M38">
        <f>[1]Economía!M43</f>
        <v>0</v>
      </c>
      <c r="N38">
        <f>[1]Economía!N43</f>
        <v>0</v>
      </c>
      <c r="O38">
        <f>[1]Economía!O43</f>
        <v>0</v>
      </c>
      <c r="P38">
        <f>[1]Economía!P43</f>
        <v>0</v>
      </c>
      <c r="Q38">
        <f>[1]Economía!Q43</f>
        <v>0</v>
      </c>
    </row>
    <row r="39" spans="2:17">
      <c r="C39">
        <f>[1]Economía!C44</f>
        <v>0</v>
      </c>
      <c r="D39">
        <f>[1]Economía!D44</f>
        <v>0</v>
      </c>
      <c r="E39">
        <f>[1]Economía!E44</f>
        <v>0</v>
      </c>
      <c r="F39">
        <f>[1]Economía!F44</f>
        <v>0</v>
      </c>
      <c r="G39">
        <f>[1]Economía!G44</f>
        <v>0</v>
      </c>
      <c r="H39">
        <f>[1]Economía!H44</f>
        <v>0</v>
      </c>
      <c r="I39">
        <f>[1]Economía!I44</f>
        <v>0</v>
      </c>
      <c r="J39">
        <f>[1]Economía!J44</f>
        <v>0</v>
      </c>
      <c r="K39">
        <f>[1]Economía!K44</f>
        <v>0</v>
      </c>
      <c r="L39">
        <f>[1]Economía!L44</f>
        <v>0</v>
      </c>
      <c r="M39">
        <f>[1]Economía!M44</f>
        <v>0</v>
      </c>
      <c r="N39">
        <f>[1]Economía!N44</f>
        <v>0</v>
      </c>
      <c r="O39">
        <f>[1]Economía!O44</f>
        <v>0</v>
      </c>
      <c r="P39">
        <f>[1]Economía!P44</f>
        <v>0</v>
      </c>
      <c r="Q39">
        <f>[1]Economía!Q44</f>
        <v>0</v>
      </c>
    </row>
    <row r="40" spans="2:17">
      <c r="C40">
        <f>[1]Economía!C45</f>
        <v>0</v>
      </c>
      <c r="D40">
        <f>[1]Economía!D45</f>
        <v>0</v>
      </c>
      <c r="E40">
        <f>[1]Economía!E45</f>
        <v>0</v>
      </c>
      <c r="F40">
        <f>[1]Economía!F45</f>
        <v>0</v>
      </c>
      <c r="G40">
        <f>[1]Economía!G45</f>
        <v>0</v>
      </c>
      <c r="H40">
        <f>[1]Economía!H45</f>
        <v>0</v>
      </c>
      <c r="I40">
        <f>[1]Economía!I45</f>
        <v>0</v>
      </c>
      <c r="J40">
        <f>[1]Economía!J45</f>
        <v>0</v>
      </c>
      <c r="K40">
        <f>[1]Economía!K45</f>
        <v>0</v>
      </c>
      <c r="L40">
        <f>[1]Economía!L45</f>
        <v>0</v>
      </c>
      <c r="M40">
        <f>[1]Economía!M45</f>
        <v>0</v>
      </c>
      <c r="N40">
        <f>[1]Economía!N45</f>
        <v>0</v>
      </c>
      <c r="O40">
        <f>[1]Economía!O45</f>
        <v>0</v>
      </c>
      <c r="P40">
        <f>[1]Economía!P45</f>
        <v>0</v>
      </c>
      <c r="Q40">
        <f>[1]Economía!Q45</f>
        <v>0</v>
      </c>
    </row>
    <row r="41" spans="2:17">
      <c r="C41">
        <f>[1]Economía!C46</f>
        <v>0</v>
      </c>
      <c r="D41">
        <f>[1]Economía!D46</f>
        <v>0</v>
      </c>
      <c r="E41">
        <f>[1]Economía!E46</f>
        <v>0</v>
      </c>
      <c r="F41">
        <f>[1]Economía!F46</f>
        <v>0</v>
      </c>
      <c r="G41">
        <f>[1]Economía!G46</f>
        <v>0</v>
      </c>
      <c r="H41">
        <f>[1]Economía!H46</f>
        <v>0</v>
      </c>
      <c r="I41">
        <f>[1]Economía!I46</f>
        <v>0</v>
      </c>
      <c r="J41">
        <f>[1]Economía!J46</f>
        <v>0</v>
      </c>
      <c r="K41">
        <f>[1]Economía!K46</f>
        <v>0</v>
      </c>
      <c r="L41">
        <f>[1]Economía!L46</f>
        <v>0</v>
      </c>
      <c r="M41">
        <f>[1]Economía!M46</f>
        <v>0</v>
      </c>
      <c r="N41">
        <f>[1]Economía!N46</f>
        <v>0</v>
      </c>
      <c r="O41">
        <f>[1]Economía!O46</f>
        <v>0</v>
      </c>
      <c r="P41">
        <f>[1]Economía!P46</f>
        <v>0</v>
      </c>
      <c r="Q41">
        <f>[1]Economía!Q46</f>
        <v>0</v>
      </c>
    </row>
    <row r="42" spans="2:17">
      <c r="C42">
        <f>[1]Economía!C47</f>
        <v>0</v>
      </c>
      <c r="D42">
        <f>[1]Economía!D47</f>
        <v>0</v>
      </c>
      <c r="E42">
        <f>[1]Economía!E47</f>
        <v>0</v>
      </c>
      <c r="F42">
        <f>[1]Economía!F47</f>
        <v>0</v>
      </c>
      <c r="G42">
        <f>[1]Economía!G47</f>
        <v>0</v>
      </c>
      <c r="H42">
        <f>[1]Economía!H47</f>
        <v>0</v>
      </c>
      <c r="I42">
        <f>[1]Economía!I47</f>
        <v>0</v>
      </c>
      <c r="J42">
        <f>[1]Economía!J47</f>
        <v>0</v>
      </c>
      <c r="K42">
        <f>[1]Economía!K47</f>
        <v>0</v>
      </c>
      <c r="L42">
        <f>[1]Economía!L47</f>
        <v>0</v>
      </c>
      <c r="M42">
        <f>[1]Economía!M47</f>
        <v>0</v>
      </c>
      <c r="N42">
        <f>[1]Economía!N47</f>
        <v>0</v>
      </c>
      <c r="O42">
        <f>[1]Economía!O47</f>
        <v>0</v>
      </c>
      <c r="P42">
        <f>[1]Economía!P47</f>
        <v>0</v>
      </c>
      <c r="Q42">
        <f>[1]Economía!Q47</f>
        <v>0</v>
      </c>
    </row>
    <row r="43" spans="2:17">
      <c r="C43">
        <f>[1]Economía!C48</f>
        <v>0</v>
      </c>
      <c r="D43">
        <f>[1]Economía!D48</f>
        <v>0</v>
      </c>
      <c r="E43">
        <f>[1]Economía!E48</f>
        <v>0</v>
      </c>
      <c r="F43">
        <f>[1]Economía!F48</f>
        <v>0</v>
      </c>
      <c r="G43">
        <f>[1]Economía!G48</f>
        <v>0</v>
      </c>
      <c r="H43">
        <f>[1]Economía!H48</f>
        <v>0</v>
      </c>
      <c r="I43">
        <f>[1]Economía!I48</f>
        <v>0</v>
      </c>
      <c r="J43">
        <f>[1]Economía!J48</f>
        <v>0</v>
      </c>
      <c r="K43">
        <f>[1]Economía!K48</f>
        <v>0</v>
      </c>
      <c r="L43">
        <f>[1]Economía!L48</f>
        <v>0</v>
      </c>
      <c r="M43">
        <f>[1]Economía!M48</f>
        <v>0</v>
      </c>
      <c r="N43">
        <f>[1]Economía!N48</f>
        <v>0</v>
      </c>
      <c r="O43">
        <f>[1]Economía!O48</f>
        <v>0</v>
      </c>
      <c r="P43">
        <f>[1]Economía!P48</f>
        <v>0</v>
      </c>
      <c r="Q43">
        <f>[1]Economía!Q48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5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4</v>
      </c>
      <c r="O46">
        <f t="shared" si="0"/>
        <v>5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5</v>
      </c>
      <c r="E47">
        <f t="shared" si="1"/>
        <v>5</v>
      </c>
      <c r="F47">
        <f t="shared" si="1"/>
        <v>5</v>
      </c>
      <c r="G47">
        <f t="shared" si="1"/>
        <v>5</v>
      </c>
      <c r="I47">
        <f t="shared" si="1"/>
        <v>5</v>
      </c>
      <c r="J47">
        <f t="shared" si="1"/>
        <v>5</v>
      </c>
      <c r="K47">
        <f t="shared" si="1"/>
        <v>5</v>
      </c>
      <c r="M47">
        <f t="shared" si="1"/>
        <v>5</v>
      </c>
      <c r="N47">
        <f t="shared" si="1"/>
        <v>3</v>
      </c>
      <c r="O47">
        <f t="shared" si="1"/>
        <v>5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>
        <f t="shared" si="1"/>
        <v>4</v>
      </c>
      <c r="F48">
        <f t="shared" si="1"/>
        <v>5</v>
      </c>
      <c r="G48">
        <f t="shared" si="1"/>
        <v>3</v>
      </c>
      <c r="I48">
        <f t="shared" si="1"/>
        <v>5</v>
      </c>
      <c r="J48">
        <f t="shared" si="1"/>
        <v>4</v>
      </c>
      <c r="K48">
        <f t="shared" si="1"/>
        <v>4</v>
      </c>
      <c r="M48">
        <f t="shared" si="1"/>
        <v>3</v>
      </c>
      <c r="N48">
        <f t="shared" si="1"/>
        <v>4</v>
      </c>
      <c r="O48">
        <f t="shared" si="1"/>
        <v>5</v>
      </c>
      <c r="P48">
        <f t="shared" si="1"/>
        <v>4</v>
      </c>
    </row>
    <row r="49" spans="3:16">
      <c r="C49">
        <f t="shared" si="1"/>
        <v>5</v>
      </c>
      <c r="D49">
        <f t="shared" si="1"/>
        <v>4</v>
      </c>
      <c r="E49">
        <f t="shared" si="1"/>
        <v>5</v>
      </c>
      <c r="F49">
        <f t="shared" si="1"/>
        <v>5</v>
      </c>
      <c r="G49">
        <f t="shared" si="1"/>
        <v>3</v>
      </c>
      <c r="I49">
        <f t="shared" si="1"/>
        <v>5</v>
      </c>
      <c r="J49">
        <f t="shared" si="1"/>
        <v>3</v>
      </c>
      <c r="K49">
        <f t="shared" si="1"/>
        <v>5</v>
      </c>
      <c r="M49">
        <f t="shared" si="1"/>
        <v>4</v>
      </c>
      <c r="N49">
        <f t="shared" si="1"/>
        <v>4</v>
      </c>
      <c r="O49">
        <f t="shared" si="1"/>
        <v>5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>
        <f t="shared" si="1"/>
        <v>4</v>
      </c>
      <c r="F50">
        <f t="shared" si="1"/>
        <v>5</v>
      </c>
      <c r="G50">
        <f t="shared" si="1"/>
        <v>4</v>
      </c>
      <c r="I50">
        <f t="shared" si="1"/>
        <v>5</v>
      </c>
      <c r="J50">
        <f t="shared" si="1"/>
        <v>4</v>
      </c>
      <c r="K50">
        <f t="shared" si="1"/>
        <v>5</v>
      </c>
      <c r="M50">
        <f t="shared" si="1"/>
        <v>4</v>
      </c>
      <c r="N50">
        <f t="shared" si="1"/>
        <v>4</v>
      </c>
      <c r="O50">
        <f t="shared" si="1"/>
        <v>5</v>
      </c>
      <c r="P50">
        <f t="shared" si="1"/>
        <v>5</v>
      </c>
    </row>
    <row r="51" spans="3:16">
      <c r="C51">
        <f t="shared" si="1"/>
        <v>5</v>
      </c>
      <c r="D51">
        <f t="shared" si="1"/>
        <v>5</v>
      </c>
      <c r="E51">
        <f t="shared" si="1"/>
        <v>4</v>
      </c>
      <c r="F51">
        <f t="shared" si="1"/>
        <v>5</v>
      </c>
      <c r="G51">
        <f t="shared" si="1"/>
        <v>3</v>
      </c>
      <c r="I51">
        <f t="shared" si="1"/>
        <v>5</v>
      </c>
      <c r="J51">
        <f t="shared" si="1"/>
        <v>5</v>
      </c>
      <c r="K51">
        <f t="shared" si="1"/>
        <v>5</v>
      </c>
      <c r="M51">
        <f t="shared" si="1"/>
        <v>2</v>
      </c>
      <c r="N51">
        <f t="shared" si="1"/>
        <v>3</v>
      </c>
      <c r="O51">
        <f t="shared" si="1"/>
        <v>5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4</v>
      </c>
      <c r="I52">
        <f t="shared" si="1"/>
        <v>4</v>
      </c>
      <c r="J52">
        <f t="shared" si="1"/>
        <v>4</v>
      </c>
      <c r="K52">
        <f t="shared" si="1"/>
        <v>4</v>
      </c>
      <c r="M52">
        <f t="shared" si="1"/>
        <v>3</v>
      </c>
      <c r="N52">
        <f t="shared" si="1"/>
        <v>5</v>
      </c>
      <c r="O52">
        <f t="shared" si="1"/>
        <v>3</v>
      </c>
      <c r="P52">
        <f t="shared" si="1"/>
        <v>4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4</v>
      </c>
      <c r="I53">
        <f t="shared" si="1"/>
        <v>5</v>
      </c>
      <c r="J53">
        <f t="shared" si="1"/>
        <v>4</v>
      </c>
      <c r="K53">
        <f t="shared" si="1"/>
        <v>5</v>
      </c>
      <c r="M53">
        <f t="shared" si="1"/>
        <v>4</v>
      </c>
      <c r="N53">
        <f t="shared" si="1"/>
        <v>3</v>
      </c>
      <c r="O53">
        <f t="shared" si="1"/>
        <v>5</v>
      </c>
      <c r="P53">
        <f t="shared" si="1"/>
        <v>3</v>
      </c>
    </row>
    <row r="54" spans="3:16">
      <c r="C54">
        <f t="shared" si="1"/>
        <v>5</v>
      </c>
      <c r="D54">
        <f t="shared" si="1"/>
        <v>5</v>
      </c>
      <c r="E54">
        <f t="shared" si="1"/>
        <v>4</v>
      </c>
      <c r="F54">
        <f t="shared" si="1"/>
        <v>5</v>
      </c>
      <c r="G54">
        <f t="shared" si="1"/>
        <v>3</v>
      </c>
      <c r="I54">
        <f t="shared" si="1"/>
        <v>5</v>
      </c>
      <c r="J54">
        <f t="shared" si="1"/>
        <v>5</v>
      </c>
      <c r="K54">
        <f t="shared" si="1"/>
        <v>5</v>
      </c>
      <c r="M54">
        <f t="shared" si="1"/>
        <v>5</v>
      </c>
      <c r="N54">
        <f t="shared" si="1"/>
        <v>5</v>
      </c>
      <c r="O54">
        <f t="shared" si="1"/>
        <v>5</v>
      </c>
      <c r="P54">
        <f t="shared" si="1"/>
        <v>4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5</v>
      </c>
      <c r="K55">
        <f t="shared" si="1"/>
        <v>5</v>
      </c>
      <c r="M55">
        <f t="shared" si="1"/>
        <v>5</v>
      </c>
      <c r="N55">
        <f t="shared" si="1"/>
        <v>5</v>
      </c>
      <c r="O55">
        <f t="shared" si="1"/>
        <v>5</v>
      </c>
      <c r="P55">
        <f t="shared" si="1"/>
        <v>5</v>
      </c>
    </row>
    <row r="56" spans="3:16">
      <c r="C56">
        <f t="shared" si="1"/>
        <v>5</v>
      </c>
      <c r="D56">
        <f t="shared" si="1"/>
        <v>5</v>
      </c>
      <c r="E56">
        <f t="shared" si="1"/>
        <v>5</v>
      </c>
      <c r="F56">
        <f t="shared" si="1"/>
        <v>5</v>
      </c>
      <c r="G56">
        <f t="shared" si="1"/>
        <v>3</v>
      </c>
      <c r="I56">
        <f t="shared" si="1"/>
        <v>5</v>
      </c>
      <c r="J56">
        <f t="shared" si="1"/>
        <v>4</v>
      </c>
      <c r="K56">
        <f t="shared" si="1"/>
        <v>5</v>
      </c>
      <c r="M56">
        <f t="shared" si="1"/>
        <v>5</v>
      </c>
      <c r="N56">
        <f t="shared" si="1"/>
        <v>5</v>
      </c>
      <c r="O56">
        <f t="shared" si="1"/>
        <v>5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>
        <f t="shared" si="1"/>
        <v>5</v>
      </c>
      <c r="F57">
        <f t="shared" si="1"/>
        <v>5</v>
      </c>
      <c r="G57">
        <f t="shared" si="1"/>
        <v>4</v>
      </c>
      <c r="I57">
        <f t="shared" si="1"/>
        <v>5</v>
      </c>
      <c r="J57">
        <f t="shared" si="1"/>
        <v>4</v>
      </c>
      <c r="K57">
        <f t="shared" si="1"/>
        <v>5</v>
      </c>
      <c r="M57">
        <f t="shared" si="1"/>
        <v>4</v>
      </c>
      <c r="N57">
        <f t="shared" si="1"/>
        <v>4</v>
      </c>
      <c r="O57">
        <f t="shared" si="1"/>
        <v>5</v>
      </c>
      <c r="P57">
        <f t="shared" si="1"/>
        <v>5</v>
      </c>
    </row>
    <row r="58" spans="3:16">
      <c r="C58">
        <f t="shared" si="1"/>
        <v>5</v>
      </c>
      <c r="D58">
        <f t="shared" si="1"/>
        <v>5</v>
      </c>
      <c r="E58">
        <f t="shared" si="1"/>
        <v>2</v>
      </c>
      <c r="F58">
        <f t="shared" si="1"/>
        <v>4</v>
      </c>
      <c r="G58">
        <f t="shared" si="1"/>
        <v>4</v>
      </c>
      <c r="I58">
        <f t="shared" si="1"/>
        <v>5</v>
      </c>
      <c r="J58">
        <f t="shared" si="1"/>
        <v>3</v>
      </c>
      <c r="K58">
        <f t="shared" si="1"/>
        <v>4</v>
      </c>
      <c r="M58">
        <f t="shared" si="1"/>
        <v>4</v>
      </c>
      <c r="N58">
        <f t="shared" si="1"/>
        <v>4</v>
      </c>
      <c r="O58">
        <f t="shared" si="1"/>
        <v>4</v>
      </c>
      <c r="P58">
        <f t="shared" si="1"/>
        <v>3</v>
      </c>
    </row>
    <row r="59" spans="3:16">
      <c r="C59">
        <f t="shared" si="1"/>
        <v>5</v>
      </c>
      <c r="D59">
        <f t="shared" si="1"/>
        <v>5</v>
      </c>
      <c r="E59">
        <f t="shared" si="1"/>
        <v>4</v>
      </c>
      <c r="F59">
        <f t="shared" si="1"/>
        <v>5</v>
      </c>
      <c r="G59">
        <f t="shared" si="1"/>
        <v>3</v>
      </c>
      <c r="I59">
        <f t="shared" si="1"/>
        <v>5</v>
      </c>
      <c r="J59">
        <f t="shared" si="1"/>
        <v>4</v>
      </c>
      <c r="K59">
        <f t="shared" si="1"/>
        <v>5</v>
      </c>
      <c r="M59">
        <f t="shared" si="1"/>
        <v>5</v>
      </c>
      <c r="N59">
        <f t="shared" si="1"/>
        <v>4</v>
      </c>
      <c r="O59">
        <f t="shared" si="1"/>
        <v>5</v>
      </c>
      <c r="P59">
        <f t="shared" si="1"/>
        <v>5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4</v>
      </c>
      <c r="I60">
        <f t="shared" si="1"/>
        <v>5</v>
      </c>
      <c r="J60">
        <f t="shared" si="1"/>
        <v>4</v>
      </c>
      <c r="K60">
        <f t="shared" si="1"/>
        <v>5</v>
      </c>
      <c r="M60">
        <f t="shared" si="1"/>
        <v>5</v>
      </c>
      <c r="N60">
        <f t="shared" si="1"/>
        <v>3</v>
      </c>
      <c r="O60">
        <f t="shared" si="1"/>
        <v>5</v>
      </c>
      <c r="P60">
        <f t="shared" si="1"/>
        <v>4</v>
      </c>
    </row>
    <row r="61" spans="3:16">
      <c r="C61">
        <f t="shared" si="1"/>
        <v>5</v>
      </c>
      <c r="D61">
        <f t="shared" si="1"/>
        <v>5</v>
      </c>
      <c r="E61">
        <f t="shared" si="1"/>
        <v>5</v>
      </c>
      <c r="F61">
        <f t="shared" si="1"/>
        <v>5</v>
      </c>
      <c r="G61">
        <f t="shared" si="1"/>
        <v>4</v>
      </c>
      <c r="I61">
        <f t="shared" si="1"/>
        <v>5</v>
      </c>
      <c r="J61">
        <f t="shared" si="1"/>
        <v>5</v>
      </c>
      <c r="K61">
        <f t="shared" si="1"/>
        <v>5</v>
      </c>
      <c r="M61">
        <f t="shared" si="1"/>
        <v>5</v>
      </c>
      <c r="N61">
        <f t="shared" si="1"/>
        <v>5</v>
      </c>
      <c r="O61">
        <f t="shared" si="1"/>
        <v>5</v>
      </c>
      <c r="P61">
        <f t="shared" si="1"/>
        <v>4</v>
      </c>
    </row>
    <row r="62" spans="3:16">
      <c r="C62">
        <f t="shared" si="1"/>
        <v>5</v>
      </c>
      <c r="D62">
        <f t="shared" si="1"/>
        <v>5</v>
      </c>
      <c r="E62">
        <f t="shared" si="1"/>
        <v>5</v>
      </c>
      <c r="F62">
        <f t="shared" si="1"/>
        <v>5</v>
      </c>
      <c r="G62">
        <f t="shared" si="1"/>
        <v>5</v>
      </c>
      <c r="I62">
        <f t="shared" si="1"/>
        <v>5</v>
      </c>
      <c r="J62">
        <f t="shared" si="1"/>
        <v>3</v>
      </c>
      <c r="K62">
        <f t="shared" si="1"/>
        <v>5</v>
      </c>
      <c r="M62">
        <f t="shared" si="1"/>
        <v>4</v>
      </c>
      <c r="N62">
        <f t="shared" si="1"/>
        <v>3</v>
      </c>
      <c r="O62">
        <f t="shared" si="1"/>
        <v>5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5</v>
      </c>
      <c r="E63">
        <f t="shared" si="2"/>
        <v>5</v>
      </c>
      <c r="F63">
        <f t="shared" si="2"/>
        <v>5</v>
      </c>
      <c r="G63">
        <f t="shared" si="2"/>
        <v>5</v>
      </c>
      <c r="I63">
        <f t="shared" si="2"/>
        <v>5</v>
      </c>
      <c r="J63">
        <f t="shared" si="2"/>
        <v>4</v>
      </c>
      <c r="K63">
        <f t="shared" si="2"/>
        <v>5</v>
      </c>
      <c r="M63">
        <f t="shared" si="2"/>
        <v>5</v>
      </c>
      <c r="N63">
        <f t="shared" si="2"/>
        <v>5</v>
      </c>
      <c r="O63">
        <f t="shared" si="2"/>
        <v>5</v>
      </c>
      <c r="P63">
        <f t="shared" si="2"/>
        <v>4</v>
      </c>
    </row>
    <row r="64" spans="3:16">
      <c r="C64">
        <f t="shared" si="2"/>
        <v>5</v>
      </c>
      <c r="D64">
        <f t="shared" si="2"/>
        <v>5</v>
      </c>
      <c r="E64">
        <f t="shared" si="2"/>
        <v>5</v>
      </c>
      <c r="F64">
        <f t="shared" si="2"/>
        <v>5</v>
      </c>
      <c r="G64">
        <f t="shared" si="2"/>
        <v>3</v>
      </c>
      <c r="I64">
        <f t="shared" si="2"/>
        <v>5</v>
      </c>
      <c r="J64">
        <f t="shared" si="2"/>
        <v>5</v>
      </c>
      <c r="K64">
        <f t="shared" si="2"/>
        <v>5</v>
      </c>
      <c r="M64">
        <f t="shared" si="2"/>
        <v>4</v>
      </c>
      <c r="N64">
        <f t="shared" si="2"/>
        <v>5</v>
      </c>
      <c r="O64">
        <f t="shared" si="2"/>
        <v>5</v>
      </c>
      <c r="P64">
        <f t="shared" si="2"/>
        <v>4</v>
      </c>
    </row>
    <row r="65" spans="3:16">
      <c r="C65">
        <f t="shared" si="2"/>
        <v>5</v>
      </c>
      <c r="D65">
        <f t="shared" si="2"/>
        <v>5</v>
      </c>
      <c r="E65">
        <f t="shared" si="2"/>
        <v>5</v>
      </c>
      <c r="F65">
        <f t="shared" si="2"/>
        <v>5</v>
      </c>
      <c r="G65">
        <f t="shared" si="2"/>
        <v>3</v>
      </c>
      <c r="I65">
        <f t="shared" si="2"/>
        <v>5</v>
      </c>
      <c r="J65">
        <f t="shared" si="2"/>
        <v>4</v>
      </c>
      <c r="K65">
        <f t="shared" si="2"/>
        <v>5</v>
      </c>
      <c r="M65">
        <f t="shared" si="2"/>
        <v>5</v>
      </c>
      <c r="N65">
        <f t="shared" si="2"/>
        <v>5</v>
      </c>
      <c r="O65">
        <f t="shared" si="2"/>
        <v>5</v>
      </c>
      <c r="P65">
        <f t="shared" si="2"/>
        <v>4</v>
      </c>
    </row>
    <row r="66" spans="3:16">
      <c r="C66">
        <f t="shared" si="2"/>
        <v>5</v>
      </c>
      <c r="D66">
        <f t="shared" si="2"/>
        <v>5</v>
      </c>
      <c r="E66">
        <f t="shared" si="2"/>
        <v>5</v>
      </c>
      <c r="F66">
        <f t="shared" si="2"/>
        <v>5</v>
      </c>
      <c r="G66">
        <f t="shared" si="2"/>
        <v>3</v>
      </c>
      <c r="I66">
        <f t="shared" si="2"/>
        <v>5</v>
      </c>
      <c r="J66">
        <f t="shared" si="2"/>
        <v>4</v>
      </c>
      <c r="K66">
        <f t="shared" si="2"/>
        <v>5</v>
      </c>
      <c r="M66">
        <f t="shared" si="2"/>
        <v>5</v>
      </c>
      <c r="N66">
        <f t="shared" si="2"/>
        <v>4</v>
      </c>
      <c r="O66">
        <f t="shared" si="2"/>
        <v>5</v>
      </c>
      <c r="P66">
        <f t="shared" si="2"/>
        <v>5</v>
      </c>
    </row>
    <row r="67" spans="3:16">
      <c r="C67">
        <f>IF(C27&gt;0,C27,"NO")</f>
        <v>5</v>
      </c>
      <c r="D67">
        <f t="shared" si="2"/>
        <v>5</v>
      </c>
      <c r="E67">
        <f t="shared" si="2"/>
        <v>5</v>
      </c>
      <c r="F67">
        <f t="shared" si="2"/>
        <v>5</v>
      </c>
      <c r="G67">
        <f t="shared" si="2"/>
        <v>3</v>
      </c>
      <c r="I67">
        <f t="shared" si="2"/>
        <v>5</v>
      </c>
      <c r="J67">
        <f t="shared" si="2"/>
        <v>4</v>
      </c>
      <c r="K67">
        <f t="shared" si="2"/>
        <v>5</v>
      </c>
      <c r="M67">
        <f t="shared" si="2"/>
        <v>2</v>
      </c>
      <c r="N67">
        <f t="shared" si="2"/>
        <v>4</v>
      </c>
      <c r="O67">
        <f t="shared" si="2"/>
        <v>5</v>
      </c>
      <c r="P67">
        <f t="shared" si="2"/>
        <v>2</v>
      </c>
    </row>
    <row r="68" spans="3:16">
      <c r="C68">
        <f t="shared" ref="C68:P83" si="3">IF(C28&gt;0,C28,"NO")</f>
        <v>5</v>
      </c>
      <c r="D68">
        <f t="shared" si="3"/>
        <v>5</v>
      </c>
      <c r="E68">
        <f t="shared" si="3"/>
        <v>5</v>
      </c>
      <c r="F68">
        <f t="shared" si="3"/>
        <v>5</v>
      </c>
      <c r="G68">
        <f t="shared" si="3"/>
        <v>3</v>
      </c>
      <c r="I68">
        <f t="shared" si="3"/>
        <v>5</v>
      </c>
      <c r="J68">
        <f t="shared" si="3"/>
        <v>3</v>
      </c>
      <c r="K68">
        <f t="shared" si="3"/>
        <v>5</v>
      </c>
      <c r="M68">
        <f t="shared" si="3"/>
        <v>5</v>
      </c>
      <c r="N68">
        <f t="shared" si="3"/>
        <v>3</v>
      </c>
      <c r="O68">
        <f t="shared" si="3"/>
        <v>4</v>
      </c>
      <c r="P68">
        <f t="shared" si="3"/>
        <v>3</v>
      </c>
    </row>
    <row r="69" spans="3:16">
      <c r="C69">
        <f t="shared" si="3"/>
        <v>5</v>
      </c>
      <c r="D69">
        <f t="shared" si="3"/>
        <v>5</v>
      </c>
      <c r="E69">
        <f t="shared" si="3"/>
        <v>5</v>
      </c>
      <c r="F69">
        <f t="shared" si="3"/>
        <v>5</v>
      </c>
      <c r="G69">
        <f t="shared" si="3"/>
        <v>4</v>
      </c>
      <c r="I69">
        <f t="shared" si="3"/>
        <v>5</v>
      </c>
      <c r="J69">
        <f t="shared" si="3"/>
        <v>3</v>
      </c>
      <c r="K69">
        <f t="shared" si="3"/>
        <v>5</v>
      </c>
      <c r="M69">
        <f t="shared" si="3"/>
        <v>5</v>
      </c>
      <c r="N69">
        <f t="shared" si="3"/>
        <v>4</v>
      </c>
      <c r="O69">
        <f t="shared" si="3"/>
        <v>4</v>
      </c>
      <c r="P69">
        <f t="shared" si="3"/>
        <v>2</v>
      </c>
    </row>
    <row r="70" spans="3:16">
      <c r="C70">
        <f t="shared" si="3"/>
        <v>5</v>
      </c>
      <c r="D70">
        <f t="shared" si="3"/>
        <v>5</v>
      </c>
      <c r="E70">
        <f t="shared" si="3"/>
        <v>5</v>
      </c>
      <c r="F70">
        <f t="shared" si="3"/>
        <v>5</v>
      </c>
      <c r="G70">
        <f t="shared" si="3"/>
        <v>4</v>
      </c>
      <c r="I70">
        <f t="shared" si="3"/>
        <v>5</v>
      </c>
      <c r="J70">
        <f t="shared" si="3"/>
        <v>5</v>
      </c>
      <c r="K70">
        <f t="shared" si="3"/>
        <v>5</v>
      </c>
      <c r="M70">
        <f t="shared" si="3"/>
        <v>5</v>
      </c>
      <c r="N70">
        <f t="shared" si="3"/>
        <v>5</v>
      </c>
      <c r="O70">
        <f t="shared" si="3"/>
        <v>5</v>
      </c>
      <c r="P70">
        <f t="shared" si="3"/>
        <v>5</v>
      </c>
    </row>
    <row r="71" spans="3:16">
      <c r="C71">
        <f t="shared" si="3"/>
        <v>5</v>
      </c>
      <c r="D71">
        <f t="shared" si="3"/>
        <v>5</v>
      </c>
      <c r="E71">
        <f t="shared" si="3"/>
        <v>5</v>
      </c>
      <c r="F71">
        <f t="shared" si="3"/>
        <v>5</v>
      </c>
      <c r="G71">
        <f t="shared" si="3"/>
        <v>4</v>
      </c>
      <c r="I71">
        <f t="shared" si="3"/>
        <v>5</v>
      </c>
      <c r="J71">
        <f t="shared" si="3"/>
        <v>5</v>
      </c>
      <c r="K71">
        <f t="shared" si="3"/>
        <v>5</v>
      </c>
      <c r="M71">
        <f t="shared" si="3"/>
        <v>5</v>
      </c>
      <c r="N71">
        <f t="shared" si="3"/>
        <v>4</v>
      </c>
      <c r="O71">
        <f t="shared" si="3"/>
        <v>5</v>
      </c>
      <c r="P71">
        <f t="shared" si="3"/>
        <v>4</v>
      </c>
    </row>
    <row r="72" spans="3:16">
      <c r="C72">
        <f t="shared" si="3"/>
        <v>5</v>
      </c>
      <c r="D72">
        <f t="shared" si="3"/>
        <v>5</v>
      </c>
      <c r="E72">
        <f t="shared" si="3"/>
        <v>5</v>
      </c>
      <c r="F72">
        <f t="shared" si="3"/>
        <v>5</v>
      </c>
      <c r="G72">
        <f t="shared" si="3"/>
        <v>4</v>
      </c>
      <c r="I72">
        <f t="shared" si="3"/>
        <v>5</v>
      </c>
      <c r="J72">
        <f t="shared" si="3"/>
        <v>5</v>
      </c>
      <c r="K72">
        <f t="shared" si="3"/>
        <v>5</v>
      </c>
      <c r="M72">
        <f t="shared" si="3"/>
        <v>5</v>
      </c>
      <c r="N72">
        <f t="shared" si="3"/>
        <v>4</v>
      </c>
      <c r="O72">
        <f t="shared" si="3"/>
        <v>5</v>
      </c>
      <c r="P72">
        <f t="shared" si="3"/>
        <v>4</v>
      </c>
    </row>
    <row r="73" spans="3:16">
      <c r="C73">
        <f t="shared" si="3"/>
        <v>5</v>
      </c>
      <c r="D73">
        <f t="shared" si="3"/>
        <v>4</v>
      </c>
      <c r="E73">
        <f t="shared" si="3"/>
        <v>5</v>
      </c>
      <c r="F73">
        <f t="shared" si="3"/>
        <v>5</v>
      </c>
      <c r="G73">
        <f t="shared" si="3"/>
        <v>3</v>
      </c>
      <c r="I73">
        <f t="shared" si="3"/>
        <v>5</v>
      </c>
      <c r="J73">
        <f t="shared" si="3"/>
        <v>4</v>
      </c>
      <c r="K73">
        <f t="shared" si="3"/>
        <v>5</v>
      </c>
      <c r="M73">
        <f t="shared" si="3"/>
        <v>5</v>
      </c>
      <c r="N73">
        <f t="shared" si="3"/>
        <v>5</v>
      </c>
      <c r="O73">
        <f t="shared" si="3"/>
        <v>5</v>
      </c>
      <c r="P73">
        <f t="shared" si="3"/>
        <v>4</v>
      </c>
    </row>
    <row r="74" spans="3:16">
      <c r="C74">
        <f t="shared" si="3"/>
        <v>5</v>
      </c>
      <c r="D74">
        <f t="shared" si="3"/>
        <v>5</v>
      </c>
      <c r="E74">
        <f t="shared" si="3"/>
        <v>5</v>
      </c>
      <c r="F74">
        <f t="shared" si="3"/>
        <v>5</v>
      </c>
      <c r="G74">
        <f t="shared" si="3"/>
        <v>3</v>
      </c>
      <c r="I74">
        <f t="shared" si="3"/>
        <v>5</v>
      </c>
      <c r="J74">
        <f t="shared" si="3"/>
        <v>5</v>
      </c>
      <c r="K74">
        <f t="shared" si="3"/>
        <v>5</v>
      </c>
      <c r="M74">
        <f t="shared" si="3"/>
        <v>5</v>
      </c>
      <c r="N74">
        <f t="shared" si="3"/>
        <v>5</v>
      </c>
      <c r="O74">
        <f t="shared" si="3"/>
        <v>5</v>
      </c>
      <c r="P74">
        <f t="shared" si="3"/>
        <v>4</v>
      </c>
    </row>
    <row r="75" spans="3:16">
      <c r="C75">
        <f t="shared" si="3"/>
        <v>5</v>
      </c>
      <c r="D75">
        <f t="shared" si="3"/>
        <v>5</v>
      </c>
      <c r="E75">
        <f t="shared" si="3"/>
        <v>5</v>
      </c>
      <c r="F75">
        <f t="shared" si="3"/>
        <v>5</v>
      </c>
      <c r="G75">
        <f t="shared" si="3"/>
        <v>5</v>
      </c>
      <c r="I75">
        <f t="shared" si="3"/>
        <v>5</v>
      </c>
      <c r="J75">
        <f t="shared" si="3"/>
        <v>5</v>
      </c>
      <c r="K75">
        <f t="shared" si="3"/>
        <v>5</v>
      </c>
      <c r="M75">
        <f t="shared" si="3"/>
        <v>5</v>
      </c>
      <c r="N75">
        <f t="shared" si="3"/>
        <v>5</v>
      </c>
      <c r="O75">
        <f t="shared" si="3"/>
        <v>5</v>
      </c>
      <c r="P75">
        <f t="shared" si="3"/>
        <v>5</v>
      </c>
    </row>
    <row r="76" spans="3:16">
      <c r="C76">
        <f t="shared" si="3"/>
        <v>5</v>
      </c>
      <c r="D76">
        <f t="shared" si="3"/>
        <v>5</v>
      </c>
      <c r="E76">
        <f t="shared" si="3"/>
        <v>5</v>
      </c>
      <c r="F76">
        <f t="shared" si="3"/>
        <v>5</v>
      </c>
      <c r="G76">
        <f t="shared" si="3"/>
        <v>5</v>
      </c>
      <c r="I76">
        <f t="shared" si="3"/>
        <v>5</v>
      </c>
      <c r="J76">
        <f t="shared" si="3"/>
        <v>5</v>
      </c>
      <c r="K76">
        <f t="shared" si="3"/>
        <v>5</v>
      </c>
      <c r="M76">
        <f t="shared" si="3"/>
        <v>5</v>
      </c>
      <c r="N76">
        <f t="shared" si="3"/>
        <v>5</v>
      </c>
      <c r="O76">
        <f t="shared" si="3"/>
        <v>5</v>
      </c>
      <c r="P76">
        <f t="shared" si="3"/>
        <v>5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4</v>
      </c>
      <c r="I84">
        <f t="shared" si="4"/>
        <v>5</v>
      </c>
      <c r="J84">
        <f t="shared" si="4"/>
        <v>4</v>
      </c>
      <c r="K84">
        <f t="shared" si="4"/>
        <v>5</v>
      </c>
      <c r="M84">
        <f t="shared" si="4"/>
        <v>5</v>
      </c>
      <c r="N84">
        <f t="shared" si="4"/>
        <v>4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5</v>
      </c>
      <c r="E85">
        <f t="shared" si="5"/>
        <v>5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4</v>
      </c>
      <c r="K85">
        <f t="shared" si="5"/>
        <v>5</v>
      </c>
      <c r="M85">
        <f t="shared" si="5"/>
        <v>4</v>
      </c>
      <c r="N85">
        <f t="shared" si="5"/>
        <v>4</v>
      </c>
      <c r="O85">
        <f t="shared" si="5"/>
        <v>5</v>
      </c>
      <c r="P85">
        <f t="shared" si="5"/>
        <v>4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4.935483870967742</v>
      </c>
      <c r="E86">
        <f t="shared" si="6"/>
        <v>4.741935483870968</v>
      </c>
      <c r="F86">
        <f t="shared" si="6"/>
        <v>4.967741935483871</v>
      </c>
      <c r="G86">
        <f t="shared" si="6"/>
        <v>3.774193548387097</v>
      </c>
      <c r="I86">
        <f t="shared" si="6"/>
        <v>4.967741935483871</v>
      </c>
      <c r="J86">
        <f t="shared" si="6"/>
        <v>4.258064516129032</v>
      </c>
      <c r="K86">
        <f t="shared" si="6"/>
        <v>4.903225806451613</v>
      </c>
      <c r="M86">
        <f t="shared" si="6"/>
        <v>4.4516129032258061</v>
      </c>
      <c r="N86">
        <f t="shared" si="6"/>
        <v>4.225806451612903</v>
      </c>
      <c r="O86">
        <f t="shared" si="6"/>
        <v>4.838709677419355</v>
      </c>
      <c r="P86">
        <f t="shared" si="6"/>
        <v>4.064516129032258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31</v>
      </c>
      <c r="D89">
        <f t="shared" ref="D89:Q89" si="7">COUNTIF(D6:D43,"&gt;0")</f>
        <v>31</v>
      </c>
      <c r="E89">
        <f t="shared" si="7"/>
        <v>31</v>
      </c>
      <c r="F89">
        <f t="shared" si="7"/>
        <v>31</v>
      </c>
      <c r="G89">
        <f t="shared" si="7"/>
        <v>31</v>
      </c>
      <c r="H89">
        <f>COUNTIF($H$6:$H$43,OR("=A","=D"))</f>
        <v>0</v>
      </c>
      <c r="I89">
        <f t="shared" si="7"/>
        <v>31</v>
      </c>
      <c r="J89">
        <f t="shared" si="7"/>
        <v>31</v>
      </c>
      <c r="K89">
        <f t="shared" si="7"/>
        <v>31</v>
      </c>
      <c r="L89">
        <f t="shared" si="7"/>
        <v>0</v>
      </c>
      <c r="M89">
        <f t="shared" si="7"/>
        <v>31</v>
      </c>
      <c r="N89">
        <f t="shared" si="7"/>
        <v>31</v>
      </c>
      <c r="O89">
        <f t="shared" si="7"/>
        <v>31</v>
      </c>
      <c r="P89">
        <f t="shared" si="7"/>
        <v>31</v>
      </c>
      <c r="Q89">
        <f t="shared" si="7"/>
        <v>0</v>
      </c>
    </row>
    <row r="90" spans="2:17">
      <c r="B90">
        <v>5</v>
      </c>
      <c r="C90">
        <f>COUNTIF(C6:C43,"=5")</f>
        <v>31</v>
      </c>
      <c r="D90">
        <f t="shared" ref="D90:P90" si="8">COUNTIF(D6:D43,"=5")</f>
        <v>29</v>
      </c>
      <c r="E90">
        <f t="shared" si="8"/>
        <v>25</v>
      </c>
      <c r="F90">
        <f t="shared" si="8"/>
        <v>30</v>
      </c>
      <c r="G90">
        <f t="shared" si="8"/>
        <v>6</v>
      </c>
      <c r="H90">
        <f>COUNTIF(H6:H43,"=A")</f>
        <v>31</v>
      </c>
      <c r="I90">
        <f t="shared" si="8"/>
        <v>30</v>
      </c>
      <c r="J90">
        <f t="shared" si="8"/>
        <v>13</v>
      </c>
      <c r="K90">
        <f t="shared" si="8"/>
        <v>28</v>
      </c>
      <c r="L90">
        <f>COUNTIF(L6:L43,"=A")</f>
        <v>31</v>
      </c>
      <c r="M90">
        <f t="shared" si="8"/>
        <v>20</v>
      </c>
      <c r="N90">
        <f t="shared" si="8"/>
        <v>13</v>
      </c>
      <c r="O90">
        <f t="shared" si="8"/>
        <v>27</v>
      </c>
      <c r="P90">
        <f t="shared" si="8"/>
        <v>9</v>
      </c>
      <c r="Q90">
        <f>COUNTIF(Q6:Q43,"=A")</f>
        <v>30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2</v>
      </c>
      <c r="E91">
        <f t="shared" si="9"/>
        <v>5</v>
      </c>
      <c r="F91">
        <f t="shared" si="9"/>
        <v>1</v>
      </c>
      <c r="G91">
        <f t="shared" si="9"/>
        <v>12</v>
      </c>
      <c r="I91">
        <f t="shared" si="9"/>
        <v>1</v>
      </c>
      <c r="J91">
        <f t="shared" si="9"/>
        <v>13</v>
      </c>
      <c r="K91">
        <f t="shared" si="9"/>
        <v>3</v>
      </c>
      <c r="M91">
        <f t="shared" si="9"/>
        <v>7</v>
      </c>
      <c r="N91">
        <f t="shared" si="9"/>
        <v>12</v>
      </c>
      <c r="O91">
        <f t="shared" si="9"/>
        <v>3</v>
      </c>
      <c r="P91">
        <f t="shared" si="9"/>
        <v>17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0</v>
      </c>
      <c r="E92">
        <f t="shared" si="10"/>
        <v>0</v>
      </c>
      <c r="F92">
        <f t="shared" si="10"/>
        <v>0</v>
      </c>
      <c r="G92">
        <f t="shared" si="10"/>
        <v>13</v>
      </c>
      <c r="H92">
        <f>COUNTIF($H$6:$H$43,"=A")</f>
        <v>31</v>
      </c>
      <c r="I92">
        <f t="shared" si="10"/>
        <v>0</v>
      </c>
      <c r="J92">
        <f t="shared" si="10"/>
        <v>5</v>
      </c>
      <c r="K92">
        <f t="shared" si="10"/>
        <v>0</v>
      </c>
      <c r="M92">
        <f t="shared" si="10"/>
        <v>2</v>
      </c>
      <c r="N92">
        <f t="shared" si="10"/>
        <v>6</v>
      </c>
      <c r="O92">
        <f t="shared" si="10"/>
        <v>1</v>
      </c>
      <c r="P92">
        <f t="shared" si="10"/>
        <v>3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1</v>
      </c>
      <c r="F93">
        <f t="shared" si="11"/>
        <v>0</v>
      </c>
      <c r="G93">
        <f t="shared" si="11"/>
        <v>0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2</v>
      </c>
      <c r="N93">
        <f t="shared" si="11"/>
        <v>0</v>
      </c>
      <c r="O93">
        <f t="shared" si="11"/>
        <v>0</v>
      </c>
      <c r="P93">
        <f t="shared" si="11"/>
        <v>2</v>
      </c>
    </row>
    <row r="94" spans="2:17">
      <c r="H94">
        <f>SUM(H92:H93)</f>
        <v>31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I33" sqref="I33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[1]Contabilidad!C11</f>
        <v>5</v>
      </c>
      <c r="D6">
        <f>[1]Contabilidad!D11</f>
        <v>5</v>
      </c>
      <c r="E6">
        <f>[1]Contabilidad!E11</f>
        <v>5</v>
      </c>
      <c r="F6">
        <f>[1]Contabilidad!F11</f>
        <v>5</v>
      </c>
      <c r="G6">
        <f>[1]Contabilidad!G11</f>
        <v>5</v>
      </c>
      <c r="H6" t="str">
        <f>[1]Contabilidad!H11</f>
        <v>A</v>
      </c>
      <c r="I6">
        <f>[1]Contabilidad!I11</f>
        <v>5</v>
      </c>
      <c r="J6">
        <f>[1]Contabilidad!J11</f>
        <v>4</v>
      </c>
      <c r="K6">
        <f>[1]Contabilidad!K11</f>
        <v>5</v>
      </c>
      <c r="L6" t="str">
        <f>[1]Contabilidad!L11</f>
        <v>A</v>
      </c>
      <c r="M6">
        <f>[1]Contabilidad!M11</f>
        <v>5</v>
      </c>
      <c r="N6">
        <f>[1]Contabilidad!N11</f>
        <v>5</v>
      </c>
      <c r="O6">
        <f>[1]Contabilidad!O11</f>
        <v>5</v>
      </c>
      <c r="P6">
        <f>[1]Contabilidad!P11</f>
        <v>5</v>
      </c>
      <c r="Q6" t="str">
        <f>[1]Contabilidad!Q11</f>
        <v>A</v>
      </c>
    </row>
    <row r="7" spans="3:17">
      <c r="C7">
        <f>[1]Contabilidad!C12</f>
        <v>5</v>
      </c>
      <c r="D7">
        <f>[1]Contabilidad!D12</f>
        <v>4</v>
      </c>
      <c r="E7">
        <f>[1]Contabilidad!E12</f>
        <v>4</v>
      </c>
      <c r="F7">
        <f>[1]Contabilidad!F12</f>
        <v>5</v>
      </c>
      <c r="G7">
        <f>[1]Contabilidad!G12</f>
        <v>2</v>
      </c>
      <c r="H7" t="str">
        <f>[1]Contabilidad!H12</f>
        <v>A</v>
      </c>
      <c r="I7">
        <f>[1]Contabilidad!I12</f>
        <v>5</v>
      </c>
      <c r="J7">
        <f>[1]Contabilidad!J12</f>
        <v>2</v>
      </c>
      <c r="K7">
        <f>[1]Contabilidad!K12</f>
        <v>4</v>
      </c>
      <c r="L7" t="str">
        <f>[1]Contabilidad!L12</f>
        <v>A</v>
      </c>
      <c r="M7">
        <f>[1]Contabilidad!M12</f>
        <v>2</v>
      </c>
      <c r="N7">
        <f>[1]Contabilidad!N12</f>
        <v>2</v>
      </c>
      <c r="O7">
        <f>[1]Contabilidad!O12</f>
        <v>3</v>
      </c>
      <c r="P7">
        <f>[1]Contabilidad!P12</f>
        <v>3</v>
      </c>
      <c r="Q7" t="str">
        <f>[1]Contabilidad!Q12</f>
        <v>D</v>
      </c>
    </row>
    <row r="8" spans="3:17">
      <c r="C8">
        <f>[1]Contabilidad!C13</f>
        <v>5</v>
      </c>
      <c r="D8">
        <f>[1]Contabilidad!D13</f>
        <v>5</v>
      </c>
      <c r="E8">
        <f>[1]Contabilidad!E13</f>
        <v>5</v>
      </c>
      <c r="F8">
        <f>[1]Contabilidad!F13</f>
        <v>5</v>
      </c>
      <c r="G8">
        <f>[1]Contabilidad!G13</f>
        <v>4</v>
      </c>
      <c r="H8" t="str">
        <f>[1]Contabilidad!H13</f>
        <v>A</v>
      </c>
      <c r="I8">
        <f>[1]Contabilidad!I13</f>
        <v>5</v>
      </c>
      <c r="J8">
        <f>[1]Contabilidad!J13</f>
        <v>4</v>
      </c>
      <c r="K8">
        <f>[1]Contabilidad!K13</f>
        <v>5</v>
      </c>
      <c r="L8" t="str">
        <f>[1]Contabilidad!L13</f>
        <v>A</v>
      </c>
      <c r="M8">
        <f>[1]Contabilidad!M13</f>
        <v>5</v>
      </c>
      <c r="N8">
        <f>[1]Contabilidad!N13</f>
        <v>4</v>
      </c>
      <c r="O8">
        <f>[1]Contabilidad!O13</f>
        <v>5</v>
      </c>
      <c r="P8">
        <f>[1]Contabilidad!P13</f>
        <v>5</v>
      </c>
      <c r="Q8" t="str">
        <f>[1]Contabilidad!Q13</f>
        <v>A</v>
      </c>
    </row>
    <row r="9" spans="3:17">
      <c r="C9">
        <f>[1]Contabilidad!C14</f>
        <v>5</v>
      </c>
      <c r="D9">
        <f>[1]Contabilidad!D14</f>
        <v>5</v>
      </c>
      <c r="E9">
        <f>[1]Contabilidad!E14</f>
        <v>4</v>
      </c>
      <c r="F9">
        <f>[1]Contabilidad!F14</f>
        <v>5</v>
      </c>
      <c r="G9">
        <f>[1]Contabilidad!G14</f>
        <v>4</v>
      </c>
      <c r="H9" t="str">
        <f>[1]Contabilidad!H14</f>
        <v>A</v>
      </c>
      <c r="I9">
        <f>[1]Contabilidad!I14</f>
        <v>5</v>
      </c>
      <c r="J9">
        <f>[1]Contabilidad!J14</f>
        <v>3</v>
      </c>
      <c r="K9">
        <f>[1]Contabilidad!K14</f>
        <v>4</v>
      </c>
      <c r="L9" t="str">
        <f>[1]Contabilidad!L14</f>
        <v>A</v>
      </c>
      <c r="M9">
        <f>[1]Contabilidad!M14</f>
        <v>4</v>
      </c>
      <c r="N9">
        <f>[1]Contabilidad!N14</f>
        <v>4</v>
      </c>
      <c r="O9">
        <f>[1]Contabilidad!O14</f>
        <v>5</v>
      </c>
      <c r="P9">
        <f>[1]Contabilidad!P14</f>
        <v>4</v>
      </c>
      <c r="Q9" t="str">
        <f>[1]Contabilidad!Q14</f>
        <v>A</v>
      </c>
    </row>
    <row r="10" spans="3:17">
      <c r="C10">
        <f>[1]Contabilidad!C15</f>
        <v>5</v>
      </c>
      <c r="D10">
        <f>[1]Contabilidad!D15</f>
        <v>5</v>
      </c>
      <c r="E10">
        <f>[1]Contabilidad!E15</f>
        <v>5</v>
      </c>
      <c r="F10">
        <f>[1]Contabilidad!F15</f>
        <v>5</v>
      </c>
      <c r="G10">
        <f>[1]Contabilidad!G15</f>
        <v>2</v>
      </c>
      <c r="H10" t="str">
        <f>[1]Contabilidad!H15</f>
        <v>A</v>
      </c>
      <c r="I10">
        <f>[1]Contabilidad!I15</f>
        <v>5</v>
      </c>
      <c r="J10">
        <f>[1]Contabilidad!J15</f>
        <v>5</v>
      </c>
      <c r="K10">
        <f>[1]Contabilidad!K15</f>
        <v>5</v>
      </c>
      <c r="L10" t="str">
        <f>[1]Contabilidad!L15</f>
        <v>A</v>
      </c>
      <c r="M10">
        <f>[1]Contabilidad!M15</f>
        <v>5</v>
      </c>
      <c r="N10">
        <f>[1]Contabilidad!N15</f>
        <v>3</v>
      </c>
      <c r="O10">
        <f>[1]Contabilidad!O15</f>
        <v>5</v>
      </c>
      <c r="P10">
        <f>[1]Contabilidad!P15</f>
        <v>4</v>
      </c>
      <c r="Q10" t="str">
        <f>[1]Contabilidad!Q15</f>
        <v>A</v>
      </c>
    </row>
    <row r="11" spans="3:17">
      <c r="C11">
        <f>[1]Contabilidad!C16</f>
        <v>5</v>
      </c>
      <c r="D11">
        <f>[1]Contabilidad!D16</f>
        <v>5</v>
      </c>
      <c r="E11">
        <f>[1]Contabilidad!E16</f>
        <v>4</v>
      </c>
      <c r="F11">
        <f>[1]Contabilidad!F16</f>
        <v>5</v>
      </c>
      <c r="G11">
        <f>[1]Contabilidad!G16</f>
        <v>4</v>
      </c>
      <c r="H11" t="str">
        <f>[1]Contabilidad!H16</f>
        <v>A</v>
      </c>
      <c r="I11">
        <f>[1]Contabilidad!I16</f>
        <v>5</v>
      </c>
      <c r="J11">
        <f>[1]Contabilidad!J16</f>
        <v>3</v>
      </c>
      <c r="K11">
        <f>[1]Contabilidad!K16</f>
        <v>4</v>
      </c>
      <c r="L11" t="str">
        <f>[1]Contabilidad!L16</f>
        <v>A</v>
      </c>
      <c r="M11">
        <f>[1]Contabilidad!M16</f>
        <v>3</v>
      </c>
      <c r="N11">
        <f>[1]Contabilidad!N16</f>
        <v>3</v>
      </c>
      <c r="O11">
        <f>[1]Contabilidad!O16</f>
        <v>4</v>
      </c>
      <c r="P11">
        <f>[1]Contabilidad!P16</f>
        <v>5</v>
      </c>
      <c r="Q11" t="str">
        <f>[1]Contabilidad!Q16</f>
        <v>A</v>
      </c>
    </row>
    <row r="12" spans="3:17">
      <c r="C12">
        <f>[1]Contabilidad!C17</f>
        <v>5</v>
      </c>
      <c r="D12">
        <f>[1]Contabilidad!D17</f>
        <v>5</v>
      </c>
      <c r="E12">
        <f>[1]Contabilidad!E17</f>
        <v>5</v>
      </c>
      <c r="F12">
        <f>[1]Contabilidad!F17</f>
        <v>5</v>
      </c>
      <c r="G12">
        <f>[1]Contabilidad!G17</f>
        <v>4</v>
      </c>
      <c r="H12" t="str">
        <f>[1]Contabilidad!H17</f>
        <v>A</v>
      </c>
      <c r="I12">
        <f>[1]Contabilidad!I17</f>
        <v>5</v>
      </c>
      <c r="J12">
        <f>[1]Contabilidad!J17</f>
        <v>5</v>
      </c>
      <c r="K12">
        <f>[1]Contabilidad!K17</f>
        <v>5</v>
      </c>
      <c r="L12" t="str">
        <f>[1]Contabilidad!L17</f>
        <v>A</v>
      </c>
      <c r="M12">
        <f>[1]Contabilidad!M17</f>
        <v>3</v>
      </c>
      <c r="N12">
        <f>[1]Contabilidad!N17</f>
        <v>4</v>
      </c>
      <c r="O12">
        <f>[1]Contabilidad!O17</f>
        <v>5</v>
      </c>
      <c r="P12">
        <f>[1]Contabilidad!P17</f>
        <v>5</v>
      </c>
      <c r="Q12" t="str">
        <f>[1]Contabilidad!Q17</f>
        <v>A</v>
      </c>
    </row>
    <row r="13" spans="3:17">
      <c r="C13">
        <f>[1]Contabilidad!C18</f>
        <v>5</v>
      </c>
      <c r="D13">
        <f>[1]Contabilidad!D18</f>
        <v>5</v>
      </c>
      <c r="E13">
        <f>[1]Contabilidad!E18</f>
        <v>5</v>
      </c>
      <c r="F13">
        <f>[1]Contabilidad!F18</f>
        <v>5</v>
      </c>
      <c r="G13">
        <f>[1]Contabilidad!G18</f>
        <v>4</v>
      </c>
      <c r="H13" t="str">
        <f>[1]Contabilidad!H18</f>
        <v>A</v>
      </c>
      <c r="I13">
        <f>[1]Contabilidad!I18</f>
        <v>5</v>
      </c>
      <c r="J13">
        <f>[1]Contabilidad!J18</f>
        <v>3</v>
      </c>
      <c r="K13">
        <f>[1]Contabilidad!K18</f>
        <v>3</v>
      </c>
      <c r="L13" t="str">
        <f>[1]Contabilidad!L18</f>
        <v>A</v>
      </c>
      <c r="M13">
        <f>[1]Contabilidad!M18</f>
        <v>4</v>
      </c>
      <c r="N13">
        <f>[1]Contabilidad!N18</f>
        <v>3</v>
      </c>
      <c r="O13">
        <f>[1]Contabilidad!O18</f>
        <v>4</v>
      </c>
      <c r="P13">
        <f>[1]Contabilidad!P18</f>
        <v>4</v>
      </c>
      <c r="Q13" t="str">
        <f>[1]Contabilidad!Q18</f>
        <v>A</v>
      </c>
    </row>
    <row r="14" spans="3:17">
      <c r="C14">
        <f>[1]Contabilidad!C19</f>
        <v>5</v>
      </c>
      <c r="D14">
        <f>[1]Contabilidad!D19</f>
        <v>5</v>
      </c>
      <c r="E14">
        <f>[1]Contabilidad!E19</f>
        <v>2</v>
      </c>
      <c r="F14">
        <f>[1]Contabilidad!F19</f>
        <v>5</v>
      </c>
      <c r="G14">
        <f>[1]Contabilidad!G19</f>
        <v>4</v>
      </c>
      <c r="H14" t="str">
        <f>[1]Contabilidad!H19</f>
        <v>A</v>
      </c>
      <c r="I14">
        <f>[1]Contabilidad!I19</f>
        <v>4</v>
      </c>
      <c r="J14">
        <f>[1]Contabilidad!J19</f>
        <v>3</v>
      </c>
      <c r="K14">
        <f>[1]Contabilidad!K19</f>
        <v>4</v>
      </c>
      <c r="L14" t="str">
        <f>[1]Contabilidad!L19</f>
        <v>A</v>
      </c>
      <c r="M14">
        <f>[1]Contabilidad!M19</f>
        <v>3</v>
      </c>
      <c r="N14">
        <f>[1]Contabilidad!N19</f>
        <v>2</v>
      </c>
      <c r="O14">
        <f>[1]Contabilidad!O19</f>
        <v>4</v>
      </c>
      <c r="P14">
        <f>[1]Contabilidad!P19</f>
        <v>3</v>
      </c>
      <c r="Q14" t="str">
        <f>[1]Contabilidad!Q19</f>
        <v>A</v>
      </c>
    </row>
    <row r="15" spans="3:17">
      <c r="C15">
        <f>[1]Contabilidad!C20</f>
        <v>5</v>
      </c>
      <c r="D15">
        <f>[1]Contabilidad!D20</f>
        <v>5</v>
      </c>
      <c r="E15">
        <f>[1]Contabilidad!E20</f>
        <v>5</v>
      </c>
      <c r="F15">
        <f>[1]Contabilidad!F20</f>
        <v>5</v>
      </c>
      <c r="G15">
        <f>[1]Contabilidad!G20</f>
        <v>4</v>
      </c>
      <c r="H15" t="str">
        <f>[1]Contabilidad!H20</f>
        <v>A</v>
      </c>
      <c r="I15">
        <f>[1]Contabilidad!I20</f>
        <v>5</v>
      </c>
      <c r="J15">
        <f>[1]Contabilidad!J20</f>
        <v>4</v>
      </c>
      <c r="K15">
        <f>[1]Contabilidad!K20</f>
        <v>5</v>
      </c>
      <c r="L15" t="str">
        <f>[1]Contabilidad!L20</f>
        <v>A</v>
      </c>
      <c r="M15">
        <f>[1]Contabilidad!M20</f>
        <v>5</v>
      </c>
      <c r="N15">
        <f>[1]Contabilidad!N20</f>
        <v>5</v>
      </c>
      <c r="O15">
        <f>[1]Contabilidad!O20</f>
        <v>5</v>
      </c>
      <c r="P15">
        <f>[1]Contabilidad!P20</f>
        <v>5</v>
      </c>
      <c r="Q15" t="str">
        <f>[1]Contabilidad!Q20</f>
        <v>A</v>
      </c>
    </row>
    <row r="16" spans="3:17">
      <c r="C16">
        <f>[1]Contabilidad!C21</f>
        <v>5</v>
      </c>
      <c r="D16">
        <f>[1]Contabilidad!D21</f>
        <v>3</v>
      </c>
      <c r="E16">
        <f>[1]Contabilidad!E21</f>
        <v>5</v>
      </c>
      <c r="F16">
        <f>[1]Contabilidad!F21</f>
        <v>5</v>
      </c>
      <c r="G16">
        <f>[1]Contabilidad!G21</f>
        <v>3</v>
      </c>
      <c r="H16" t="str">
        <f>[1]Contabilidad!H21</f>
        <v>A</v>
      </c>
      <c r="I16">
        <f>[1]Contabilidad!I21</f>
        <v>5</v>
      </c>
      <c r="J16">
        <f>[1]Contabilidad!J21</f>
        <v>3</v>
      </c>
      <c r="K16">
        <f>[1]Contabilidad!K21</f>
        <v>5</v>
      </c>
      <c r="L16" t="str">
        <f>[1]Contabilidad!L21</f>
        <v>A</v>
      </c>
      <c r="M16">
        <f>[1]Contabilidad!M21</f>
        <v>2</v>
      </c>
      <c r="N16">
        <f>[1]Contabilidad!N21</f>
        <v>2</v>
      </c>
      <c r="O16">
        <f>[1]Contabilidad!O21</f>
        <v>4</v>
      </c>
      <c r="P16">
        <f>[1]Contabilidad!P21</f>
        <v>3</v>
      </c>
      <c r="Q16" t="str">
        <f>[1]Contabilidad!Q21</f>
        <v>D</v>
      </c>
    </row>
    <row r="17" spans="3:17">
      <c r="C17">
        <f>[1]Contabilidad!C22</f>
        <v>5</v>
      </c>
      <c r="D17">
        <f>[1]Contabilidad!D22</f>
        <v>4</v>
      </c>
      <c r="E17">
        <f>[1]Contabilidad!E22</f>
        <v>5</v>
      </c>
      <c r="F17">
        <f>[1]Contabilidad!F22</f>
        <v>4</v>
      </c>
      <c r="G17">
        <f>[1]Contabilidad!G22</f>
        <v>3</v>
      </c>
      <c r="H17" t="str">
        <f>[1]Contabilidad!H22</f>
        <v>A</v>
      </c>
      <c r="I17">
        <f>[1]Contabilidad!I22</f>
        <v>5</v>
      </c>
      <c r="J17">
        <f>[1]Contabilidad!J22</f>
        <v>2</v>
      </c>
      <c r="K17">
        <f>[1]Contabilidad!K22</f>
        <v>5</v>
      </c>
      <c r="L17" t="str">
        <f>[1]Contabilidad!L22</f>
        <v>A</v>
      </c>
      <c r="M17">
        <f>[1]Contabilidad!M22</f>
        <v>3</v>
      </c>
      <c r="N17">
        <f>[1]Contabilidad!N22</f>
        <v>3</v>
      </c>
      <c r="O17">
        <f>[1]Contabilidad!O22</f>
        <v>4</v>
      </c>
      <c r="P17">
        <f>[1]Contabilidad!P22</f>
        <v>5</v>
      </c>
      <c r="Q17" t="str">
        <f>[1]Contabilidad!Q22</f>
        <v>A</v>
      </c>
    </row>
    <row r="18" spans="3:17">
      <c r="C18">
        <f>[1]Contabilidad!C23</f>
        <v>4</v>
      </c>
      <c r="D18">
        <f>[1]Contabilidad!D23</f>
        <v>3</v>
      </c>
      <c r="E18">
        <f>[1]Contabilidad!E23</f>
        <v>4</v>
      </c>
      <c r="F18">
        <f>[1]Contabilidad!F23</f>
        <v>4</v>
      </c>
      <c r="G18">
        <f>[1]Contabilidad!G23</f>
        <v>2</v>
      </c>
      <c r="H18" t="str">
        <f>[1]Contabilidad!H23</f>
        <v>A</v>
      </c>
      <c r="I18">
        <f>[1]Contabilidad!I23</f>
        <v>5</v>
      </c>
      <c r="J18">
        <f>[1]Contabilidad!J23</f>
        <v>2</v>
      </c>
      <c r="K18">
        <f>[1]Contabilidad!K23</f>
        <v>5</v>
      </c>
      <c r="L18" t="str">
        <f>[1]Contabilidad!L23</f>
        <v>A</v>
      </c>
      <c r="M18">
        <f>[1]Contabilidad!M23</f>
        <v>3</v>
      </c>
      <c r="N18">
        <f>[1]Contabilidad!N23</f>
        <v>3</v>
      </c>
      <c r="O18">
        <f>[1]Contabilidad!O23</f>
        <v>3</v>
      </c>
      <c r="P18">
        <f>[1]Contabilidad!P23</f>
        <v>4</v>
      </c>
      <c r="Q18" t="str">
        <f>[1]Contabilidad!Q23</f>
        <v>A</v>
      </c>
    </row>
    <row r="19" spans="3:17">
      <c r="C19">
        <f>[1]Contabilidad!C24</f>
        <v>5</v>
      </c>
      <c r="D19">
        <f>[1]Contabilidad!D24</f>
        <v>4</v>
      </c>
      <c r="E19">
        <f>[1]Contabilidad!E24</f>
        <v>5</v>
      </c>
      <c r="F19">
        <f>[1]Contabilidad!F24</f>
        <v>5</v>
      </c>
      <c r="G19">
        <f>[1]Contabilidad!G24</f>
        <v>3</v>
      </c>
      <c r="H19" t="str">
        <f>[1]Contabilidad!H24</f>
        <v>A</v>
      </c>
      <c r="I19">
        <f>[1]Contabilidad!I24</f>
        <v>5</v>
      </c>
      <c r="J19">
        <f>[1]Contabilidad!J24</f>
        <v>2</v>
      </c>
      <c r="K19">
        <f>[1]Contabilidad!K24</f>
        <v>4</v>
      </c>
      <c r="L19" t="str">
        <f>[1]Contabilidad!L24</f>
        <v>A</v>
      </c>
      <c r="M19">
        <f>[1]Contabilidad!M24</f>
        <v>3</v>
      </c>
      <c r="N19">
        <f>[1]Contabilidad!N24</f>
        <v>3</v>
      </c>
      <c r="O19">
        <f>[1]Contabilidad!O24</f>
        <v>4</v>
      </c>
      <c r="P19">
        <f>[1]Contabilidad!P24</f>
        <v>4</v>
      </c>
      <c r="Q19" t="str">
        <f>[1]Contabilidad!Q24</f>
        <v>A</v>
      </c>
    </row>
    <row r="20" spans="3:17">
      <c r="C20">
        <f>[1]Contabilidad!C25</f>
        <v>5</v>
      </c>
      <c r="D20">
        <f>[1]Contabilidad!D25</f>
        <v>5</v>
      </c>
      <c r="E20">
        <f>[1]Contabilidad!E25</f>
        <v>5</v>
      </c>
      <c r="F20">
        <f>[1]Contabilidad!F25</f>
        <v>5</v>
      </c>
      <c r="G20">
        <f>[1]Contabilidad!G25</f>
        <v>5</v>
      </c>
      <c r="H20" t="str">
        <f>[1]Contabilidad!H25</f>
        <v>A</v>
      </c>
      <c r="I20">
        <f>[1]Contabilidad!I25</f>
        <v>5</v>
      </c>
      <c r="J20">
        <f>[1]Contabilidad!J25</f>
        <v>3</v>
      </c>
      <c r="K20">
        <f>[1]Contabilidad!K25</f>
        <v>5</v>
      </c>
      <c r="L20" t="str">
        <f>[1]Contabilidad!L25</f>
        <v>A</v>
      </c>
      <c r="M20">
        <f>[1]Contabilidad!M25</f>
        <v>3</v>
      </c>
      <c r="N20">
        <f>[1]Contabilidad!N25</f>
        <v>3</v>
      </c>
      <c r="O20">
        <f>[1]Contabilidad!O25</f>
        <v>4</v>
      </c>
      <c r="P20">
        <f>[1]Contabilidad!P25</f>
        <v>5</v>
      </c>
      <c r="Q20" t="str">
        <f>[1]Contabilidad!Q25</f>
        <v>A</v>
      </c>
    </row>
    <row r="21" spans="3:17">
      <c r="C21">
        <f>[1]Contabilidad!C26</f>
        <v>5</v>
      </c>
      <c r="D21">
        <f>[1]Contabilidad!D26</f>
        <v>5</v>
      </c>
      <c r="E21">
        <f>[1]Contabilidad!E26</f>
        <v>5</v>
      </c>
      <c r="F21">
        <f>[1]Contabilidad!F26</f>
        <v>5</v>
      </c>
      <c r="G21">
        <f>[1]Contabilidad!G26</f>
        <v>5</v>
      </c>
      <c r="H21" t="str">
        <f>[1]Contabilidad!H26</f>
        <v>A</v>
      </c>
      <c r="I21">
        <f>[1]Contabilidad!I26</f>
        <v>5</v>
      </c>
      <c r="J21">
        <f>[1]Contabilidad!J26</f>
        <v>3</v>
      </c>
      <c r="K21">
        <f>[1]Contabilidad!K26</f>
        <v>5</v>
      </c>
      <c r="L21" t="str">
        <f>[1]Contabilidad!L26</f>
        <v>A</v>
      </c>
      <c r="M21">
        <f>[1]Contabilidad!M26</f>
        <v>5</v>
      </c>
      <c r="N21">
        <f>[1]Contabilidad!N26</f>
        <v>5</v>
      </c>
      <c r="O21">
        <f>[1]Contabilidad!O26</f>
        <v>5</v>
      </c>
      <c r="P21">
        <f>[1]Contabilidad!P26</f>
        <v>5</v>
      </c>
      <c r="Q21" t="str">
        <f>[1]Contabilidad!Q26</f>
        <v>A</v>
      </c>
    </row>
    <row r="22" spans="3:17">
      <c r="C22">
        <f>[1]Contabilidad!C27</f>
        <v>5</v>
      </c>
      <c r="D22">
        <f>[1]Contabilidad!D27</f>
        <v>4</v>
      </c>
      <c r="E22">
        <f>[1]Contabilidad!E27</f>
        <v>5</v>
      </c>
      <c r="F22">
        <f>[1]Contabilidad!F27</f>
        <v>5</v>
      </c>
      <c r="G22">
        <f>[1]Contabilidad!G27</f>
        <v>4</v>
      </c>
      <c r="H22" t="str">
        <f>[1]Contabilidad!H27</f>
        <v>A</v>
      </c>
      <c r="I22">
        <f>[1]Contabilidad!I27</f>
        <v>5</v>
      </c>
      <c r="J22">
        <f>[1]Contabilidad!J27</f>
        <v>3</v>
      </c>
      <c r="K22">
        <f>[1]Contabilidad!K27</f>
        <v>5</v>
      </c>
      <c r="L22" t="str">
        <f>[1]Contabilidad!L27</f>
        <v>A</v>
      </c>
      <c r="M22">
        <f>[1]Contabilidad!M27</f>
        <v>5</v>
      </c>
      <c r="N22">
        <f>[1]Contabilidad!N27</f>
        <v>4</v>
      </c>
      <c r="O22">
        <f>[1]Contabilidad!O27</f>
        <v>5</v>
      </c>
      <c r="P22">
        <f>[1]Contabilidad!P27</f>
        <v>5</v>
      </c>
      <c r="Q22" t="str">
        <f>[1]Contabilidad!Q27</f>
        <v>A</v>
      </c>
    </row>
    <row r="23" spans="3:17">
      <c r="C23">
        <f>[1]Contabilidad!C28</f>
        <v>5</v>
      </c>
      <c r="D23">
        <f>[1]Contabilidad!D28</f>
        <v>5</v>
      </c>
      <c r="E23">
        <f>[1]Contabilidad!E28</f>
        <v>5</v>
      </c>
      <c r="F23">
        <f>[1]Contabilidad!F28</f>
        <v>5</v>
      </c>
      <c r="G23">
        <f>[1]Contabilidad!G28</f>
        <v>2</v>
      </c>
      <c r="H23" t="str">
        <f>[1]Contabilidad!H28</f>
        <v>A</v>
      </c>
      <c r="I23">
        <f>[1]Contabilidad!I28</f>
        <v>5</v>
      </c>
      <c r="J23">
        <f>[1]Contabilidad!J28</f>
        <v>2</v>
      </c>
      <c r="K23">
        <f>[1]Contabilidad!K28</f>
        <v>5</v>
      </c>
      <c r="L23" t="str">
        <f>[1]Contabilidad!L28</f>
        <v>A</v>
      </c>
      <c r="M23">
        <f>[1]Contabilidad!M28</f>
        <v>5</v>
      </c>
      <c r="N23">
        <f>[1]Contabilidad!N28</f>
        <v>5</v>
      </c>
      <c r="O23">
        <f>[1]Contabilidad!O28</f>
        <v>5</v>
      </c>
      <c r="P23">
        <f>[1]Contabilidad!P28</f>
        <v>5</v>
      </c>
      <c r="Q23" t="str">
        <f>[1]Contabilidad!Q28</f>
        <v>A</v>
      </c>
    </row>
    <row r="24" spans="3:17">
      <c r="C24">
        <f>[1]Contabilidad!C29</f>
        <v>5</v>
      </c>
      <c r="D24">
        <f>[1]Contabilidad!D29</f>
        <v>4</v>
      </c>
      <c r="E24">
        <f>[1]Contabilidad!E29</f>
        <v>5</v>
      </c>
      <c r="F24">
        <f>[1]Contabilidad!F29</f>
        <v>5</v>
      </c>
      <c r="G24">
        <f>[1]Contabilidad!G29</f>
        <v>4</v>
      </c>
      <c r="H24" t="str">
        <f>[1]Contabilidad!H29</f>
        <v>A</v>
      </c>
      <c r="I24">
        <f>[1]Contabilidad!I29</f>
        <v>5</v>
      </c>
      <c r="J24">
        <f>[1]Contabilidad!J29</f>
        <v>2</v>
      </c>
      <c r="K24">
        <f>[1]Contabilidad!K29</f>
        <v>5</v>
      </c>
      <c r="L24" t="str">
        <f>[1]Contabilidad!L29</f>
        <v>A</v>
      </c>
      <c r="M24">
        <f>[1]Contabilidad!M29</f>
        <v>5</v>
      </c>
      <c r="N24">
        <f>[1]Contabilidad!N29</f>
        <v>5</v>
      </c>
      <c r="O24">
        <f>[1]Contabilidad!O29</f>
        <v>5</v>
      </c>
      <c r="P24">
        <f>[1]Contabilidad!P29</f>
        <v>5</v>
      </c>
      <c r="Q24" t="str">
        <f>[1]Contabilidad!Q29</f>
        <v>A</v>
      </c>
    </row>
    <row r="25" spans="3:17">
      <c r="C25">
        <f>[1]Contabilidad!C30</f>
        <v>5</v>
      </c>
      <c r="D25">
        <f>[1]Contabilidad!D30</f>
        <v>2</v>
      </c>
      <c r="E25">
        <f>[1]Contabilidad!E30</f>
        <v>4</v>
      </c>
      <c r="F25">
        <f>[1]Contabilidad!F30</f>
        <v>5</v>
      </c>
      <c r="G25">
        <f>[1]Contabilidad!G30</f>
        <v>3</v>
      </c>
      <c r="H25" t="str">
        <f>[1]Contabilidad!H30</f>
        <v>A</v>
      </c>
      <c r="I25">
        <f>[1]Contabilidad!I30</f>
        <v>5</v>
      </c>
      <c r="J25">
        <f>[1]Contabilidad!J30</f>
        <v>2</v>
      </c>
      <c r="K25">
        <f>[1]Contabilidad!K30</f>
        <v>5</v>
      </c>
      <c r="L25" t="str">
        <f>[1]Contabilidad!L30</f>
        <v>A</v>
      </c>
      <c r="M25">
        <f>[1]Contabilidad!M30</f>
        <v>3</v>
      </c>
      <c r="N25">
        <f>[1]Contabilidad!N30</f>
        <v>2</v>
      </c>
      <c r="O25">
        <f>[1]Contabilidad!O30</f>
        <v>5</v>
      </c>
      <c r="P25">
        <f>[1]Contabilidad!P30</f>
        <v>5</v>
      </c>
      <c r="Q25" t="str">
        <f>[1]Contabilidad!Q30</f>
        <v>A</v>
      </c>
    </row>
    <row r="26" spans="3:17">
      <c r="C26">
        <f>[1]Contabilidad!C31</f>
        <v>5</v>
      </c>
      <c r="D26">
        <f>[1]Contabilidad!D31</f>
        <v>5</v>
      </c>
      <c r="E26">
        <f>[1]Contabilidad!E31</f>
        <v>5</v>
      </c>
      <c r="F26">
        <f>[1]Contabilidad!F31</f>
        <v>5</v>
      </c>
      <c r="G26">
        <f>[1]Contabilidad!G31</f>
        <v>3</v>
      </c>
      <c r="H26" t="str">
        <f>[1]Contabilidad!H31</f>
        <v>A</v>
      </c>
      <c r="I26">
        <f>[1]Contabilidad!I31</f>
        <v>5</v>
      </c>
      <c r="J26">
        <f>[1]Contabilidad!J31</f>
        <v>2</v>
      </c>
      <c r="K26">
        <f>[1]Contabilidad!K31</f>
        <v>5</v>
      </c>
      <c r="L26" t="str">
        <f>[1]Contabilidad!L31</f>
        <v>A</v>
      </c>
      <c r="M26">
        <f>[1]Contabilidad!M31</f>
        <v>5</v>
      </c>
      <c r="N26">
        <f>[1]Contabilidad!N31</f>
        <v>5</v>
      </c>
      <c r="O26">
        <f>[1]Contabilidad!O31</f>
        <v>5</v>
      </c>
      <c r="P26">
        <f>[1]Contabilidad!P31</f>
        <v>5</v>
      </c>
      <c r="Q26" t="str">
        <f>[1]Contabilidad!Q31</f>
        <v>A</v>
      </c>
    </row>
    <row r="27" spans="3:17">
      <c r="C27">
        <f>[1]Contabilidad!C32</f>
        <v>5</v>
      </c>
      <c r="D27">
        <f>[1]Contabilidad!D32</f>
        <v>5</v>
      </c>
      <c r="E27">
        <f>[1]Contabilidad!E32</f>
        <v>5</v>
      </c>
      <c r="F27">
        <f>[1]Contabilidad!F32</f>
        <v>5</v>
      </c>
      <c r="G27">
        <f>[1]Contabilidad!G32</f>
        <v>4</v>
      </c>
      <c r="H27" t="str">
        <f>[1]Contabilidad!H32</f>
        <v>A</v>
      </c>
      <c r="I27">
        <f>[1]Contabilidad!I32</f>
        <v>5</v>
      </c>
      <c r="J27">
        <f>[1]Contabilidad!J32</f>
        <v>4</v>
      </c>
      <c r="K27">
        <f>[1]Contabilidad!K32</f>
        <v>5</v>
      </c>
      <c r="L27" t="str">
        <f>[1]Contabilidad!L32</f>
        <v>A</v>
      </c>
      <c r="M27">
        <f>[1]Contabilidad!M32</f>
        <v>3</v>
      </c>
      <c r="N27">
        <f>[1]Contabilidad!N32</f>
        <v>3</v>
      </c>
      <c r="O27">
        <f>[1]Contabilidad!O32</f>
        <v>5</v>
      </c>
      <c r="P27">
        <f>[1]Contabilidad!P32</f>
        <v>4</v>
      </c>
      <c r="Q27" t="str">
        <f>[1]Contabilidad!Q32</f>
        <v>A</v>
      </c>
    </row>
    <row r="28" spans="3:17">
      <c r="C28">
        <f>[1]Contabilidad!C33</f>
        <v>5</v>
      </c>
      <c r="D28">
        <f>[1]Contabilidad!D33</f>
        <v>5</v>
      </c>
      <c r="E28">
        <f>[1]Contabilidad!E33</f>
        <v>5</v>
      </c>
      <c r="F28">
        <f>[1]Contabilidad!F33</f>
        <v>5</v>
      </c>
      <c r="G28">
        <f>[1]Contabilidad!G33</f>
        <v>3</v>
      </c>
      <c r="H28" t="str">
        <f>[1]Contabilidad!H33</f>
        <v>A</v>
      </c>
      <c r="I28">
        <f>[1]Contabilidad!I33</f>
        <v>5</v>
      </c>
      <c r="J28">
        <f>[1]Contabilidad!J33</f>
        <v>2</v>
      </c>
      <c r="K28">
        <f>[1]Contabilidad!K33</f>
        <v>5</v>
      </c>
      <c r="L28" t="str">
        <f>[1]Contabilidad!L33</f>
        <v>A</v>
      </c>
      <c r="M28">
        <f>[1]Contabilidad!M33</f>
        <v>5</v>
      </c>
      <c r="N28">
        <f>[1]Contabilidad!N33</f>
        <v>5</v>
      </c>
      <c r="O28">
        <f>[1]Contabilidad!O33</f>
        <v>5</v>
      </c>
      <c r="P28">
        <f>[1]Contabilidad!P33</f>
        <v>4</v>
      </c>
      <c r="Q28" t="str">
        <f>[1]Contabilidad!Q33</f>
        <v>A</v>
      </c>
    </row>
    <row r="29" spans="3:17">
      <c r="C29">
        <f>[1]Contabilidad!C34</f>
        <v>5</v>
      </c>
      <c r="D29">
        <f>[1]Contabilidad!D34</f>
        <v>4</v>
      </c>
      <c r="E29">
        <f>[1]Contabilidad!E34</f>
        <v>5</v>
      </c>
      <c r="F29">
        <f>[1]Contabilidad!F34</f>
        <v>5</v>
      </c>
      <c r="G29">
        <f>[1]Contabilidad!G34</f>
        <v>2</v>
      </c>
      <c r="H29" t="str">
        <f>[1]Contabilidad!H34</f>
        <v>A</v>
      </c>
      <c r="I29">
        <f>[1]Contabilidad!I34</f>
        <v>5</v>
      </c>
      <c r="J29">
        <f>[1]Contabilidad!J34</f>
        <v>3</v>
      </c>
      <c r="K29">
        <f>[1]Contabilidad!K34</f>
        <v>5</v>
      </c>
      <c r="L29" t="str">
        <f>[1]Contabilidad!L34</f>
        <v>A</v>
      </c>
      <c r="M29">
        <f>[1]Contabilidad!M34</f>
        <v>5</v>
      </c>
      <c r="N29">
        <f>[1]Contabilidad!N34</f>
        <v>4</v>
      </c>
      <c r="O29">
        <f>[1]Contabilidad!O34</f>
        <v>5</v>
      </c>
      <c r="P29">
        <f>[1]Contabilidad!P34</f>
        <v>3</v>
      </c>
      <c r="Q29" t="str">
        <f>[1]Contabilidad!Q34</f>
        <v>A</v>
      </c>
    </row>
    <row r="30" spans="3:17">
      <c r="C30">
        <f>[1]Contabilidad!C35</f>
        <v>4</v>
      </c>
      <c r="D30">
        <f>[1]Contabilidad!D35</f>
        <v>3</v>
      </c>
      <c r="E30">
        <f>[1]Contabilidad!E35</f>
        <v>2</v>
      </c>
      <c r="F30">
        <f>[1]Contabilidad!F35</f>
        <v>4</v>
      </c>
      <c r="G30">
        <f>[1]Contabilidad!G35</f>
        <v>3</v>
      </c>
      <c r="H30" t="str">
        <f>[1]Contabilidad!H35</f>
        <v>A</v>
      </c>
      <c r="I30">
        <f>[1]Contabilidad!I35</f>
        <v>4</v>
      </c>
      <c r="J30">
        <f>[1]Contabilidad!J35</f>
        <v>4</v>
      </c>
      <c r="K30">
        <f>[1]Contabilidad!K35</f>
        <v>4</v>
      </c>
      <c r="L30" t="str">
        <f>[1]Contabilidad!L35</f>
        <v>A</v>
      </c>
      <c r="M30">
        <f>[1]Contabilidad!M35</f>
        <v>2</v>
      </c>
      <c r="N30">
        <f>[1]Contabilidad!N35</f>
        <v>3</v>
      </c>
      <c r="O30">
        <f>[1]Contabilidad!O35</f>
        <v>3</v>
      </c>
      <c r="P30">
        <f>[1]Contabilidad!P35</f>
        <v>3</v>
      </c>
      <c r="Q30" t="str">
        <f>[1]Contabilidad!Q35</f>
        <v>A</v>
      </c>
    </row>
    <row r="31" spans="3:17">
      <c r="C31">
        <f>[1]Contabilidad!C36</f>
        <v>5</v>
      </c>
      <c r="D31">
        <f>[1]Contabilidad!D36</f>
        <v>4</v>
      </c>
      <c r="E31">
        <f>[1]Contabilidad!E36</f>
        <v>4</v>
      </c>
      <c r="F31">
        <f>[1]Contabilidad!F36</f>
        <v>4</v>
      </c>
      <c r="G31">
        <f>[1]Contabilidad!G36</f>
        <v>3</v>
      </c>
      <c r="H31" t="str">
        <f>[1]Contabilidad!H36</f>
        <v>A</v>
      </c>
      <c r="I31">
        <f>[1]Contabilidad!I36</f>
        <v>5</v>
      </c>
      <c r="J31">
        <f>[1]Contabilidad!J36</f>
        <v>4</v>
      </c>
      <c r="K31">
        <f>[1]Contabilidad!K36</f>
        <v>5</v>
      </c>
      <c r="L31" t="str">
        <f>[1]Contabilidad!L36</f>
        <v>A</v>
      </c>
      <c r="M31">
        <f>[1]Contabilidad!M36</f>
        <v>5</v>
      </c>
      <c r="N31">
        <f>[1]Contabilidad!N36</f>
        <v>3</v>
      </c>
      <c r="O31">
        <f>[1]Contabilidad!O36</f>
        <v>5</v>
      </c>
      <c r="P31">
        <f>[1]Contabilidad!P36</f>
        <v>3</v>
      </c>
      <c r="Q31" t="str">
        <f>[1]Contabilidad!Q36</f>
        <v>A</v>
      </c>
    </row>
    <row r="32" spans="3:17">
      <c r="C32">
        <f>[1]Contabilidad!C37</f>
        <v>5</v>
      </c>
      <c r="D32">
        <f>[1]Contabilidad!D37</f>
        <v>4</v>
      </c>
      <c r="E32">
        <f>[1]Contabilidad!E37</f>
        <v>4</v>
      </c>
      <c r="F32">
        <f>[1]Contabilidad!F37</f>
        <v>4</v>
      </c>
      <c r="G32">
        <f>[1]Contabilidad!G37</f>
        <v>2</v>
      </c>
      <c r="H32" t="str">
        <f>[1]Contabilidad!H37</f>
        <v>A</v>
      </c>
      <c r="I32">
        <f>[1]Contabilidad!I37</f>
        <v>5</v>
      </c>
      <c r="J32">
        <f>[1]Contabilidad!J37</f>
        <v>3</v>
      </c>
      <c r="K32">
        <f>[1]Contabilidad!K37</f>
        <v>5</v>
      </c>
      <c r="L32" t="str">
        <f>[1]Contabilidad!L37</f>
        <v>A</v>
      </c>
      <c r="M32">
        <f>[1]Contabilidad!M37</f>
        <v>5</v>
      </c>
      <c r="N32">
        <f>[1]Contabilidad!N37</f>
        <v>3</v>
      </c>
      <c r="O32">
        <f>[1]Contabilidad!O37</f>
        <v>5</v>
      </c>
      <c r="P32">
        <f>[1]Contabilidad!P37</f>
        <v>3</v>
      </c>
      <c r="Q32" t="str">
        <f>[1]Contabilidad!Q37</f>
        <v>A</v>
      </c>
    </row>
    <row r="33" spans="2:17">
      <c r="C33">
        <f>[1]Contabilidad!C38</f>
        <v>5</v>
      </c>
      <c r="D33">
        <f>[1]Contabilidad!D38</f>
        <v>4</v>
      </c>
      <c r="E33">
        <f>[1]Contabilidad!E38</f>
        <v>5</v>
      </c>
      <c r="F33">
        <f>[1]Contabilidad!F38</f>
        <v>5</v>
      </c>
      <c r="G33">
        <f>[1]Contabilidad!G38</f>
        <v>3</v>
      </c>
      <c r="H33" t="str">
        <f>[1]Contabilidad!H38</f>
        <v>A</v>
      </c>
      <c r="I33">
        <f>[1]Contabilidad!I38</f>
        <v>5</v>
      </c>
      <c r="J33">
        <f>[1]Contabilidad!J38</f>
        <v>2</v>
      </c>
      <c r="K33">
        <f>[1]Contabilidad!K38</f>
        <v>2</v>
      </c>
      <c r="L33" t="str">
        <f>[1]Contabilidad!L38</f>
        <v>D</v>
      </c>
      <c r="M33">
        <f>[1]Contabilidad!M38</f>
        <v>2</v>
      </c>
      <c r="N33">
        <f>[1]Contabilidad!N38</f>
        <v>3</v>
      </c>
      <c r="O33">
        <f>[1]Contabilidad!O38</f>
        <v>4</v>
      </c>
      <c r="P33">
        <f>[1]Contabilidad!P38</f>
        <v>2</v>
      </c>
      <c r="Q33" t="str">
        <f>[1]Contabilidad!Q38</f>
        <v>D</v>
      </c>
    </row>
    <row r="34" spans="2:17">
      <c r="C34">
        <f>[1]Contabilidad!C39</f>
        <v>4</v>
      </c>
      <c r="D34">
        <f>[1]Contabilidad!D39</f>
        <v>3</v>
      </c>
      <c r="E34">
        <f>[1]Contabilidad!E39</f>
        <v>4</v>
      </c>
      <c r="F34">
        <f>[1]Contabilidad!F39</f>
        <v>3</v>
      </c>
      <c r="G34">
        <f>[1]Contabilidad!G39</f>
        <v>3</v>
      </c>
      <c r="H34" t="str">
        <f>[1]Contabilidad!H39</f>
        <v>A</v>
      </c>
      <c r="I34">
        <f>[1]Contabilidad!I39</f>
        <v>4</v>
      </c>
      <c r="J34">
        <f>[1]Contabilidad!J39</f>
        <v>3</v>
      </c>
      <c r="K34">
        <f>[1]Contabilidad!K39</f>
        <v>4</v>
      </c>
      <c r="L34" t="str">
        <f>[1]Contabilidad!L39</f>
        <v>A</v>
      </c>
      <c r="M34">
        <f>[1]Contabilidad!M39</f>
        <v>4</v>
      </c>
      <c r="N34">
        <f>[1]Contabilidad!N39</f>
        <v>3</v>
      </c>
      <c r="O34">
        <f>[1]Contabilidad!O39</f>
        <v>4</v>
      </c>
      <c r="P34">
        <f>[1]Contabilidad!P39</f>
        <v>4</v>
      </c>
      <c r="Q34" t="str">
        <f>[1]Contabilidad!Q39</f>
        <v>A</v>
      </c>
    </row>
    <row r="35" spans="2:17">
      <c r="C35">
        <f>[1]Contabilidad!C40</f>
        <v>5</v>
      </c>
      <c r="D35">
        <f>[1]Contabilidad!D40</f>
        <v>5</v>
      </c>
      <c r="E35">
        <f>[1]Contabilidad!E40</f>
        <v>4</v>
      </c>
      <c r="F35">
        <f>[1]Contabilidad!F40</f>
        <v>5</v>
      </c>
      <c r="G35">
        <f>[1]Contabilidad!G40</f>
        <v>3</v>
      </c>
      <c r="H35" t="str">
        <f>[1]Contabilidad!H40</f>
        <v>A</v>
      </c>
      <c r="I35">
        <f>[1]Contabilidad!I40</f>
        <v>5</v>
      </c>
      <c r="J35">
        <f>[1]Contabilidad!J40</f>
        <v>3</v>
      </c>
      <c r="K35">
        <f>[1]Contabilidad!K40</f>
        <v>5</v>
      </c>
      <c r="L35" t="str">
        <f>[1]Contabilidad!L40</f>
        <v>A</v>
      </c>
      <c r="M35">
        <f>[1]Contabilidad!M40</f>
        <v>4</v>
      </c>
      <c r="N35">
        <f>[1]Contabilidad!N40</f>
        <v>3</v>
      </c>
      <c r="O35">
        <f>[1]Contabilidad!O40</f>
        <v>5</v>
      </c>
      <c r="P35">
        <f>[1]Contabilidad!P40</f>
        <v>4</v>
      </c>
      <c r="Q35" t="str">
        <f>[1]Contabilidad!Q40</f>
        <v>A</v>
      </c>
    </row>
    <row r="36" spans="2:17">
      <c r="C36">
        <f>[1]Contabilidad!C41</f>
        <v>5</v>
      </c>
      <c r="D36">
        <f>[1]Contabilidad!D41</f>
        <v>5</v>
      </c>
      <c r="E36">
        <f>[1]Contabilidad!E41</f>
        <v>5</v>
      </c>
      <c r="F36">
        <f>[1]Contabilidad!F41</f>
        <v>4</v>
      </c>
      <c r="G36">
        <f>[1]Contabilidad!G41</f>
        <v>4</v>
      </c>
      <c r="H36" t="str">
        <f>[1]Contabilidad!H41</f>
        <v>A</v>
      </c>
      <c r="I36">
        <f>[1]Contabilidad!I41</f>
        <v>5</v>
      </c>
      <c r="J36">
        <f>[1]Contabilidad!J41</f>
        <v>4</v>
      </c>
      <c r="K36">
        <f>[1]Contabilidad!K41</f>
        <v>5</v>
      </c>
      <c r="L36" t="str">
        <f>[1]Contabilidad!L41</f>
        <v>A</v>
      </c>
      <c r="M36">
        <f>[1]Contabilidad!M41</f>
        <v>5</v>
      </c>
      <c r="N36">
        <f>[1]Contabilidad!N41</f>
        <v>4</v>
      </c>
      <c r="O36">
        <f>[1]Contabilidad!O41</f>
        <v>5</v>
      </c>
      <c r="P36">
        <f>[1]Contabilidad!P41</f>
        <v>4</v>
      </c>
      <c r="Q36" t="str">
        <f>[1]Contabilidad!Q41</f>
        <v>A</v>
      </c>
    </row>
    <row r="37" spans="2:17">
      <c r="C37">
        <f>[1]Contabilidad!C42</f>
        <v>0</v>
      </c>
      <c r="D37">
        <f>[1]Contabilidad!D42</f>
        <v>0</v>
      </c>
      <c r="E37">
        <f>[1]Contabilidad!E42</f>
        <v>0</v>
      </c>
      <c r="F37">
        <f>[1]Contabilidad!F42</f>
        <v>0</v>
      </c>
      <c r="G37">
        <f>[1]Contabilidad!G42</f>
        <v>0</v>
      </c>
      <c r="H37">
        <f>[1]Contabilidad!H42</f>
        <v>0</v>
      </c>
      <c r="I37">
        <f>[1]Contabilidad!I42</f>
        <v>0</v>
      </c>
      <c r="J37">
        <f>[1]Contabilidad!J42</f>
        <v>0</v>
      </c>
      <c r="K37">
        <f>[1]Contabilidad!K42</f>
        <v>0</v>
      </c>
      <c r="L37">
        <f>[1]Contabilidad!L42</f>
        <v>0</v>
      </c>
      <c r="M37">
        <f>[1]Contabilidad!M42</f>
        <v>0</v>
      </c>
      <c r="N37">
        <f>[1]Contabilidad!N42</f>
        <v>0</v>
      </c>
      <c r="O37">
        <f>[1]Contabilidad!O42</f>
        <v>0</v>
      </c>
      <c r="P37">
        <f>[1]Contabilidad!P42</f>
        <v>0</v>
      </c>
      <c r="Q37">
        <f>[1]Contabilidad!Q42</f>
        <v>0</v>
      </c>
    </row>
    <row r="38" spans="2:17">
      <c r="C38">
        <f>[1]Contabilidad!C43</f>
        <v>0</v>
      </c>
      <c r="D38">
        <f>[1]Contabilidad!D43</f>
        <v>0</v>
      </c>
      <c r="E38">
        <f>[1]Contabilidad!E43</f>
        <v>0</v>
      </c>
      <c r="F38">
        <f>[1]Contabilidad!F43</f>
        <v>0</v>
      </c>
      <c r="G38">
        <f>[1]Contabilidad!G43</f>
        <v>0</v>
      </c>
      <c r="H38">
        <f>[1]Contabilidad!H43</f>
        <v>0</v>
      </c>
      <c r="I38">
        <f>[1]Contabilidad!I43</f>
        <v>0</v>
      </c>
      <c r="J38">
        <f>[1]Contabilidad!J43</f>
        <v>0</v>
      </c>
      <c r="K38">
        <f>[1]Contabilidad!K43</f>
        <v>0</v>
      </c>
      <c r="L38">
        <f>[1]Contabilidad!L43</f>
        <v>0</v>
      </c>
      <c r="M38">
        <f>[1]Contabilidad!M43</f>
        <v>0</v>
      </c>
      <c r="N38">
        <f>[1]Contabilidad!N43</f>
        <v>0</v>
      </c>
      <c r="O38">
        <f>[1]Contabilidad!O43</f>
        <v>0</v>
      </c>
      <c r="P38">
        <f>[1]Contabilidad!P43</f>
        <v>0</v>
      </c>
      <c r="Q38">
        <f>[1]Contabilidad!Q43</f>
        <v>0</v>
      </c>
    </row>
    <row r="39" spans="2:17">
      <c r="C39">
        <f>[1]Contabilidad!C44</f>
        <v>0</v>
      </c>
      <c r="D39">
        <f>[1]Contabilidad!D44</f>
        <v>0</v>
      </c>
      <c r="E39">
        <f>[1]Contabilidad!E44</f>
        <v>0</v>
      </c>
      <c r="F39">
        <f>[1]Contabilidad!F44</f>
        <v>0</v>
      </c>
      <c r="G39">
        <f>[1]Contabilidad!G44</f>
        <v>0</v>
      </c>
      <c r="H39">
        <f>[1]Contabilidad!H44</f>
        <v>0</v>
      </c>
      <c r="I39">
        <f>[1]Contabilidad!I44</f>
        <v>0</v>
      </c>
      <c r="J39">
        <f>[1]Contabilidad!J44</f>
        <v>0</v>
      </c>
      <c r="K39">
        <f>[1]Contabilidad!K44</f>
        <v>0</v>
      </c>
      <c r="L39">
        <f>[1]Contabilidad!L44</f>
        <v>0</v>
      </c>
      <c r="M39">
        <f>[1]Contabilidad!M44</f>
        <v>0</v>
      </c>
      <c r="N39">
        <f>[1]Contabilidad!N44</f>
        <v>0</v>
      </c>
      <c r="O39">
        <f>[1]Contabilidad!O44</f>
        <v>0</v>
      </c>
      <c r="P39">
        <f>[1]Contabilidad!P44</f>
        <v>0</v>
      </c>
      <c r="Q39">
        <f>[1]Contabilidad!Q44</f>
        <v>0</v>
      </c>
    </row>
    <row r="40" spans="2:17">
      <c r="C40">
        <f>[1]Contabilidad!C45</f>
        <v>0</v>
      </c>
      <c r="D40">
        <f>[1]Contabilidad!D45</f>
        <v>0</v>
      </c>
      <c r="E40">
        <f>[1]Contabilidad!E45</f>
        <v>0</v>
      </c>
      <c r="F40">
        <f>[1]Contabilidad!F45</f>
        <v>0</v>
      </c>
      <c r="G40">
        <f>[1]Contabilidad!G45</f>
        <v>0</v>
      </c>
      <c r="H40">
        <f>[1]Contabilidad!H45</f>
        <v>0</v>
      </c>
      <c r="I40">
        <f>[1]Contabilidad!I45</f>
        <v>0</v>
      </c>
      <c r="J40">
        <f>[1]Contabilidad!J45</f>
        <v>0</v>
      </c>
      <c r="K40">
        <f>[1]Contabilidad!K45</f>
        <v>0</v>
      </c>
      <c r="L40">
        <f>[1]Contabilidad!L45</f>
        <v>0</v>
      </c>
      <c r="M40">
        <f>[1]Contabilidad!M45</f>
        <v>0</v>
      </c>
      <c r="N40">
        <f>[1]Contabilidad!N45</f>
        <v>0</v>
      </c>
      <c r="O40">
        <f>[1]Contabilidad!O45</f>
        <v>0</v>
      </c>
      <c r="P40">
        <f>[1]Contabilidad!P45</f>
        <v>0</v>
      </c>
      <c r="Q40">
        <f>[1]Contabilidad!Q45</f>
        <v>0</v>
      </c>
    </row>
    <row r="41" spans="2:17">
      <c r="C41">
        <f>[1]Contabilidad!C46</f>
        <v>0</v>
      </c>
      <c r="D41">
        <f>[1]Contabilidad!D46</f>
        <v>0</v>
      </c>
      <c r="E41">
        <f>[1]Contabilidad!E46</f>
        <v>0</v>
      </c>
      <c r="F41">
        <f>[1]Contabilidad!F46</f>
        <v>0</v>
      </c>
      <c r="G41">
        <f>[1]Contabilidad!G46</f>
        <v>0</v>
      </c>
      <c r="H41">
        <f>[1]Contabilidad!H46</f>
        <v>0</v>
      </c>
      <c r="I41">
        <f>[1]Contabilidad!I46</f>
        <v>0</v>
      </c>
      <c r="J41">
        <f>[1]Contabilidad!J46</f>
        <v>0</v>
      </c>
      <c r="K41">
        <f>[1]Contabilidad!K46</f>
        <v>0</v>
      </c>
      <c r="L41">
        <f>[1]Contabilidad!L46</f>
        <v>0</v>
      </c>
      <c r="M41">
        <f>[1]Contabilidad!M46</f>
        <v>0</v>
      </c>
      <c r="N41">
        <f>[1]Contabilidad!N46</f>
        <v>0</v>
      </c>
      <c r="O41">
        <f>[1]Contabilidad!O46</f>
        <v>0</v>
      </c>
      <c r="P41">
        <f>[1]Contabilidad!P46</f>
        <v>0</v>
      </c>
      <c r="Q41">
        <f>[1]Contabilidad!Q46</f>
        <v>0</v>
      </c>
    </row>
    <row r="42" spans="2:17">
      <c r="C42">
        <f>[1]Contabilidad!C47</f>
        <v>0</v>
      </c>
      <c r="D42">
        <f>[1]Contabilidad!D47</f>
        <v>0</v>
      </c>
      <c r="E42">
        <f>[1]Contabilidad!E47</f>
        <v>0</v>
      </c>
      <c r="F42">
        <f>[1]Contabilidad!F47</f>
        <v>0</v>
      </c>
      <c r="G42">
        <f>[1]Contabilidad!G47</f>
        <v>0</v>
      </c>
      <c r="H42">
        <f>[1]Contabilidad!H47</f>
        <v>0</v>
      </c>
      <c r="I42">
        <f>[1]Contabilidad!I47</f>
        <v>0</v>
      </c>
      <c r="J42">
        <f>[1]Contabilidad!J47</f>
        <v>0</v>
      </c>
      <c r="K42">
        <f>[1]Contabilidad!K47</f>
        <v>0</v>
      </c>
      <c r="L42">
        <f>[1]Contabilidad!L47</f>
        <v>0</v>
      </c>
      <c r="M42">
        <f>[1]Contabilidad!M47</f>
        <v>0</v>
      </c>
      <c r="N42">
        <f>[1]Contabilidad!N47</f>
        <v>0</v>
      </c>
      <c r="O42">
        <f>[1]Contabilidad!O47</f>
        <v>0</v>
      </c>
      <c r="P42">
        <f>[1]Contabilidad!P47</f>
        <v>0</v>
      </c>
      <c r="Q42">
        <f>[1]Contabilidad!Q47</f>
        <v>0</v>
      </c>
    </row>
    <row r="43" spans="2:17">
      <c r="C43">
        <f>[1]Contabilidad!C48</f>
        <v>0</v>
      </c>
      <c r="D43">
        <f>[1]Contabilidad!D48</f>
        <v>0</v>
      </c>
      <c r="E43">
        <f>[1]Contabilidad!E48</f>
        <v>0</v>
      </c>
      <c r="F43">
        <f>[1]Contabilidad!F48</f>
        <v>0</v>
      </c>
      <c r="G43">
        <f>[1]Contabilidad!G48</f>
        <v>0</v>
      </c>
      <c r="H43">
        <f>[1]Contabilidad!H48</f>
        <v>0</v>
      </c>
      <c r="I43">
        <f>[1]Contabilidad!I48</f>
        <v>0</v>
      </c>
      <c r="J43">
        <f>[1]Contabilidad!J48</f>
        <v>0</v>
      </c>
      <c r="K43">
        <f>[1]Contabilidad!K48</f>
        <v>0</v>
      </c>
      <c r="L43">
        <f>[1]Contabilidad!L48</f>
        <v>0</v>
      </c>
      <c r="M43">
        <f>[1]Contabilidad!M48</f>
        <v>0</v>
      </c>
      <c r="N43">
        <f>[1]Contabilidad!N48</f>
        <v>0</v>
      </c>
      <c r="O43">
        <f>[1]Contabilidad!O48</f>
        <v>0</v>
      </c>
      <c r="P43">
        <f>[1]Contabilidad!P48</f>
        <v>0</v>
      </c>
      <c r="Q43">
        <f>[1]Contabilidad!Q48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5</v>
      </c>
      <c r="I46">
        <f t="shared" si="0"/>
        <v>5</v>
      </c>
      <c r="J46">
        <f t="shared" si="0"/>
        <v>4</v>
      </c>
      <c r="K46">
        <f t="shared" si="0"/>
        <v>5</v>
      </c>
      <c r="M46">
        <f t="shared" si="0"/>
        <v>5</v>
      </c>
      <c r="N46">
        <f t="shared" si="0"/>
        <v>5</v>
      </c>
      <c r="O46">
        <f t="shared" si="0"/>
        <v>5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4</v>
      </c>
      <c r="E47">
        <f t="shared" si="1"/>
        <v>4</v>
      </c>
      <c r="F47">
        <f t="shared" si="1"/>
        <v>5</v>
      </c>
      <c r="G47">
        <f t="shared" si="1"/>
        <v>2</v>
      </c>
      <c r="I47">
        <f t="shared" si="1"/>
        <v>5</v>
      </c>
      <c r="J47">
        <f t="shared" si="1"/>
        <v>2</v>
      </c>
      <c r="K47">
        <f t="shared" si="1"/>
        <v>4</v>
      </c>
      <c r="M47">
        <f t="shared" si="1"/>
        <v>2</v>
      </c>
      <c r="N47">
        <f t="shared" si="1"/>
        <v>2</v>
      </c>
      <c r="O47">
        <f t="shared" si="1"/>
        <v>3</v>
      </c>
      <c r="P47">
        <f t="shared" si="1"/>
        <v>3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4</v>
      </c>
      <c r="I48">
        <f t="shared" si="1"/>
        <v>5</v>
      </c>
      <c r="J48">
        <f t="shared" si="1"/>
        <v>4</v>
      </c>
      <c r="K48">
        <f t="shared" si="1"/>
        <v>5</v>
      </c>
      <c r="M48">
        <f t="shared" si="1"/>
        <v>5</v>
      </c>
      <c r="N48">
        <f t="shared" si="1"/>
        <v>4</v>
      </c>
      <c r="O48">
        <f t="shared" si="1"/>
        <v>5</v>
      </c>
      <c r="P48">
        <f t="shared" si="1"/>
        <v>5</v>
      </c>
    </row>
    <row r="49" spans="3:16">
      <c r="C49">
        <f t="shared" si="1"/>
        <v>5</v>
      </c>
      <c r="D49">
        <f t="shared" si="1"/>
        <v>5</v>
      </c>
      <c r="E49">
        <f t="shared" si="1"/>
        <v>4</v>
      </c>
      <c r="F49">
        <f t="shared" si="1"/>
        <v>5</v>
      </c>
      <c r="G49">
        <f t="shared" si="1"/>
        <v>4</v>
      </c>
      <c r="I49">
        <f t="shared" si="1"/>
        <v>5</v>
      </c>
      <c r="J49">
        <f t="shared" si="1"/>
        <v>3</v>
      </c>
      <c r="K49">
        <f t="shared" si="1"/>
        <v>4</v>
      </c>
      <c r="M49">
        <f t="shared" si="1"/>
        <v>4</v>
      </c>
      <c r="N49">
        <f t="shared" si="1"/>
        <v>4</v>
      </c>
      <c r="O49">
        <f t="shared" si="1"/>
        <v>5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>
        <f t="shared" si="1"/>
        <v>5</v>
      </c>
      <c r="F50">
        <f t="shared" si="1"/>
        <v>5</v>
      </c>
      <c r="G50">
        <f t="shared" si="1"/>
        <v>2</v>
      </c>
      <c r="I50">
        <f t="shared" si="1"/>
        <v>5</v>
      </c>
      <c r="J50">
        <f t="shared" si="1"/>
        <v>5</v>
      </c>
      <c r="K50">
        <f t="shared" si="1"/>
        <v>5</v>
      </c>
      <c r="M50">
        <f t="shared" si="1"/>
        <v>5</v>
      </c>
      <c r="N50">
        <f t="shared" si="1"/>
        <v>3</v>
      </c>
      <c r="O50">
        <f t="shared" si="1"/>
        <v>5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>
        <f t="shared" si="1"/>
        <v>4</v>
      </c>
      <c r="F51">
        <f t="shared" si="1"/>
        <v>5</v>
      </c>
      <c r="G51">
        <f t="shared" si="1"/>
        <v>4</v>
      </c>
      <c r="I51">
        <f t="shared" si="1"/>
        <v>5</v>
      </c>
      <c r="J51">
        <f t="shared" si="1"/>
        <v>3</v>
      </c>
      <c r="K51">
        <f t="shared" si="1"/>
        <v>4</v>
      </c>
      <c r="M51">
        <f t="shared" si="1"/>
        <v>3</v>
      </c>
      <c r="N51">
        <f t="shared" si="1"/>
        <v>3</v>
      </c>
      <c r="O51">
        <f t="shared" si="1"/>
        <v>4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4</v>
      </c>
      <c r="I52">
        <f t="shared" si="1"/>
        <v>5</v>
      </c>
      <c r="J52">
        <f t="shared" si="1"/>
        <v>5</v>
      </c>
      <c r="K52">
        <f t="shared" si="1"/>
        <v>5</v>
      </c>
      <c r="M52">
        <f t="shared" si="1"/>
        <v>3</v>
      </c>
      <c r="N52">
        <f t="shared" si="1"/>
        <v>4</v>
      </c>
      <c r="O52">
        <f t="shared" si="1"/>
        <v>5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4</v>
      </c>
      <c r="I53">
        <f t="shared" si="1"/>
        <v>5</v>
      </c>
      <c r="J53">
        <f t="shared" si="1"/>
        <v>3</v>
      </c>
      <c r="K53">
        <f t="shared" si="1"/>
        <v>3</v>
      </c>
      <c r="M53">
        <f t="shared" si="1"/>
        <v>4</v>
      </c>
      <c r="N53">
        <f t="shared" si="1"/>
        <v>3</v>
      </c>
      <c r="O53">
        <f t="shared" si="1"/>
        <v>4</v>
      </c>
      <c r="P53">
        <f t="shared" si="1"/>
        <v>4</v>
      </c>
    </row>
    <row r="54" spans="3:16">
      <c r="C54">
        <f t="shared" si="1"/>
        <v>5</v>
      </c>
      <c r="D54">
        <f t="shared" si="1"/>
        <v>5</v>
      </c>
      <c r="E54">
        <f t="shared" si="1"/>
        <v>2</v>
      </c>
      <c r="F54">
        <f t="shared" si="1"/>
        <v>5</v>
      </c>
      <c r="G54">
        <f t="shared" si="1"/>
        <v>4</v>
      </c>
      <c r="I54">
        <f t="shared" si="1"/>
        <v>4</v>
      </c>
      <c r="J54">
        <f t="shared" si="1"/>
        <v>3</v>
      </c>
      <c r="K54">
        <f t="shared" si="1"/>
        <v>4</v>
      </c>
      <c r="M54">
        <f t="shared" si="1"/>
        <v>3</v>
      </c>
      <c r="N54">
        <f t="shared" si="1"/>
        <v>2</v>
      </c>
      <c r="O54">
        <f t="shared" si="1"/>
        <v>4</v>
      </c>
      <c r="P54">
        <f t="shared" si="1"/>
        <v>3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4</v>
      </c>
      <c r="I55">
        <f t="shared" si="1"/>
        <v>5</v>
      </c>
      <c r="J55">
        <f t="shared" si="1"/>
        <v>4</v>
      </c>
      <c r="K55">
        <f t="shared" si="1"/>
        <v>5</v>
      </c>
      <c r="M55">
        <f t="shared" si="1"/>
        <v>5</v>
      </c>
      <c r="N55">
        <f t="shared" si="1"/>
        <v>5</v>
      </c>
      <c r="O55">
        <f t="shared" si="1"/>
        <v>5</v>
      </c>
      <c r="P55">
        <f t="shared" si="1"/>
        <v>5</v>
      </c>
    </row>
    <row r="56" spans="3:16">
      <c r="C56">
        <f t="shared" si="1"/>
        <v>5</v>
      </c>
      <c r="D56">
        <f t="shared" si="1"/>
        <v>3</v>
      </c>
      <c r="E56">
        <f t="shared" si="1"/>
        <v>5</v>
      </c>
      <c r="F56">
        <f t="shared" si="1"/>
        <v>5</v>
      </c>
      <c r="G56">
        <f t="shared" si="1"/>
        <v>3</v>
      </c>
      <c r="I56">
        <f t="shared" si="1"/>
        <v>5</v>
      </c>
      <c r="J56">
        <f t="shared" si="1"/>
        <v>3</v>
      </c>
      <c r="K56">
        <f t="shared" si="1"/>
        <v>5</v>
      </c>
      <c r="M56">
        <f t="shared" si="1"/>
        <v>2</v>
      </c>
      <c r="N56">
        <f t="shared" si="1"/>
        <v>2</v>
      </c>
      <c r="O56">
        <f t="shared" si="1"/>
        <v>4</v>
      </c>
      <c r="P56">
        <f t="shared" si="1"/>
        <v>3</v>
      </c>
    </row>
    <row r="57" spans="3:16">
      <c r="C57">
        <f t="shared" si="1"/>
        <v>5</v>
      </c>
      <c r="D57">
        <f t="shared" si="1"/>
        <v>4</v>
      </c>
      <c r="E57">
        <f t="shared" si="1"/>
        <v>5</v>
      </c>
      <c r="F57">
        <f t="shared" si="1"/>
        <v>4</v>
      </c>
      <c r="G57">
        <f t="shared" si="1"/>
        <v>3</v>
      </c>
      <c r="I57">
        <f t="shared" si="1"/>
        <v>5</v>
      </c>
      <c r="J57">
        <f t="shared" si="1"/>
        <v>2</v>
      </c>
      <c r="K57">
        <f t="shared" si="1"/>
        <v>5</v>
      </c>
      <c r="M57">
        <f t="shared" si="1"/>
        <v>3</v>
      </c>
      <c r="N57">
        <f t="shared" si="1"/>
        <v>3</v>
      </c>
      <c r="O57">
        <f t="shared" si="1"/>
        <v>4</v>
      </c>
      <c r="P57">
        <f t="shared" si="1"/>
        <v>5</v>
      </c>
    </row>
    <row r="58" spans="3:16">
      <c r="C58">
        <f t="shared" si="1"/>
        <v>4</v>
      </c>
      <c r="D58">
        <f t="shared" si="1"/>
        <v>3</v>
      </c>
      <c r="E58">
        <f t="shared" si="1"/>
        <v>4</v>
      </c>
      <c r="F58">
        <f t="shared" si="1"/>
        <v>4</v>
      </c>
      <c r="G58">
        <f t="shared" si="1"/>
        <v>2</v>
      </c>
      <c r="I58">
        <f t="shared" si="1"/>
        <v>5</v>
      </c>
      <c r="J58">
        <f t="shared" si="1"/>
        <v>2</v>
      </c>
      <c r="K58">
        <f t="shared" si="1"/>
        <v>5</v>
      </c>
      <c r="M58">
        <f t="shared" si="1"/>
        <v>3</v>
      </c>
      <c r="N58">
        <f t="shared" si="1"/>
        <v>3</v>
      </c>
      <c r="O58">
        <f t="shared" si="1"/>
        <v>3</v>
      </c>
      <c r="P58">
        <f t="shared" si="1"/>
        <v>4</v>
      </c>
    </row>
    <row r="59" spans="3:16">
      <c r="C59">
        <f t="shared" si="1"/>
        <v>5</v>
      </c>
      <c r="D59">
        <f t="shared" si="1"/>
        <v>4</v>
      </c>
      <c r="E59">
        <f t="shared" si="1"/>
        <v>5</v>
      </c>
      <c r="F59">
        <f t="shared" si="1"/>
        <v>5</v>
      </c>
      <c r="G59">
        <f t="shared" si="1"/>
        <v>3</v>
      </c>
      <c r="I59">
        <f t="shared" si="1"/>
        <v>5</v>
      </c>
      <c r="J59">
        <f t="shared" si="1"/>
        <v>2</v>
      </c>
      <c r="K59">
        <f t="shared" si="1"/>
        <v>4</v>
      </c>
      <c r="M59">
        <f t="shared" si="1"/>
        <v>3</v>
      </c>
      <c r="N59">
        <f t="shared" si="1"/>
        <v>3</v>
      </c>
      <c r="O59">
        <f t="shared" si="1"/>
        <v>4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5</v>
      </c>
      <c r="I60">
        <f t="shared" si="1"/>
        <v>5</v>
      </c>
      <c r="J60">
        <f t="shared" si="1"/>
        <v>3</v>
      </c>
      <c r="K60">
        <f t="shared" si="1"/>
        <v>5</v>
      </c>
      <c r="M60">
        <f t="shared" si="1"/>
        <v>3</v>
      </c>
      <c r="N60">
        <f t="shared" si="1"/>
        <v>3</v>
      </c>
      <c r="O60">
        <f t="shared" si="1"/>
        <v>4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>
        <f t="shared" si="1"/>
        <v>5</v>
      </c>
      <c r="F61">
        <f t="shared" si="1"/>
        <v>5</v>
      </c>
      <c r="G61">
        <f t="shared" si="1"/>
        <v>5</v>
      </c>
      <c r="I61">
        <f t="shared" si="1"/>
        <v>5</v>
      </c>
      <c r="J61">
        <f t="shared" si="1"/>
        <v>3</v>
      </c>
      <c r="K61">
        <f t="shared" si="1"/>
        <v>5</v>
      </c>
      <c r="M61">
        <f t="shared" si="1"/>
        <v>5</v>
      </c>
      <c r="N61">
        <f t="shared" si="1"/>
        <v>5</v>
      </c>
      <c r="O61">
        <f t="shared" si="1"/>
        <v>5</v>
      </c>
      <c r="P61">
        <f t="shared" si="1"/>
        <v>5</v>
      </c>
    </row>
    <row r="62" spans="3:16">
      <c r="C62">
        <f t="shared" si="1"/>
        <v>5</v>
      </c>
      <c r="D62">
        <f t="shared" si="1"/>
        <v>4</v>
      </c>
      <c r="E62">
        <f t="shared" si="1"/>
        <v>5</v>
      </c>
      <c r="F62">
        <f t="shared" si="1"/>
        <v>5</v>
      </c>
      <c r="G62">
        <f t="shared" si="1"/>
        <v>4</v>
      </c>
      <c r="I62">
        <f t="shared" si="1"/>
        <v>5</v>
      </c>
      <c r="J62">
        <f t="shared" si="1"/>
        <v>3</v>
      </c>
      <c r="K62">
        <f t="shared" si="1"/>
        <v>5</v>
      </c>
      <c r="M62">
        <f t="shared" si="1"/>
        <v>5</v>
      </c>
      <c r="N62">
        <f t="shared" si="1"/>
        <v>4</v>
      </c>
      <c r="O62">
        <f t="shared" si="1"/>
        <v>5</v>
      </c>
      <c r="P62">
        <f t="shared" si="1"/>
        <v>5</v>
      </c>
    </row>
    <row r="63" spans="3:16">
      <c r="C63">
        <f t="shared" ref="C63:P67" si="2">IF(C23&gt;0,C23,"NO")</f>
        <v>5</v>
      </c>
      <c r="D63">
        <f t="shared" si="2"/>
        <v>5</v>
      </c>
      <c r="E63">
        <f t="shared" si="2"/>
        <v>5</v>
      </c>
      <c r="F63">
        <f t="shared" si="2"/>
        <v>5</v>
      </c>
      <c r="G63">
        <f t="shared" si="2"/>
        <v>2</v>
      </c>
      <c r="I63">
        <f t="shared" si="2"/>
        <v>5</v>
      </c>
      <c r="J63">
        <f t="shared" si="2"/>
        <v>2</v>
      </c>
      <c r="K63">
        <f t="shared" si="2"/>
        <v>5</v>
      </c>
      <c r="M63">
        <f t="shared" si="2"/>
        <v>5</v>
      </c>
      <c r="N63">
        <f t="shared" si="2"/>
        <v>5</v>
      </c>
      <c r="O63">
        <f t="shared" si="2"/>
        <v>5</v>
      </c>
      <c r="P63">
        <f t="shared" si="2"/>
        <v>5</v>
      </c>
    </row>
    <row r="64" spans="3:16">
      <c r="C64">
        <f t="shared" si="2"/>
        <v>5</v>
      </c>
      <c r="D64">
        <f t="shared" si="2"/>
        <v>4</v>
      </c>
      <c r="E64">
        <f t="shared" si="2"/>
        <v>5</v>
      </c>
      <c r="F64">
        <f t="shared" si="2"/>
        <v>5</v>
      </c>
      <c r="G64">
        <f t="shared" si="2"/>
        <v>4</v>
      </c>
      <c r="I64">
        <f t="shared" si="2"/>
        <v>5</v>
      </c>
      <c r="J64">
        <f t="shared" si="2"/>
        <v>2</v>
      </c>
      <c r="K64">
        <f t="shared" si="2"/>
        <v>5</v>
      </c>
      <c r="M64">
        <f t="shared" si="2"/>
        <v>5</v>
      </c>
      <c r="N64">
        <f t="shared" si="2"/>
        <v>5</v>
      </c>
      <c r="O64">
        <f t="shared" si="2"/>
        <v>5</v>
      </c>
      <c r="P64">
        <f t="shared" si="2"/>
        <v>5</v>
      </c>
    </row>
    <row r="65" spans="3:16">
      <c r="C65">
        <f t="shared" si="2"/>
        <v>5</v>
      </c>
      <c r="D65">
        <f t="shared" si="2"/>
        <v>2</v>
      </c>
      <c r="E65">
        <f t="shared" si="2"/>
        <v>4</v>
      </c>
      <c r="F65">
        <f t="shared" si="2"/>
        <v>5</v>
      </c>
      <c r="G65">
        <f t="shared" si="2"/>
        <v>3</v>
      </c>
      <c r="I65">
        <f t="shared" si="2"/>
        <v>5</v>
      </c>
      <c r="J65">
        <f t="shared" si="2"/>
        <v>2</v>
      </c>
      <c r="K65">
        <f t="shared" si="2"/>
        <v>5</v>
      </c>
      <c r="M65">
        <f t="shared" si="2"/>
        <v>3</v>
      </c>
      <c r="N65">
        <f t="shared" si="2"/>
        <v>2</v>
      </c>
      <c r="O65">
        <f t="shared" si="2"/>
        <v>5</v>
      </c>
      <c r="P65">
        <f t="shared" si="2"/>
        <v>5</v>
      </c>
    </row>
    <row r="66" spans="3:16">
      <c r="C66">
        <f t="shared" si="2"/>
        <v>5</v>
      </c>
      <c r="D66">
        <f t="shared" si="2"/>
        <v>5</v>
      </c>
      <c r="E66">
        <f t="shared" si="2"/>
        <v>5</v>
      </c>
      <c r="F66">
        <f t="shared" si="2"/>
        <v>5</v>
      </c>
      <c r="G66">
        <f t="shared" si="2"/>
        <v>3</v>
      </c>
      <c r="I66">
        <f t="shared" si="2"/>
        <v>5</v>
      </c>
      <c r="J66">
        <f t="shared" si="2"/>
        <v>2</v>
      </c>
      <c r="K66">
        <f t="shared" si="2"/>
        <v>5</v>
      </c>
      <c r="M66">
        <f t="shared" si="2"/>
        <v>5</v>
      </c>
      <c r="N66">
        <f t="shared" si="2"/>
        <v>5</v>
      </c>
      <c r="O66">
        <f t="shared" si="2"/>
        <v>5</v>
      </c>
      <c r="P66">
        <f t="shared" si="2"/>
        <v>5</v>
      </c>
    </row>
    <row r="67" spans="3:16">
      <c r="C67">
        <f>IF(C27&gt;0,C27,"NO")</f>
        <v>5</v>
      </c>
      <c r="D67">
        <f t="shared" si="2"/>
        <v>5</v>
      </c>
      <c r="E67">
        <f t="shared" si="2"/>
        <v>5</v>
      </c>
      <c r="F67">
        <f t="shared" si="2"/>
        <v>5</v>
      </c>
      <c r="G67">
        <f t="shared" si="2"/>
        <v>4</v>
      </c>
      <c r="I67">
        <f t="shared" si="2"/>
        <v>5</v>
      </c>
      <c r="J67">
        <f t="shared" si="2"/>
        <v>4</v>
      </c>
      <c r="K67">
        <f t="shared" si="2"/>
        <v>5</v>
      </c>
      <c r="M67">
        <f t="shared" si="2"/>
        <v>3</v>
      </c>
      <c r="N67">
        <f t="shared" si="2"/>
        <v>3</v>
      </c>
      <c r="O67">
        <f t="shared" si="2"/>
        <v>5</v>
      </c>
      <c r="P67">
        <f t="shared" si="2"/>
        <v>4</v>
      </c>
    </row>
    <row r="68" spans="3:16">
      <c r="C68">
        <f t="shared" ref="C68:P83" si="3">IF(C28&gt;0,C28,"NO")</f>
        <v>5</v>
      </c>
      <c r="D68">
        <f t="shared" si="3"/>
        <v>5</v>
      </c>
      <c r="E68">
        <f t="shared" si="3"/>
        <v>5</v>
      </c>
      <c r="F68">
        <f t="shared" si="3"/>
        <v>5</v>
      </c>
      <c r="G68">
        <f t="shared" si="3"/>
        <v>3</v>
      </c>
      <c r="I68">
        <f t="shared" si="3"/>
        <v>5</v>
      </c>
      <c r="J68">
        <f t="shared" si="3"/>
        <v>2</v>
      </c>
      <c r="K68">
        <f t="shared" si="3"/>
        <v>5</v>
      </c>
      <c r="M68">
        <f t="shared" si="3"/>
        <v>5</v>
      </c>
      <c r="N68">
        <f t="shared" si="3"/>
        <v>5</v>
      </c>
      <c r="O68">
        <f t="shared" si="3"/>
        <v>5</v>
      </c>
      <c r="P68">
        <f t="shared" si="3"/>
        <v>4</v>
      </c>
    </row>
    <row r="69" spans="3:16">
      <c r="C69">
        <f t="shared" si="3"/>
        <v>5</v>
      </c>
      <c r="D69">
        <f t="shared" si="3"/>
        <v>4</v>
      </c>
      <c r="E69">
        <f t="shared" si="3"/>
        <v>5</v>
      </c>
      <c r="F69">
        <f t="shared" si="3"/>
        <v>5</v>
      </c>
      <c r="G69">
        <f t="shared" si="3"/>
        <v>2</v>
      </c>
      <c r="I69">
        <f t="shared" si="3"/>
        <v>5</v>
      </c>
      <c r="J69">
        <f t="shared" si="3"/>
        <v>3</v>
      </c>
      <c r="K69">
        <f t="shared" si="3"/>
        <v>5</v>
      </c>
      <c r="M69">
        <f t="shared" si="3"/>
        <v>5</v>
      </c>
      <c r="N69">
        <f t="shared" si="3"/>
        <v>4</v>
      </c>
      <c r="O69">
        <f t="shared" si="3"/>
        <v>5</v>
      </c>
      <c r="P69">
        <f t="shared" si="3"/>
        <v>3</v>
      </c>
    </row>
    <row r="70" spans="3:16">
      <c r="C70">
        <f t="shared" si="3"/>
        <v>4</v>
      </c>
      <c r="D70">
        <f t="shared" si="3"/>
        <v>3</v>
      </c>
      <c r="E70">
        <f t="shared" si="3"/>
        <v>2</v>
      </c>
      <c r="F70">
        <f t="shared" si="3"/>
        <v>4</v>
      </c>
      <c r="G70">
        <f t="shared" si="3"/>
        <v>3</v>
      </c>
      <c r="I70">
        <f t="shared" si="3"/>
        <v>4</v>
      </c>
      <c r="J70">
        <f t="shared" si="3"/>
        <v>4</v>
      </c>
      <c r="K70">
        <f t="shared" si="3"/>
        <v>4</v>
      </c>
      <c r="M70">
        <f t="shared" si="3"/>
        <v>2</v>
      </c>
      <c r="N70">
        <f t="shared" si="3"/>
        <v>3</v>
      </c>
      <c r="O70">
        <f t="shared" si="3"/>
        <v>3</v>
      </c>
      <c r="P70">
        <f t="shared" si="3"/>
        <v>3</v>
      </c>
    </row>
    <row r="71" spans="3:16">
      <c r="C71">
        <f t="shared" si="3"/>
        <v>5</v>
      </c>
      <c r="D71">
        <f t="shared" si="3"/>
        <v>4</v>
      </c>
      <c r="E71">
        <f t="shared" si="3"/>
        <v>4</v>
      </c>
      <c r="F71">
        <f t="shared" si="3"/>
        <v>4</v>
      </c>
      <c r="G71">
        <f t="shared" si="3"/>
        <v>3</v>
      </c>
      <c r="I71">
        <f t="shared" si="3"/>
        <v>5</v>
      </c>
      <c r="J71">
        <f t="shared" si="3"/>
        <v>4</v>
      </c>
      <c r="K71">
        <f t="shared" si="3"/>
        <v>5</v>
      </c>
      <c r="M71">
        <f t="shared" si="3"/>
        <v>5</v>
      </c>
      <c r="N71">
        <f t="shared" si="3"/>
        <v>3</v>
      </c>
      <c r="O71">
        <f t="shared" si="3"/>
        <v>5</v>
      </c>
      <c r="P71">
        <f t="shared" si="3"/>
        <v>3</v>
      </c>
    </row>
    <row r="72" spans="3:16">
      <c r="C72">
        <f t="shared" si="3"/>
        <v>5</v>
      </c>
      <c r="D72">
        <f t="shared" si="3"/>
        <v>4</v>
      </c>
      <c r="E72">
        <f t="shared" si="3"/>
        <v>4</v>
      </c>
      <c r="F72">
        <f t="shared" si="3"/>
        <v>4</v>
      </c>
      <c r="G72">
        <f t="shared" si="3"/>
        <v>2</v>
      </c>
      <c r="I72">
        <f t="shared" si="3"/>
        <v>5</v>
      </c>
      <c r="J72">
        <f t="shared" si="3"/>
        <v>3</v>
      </c>
      <c r="K72">
        <f t="shared" si="3"/>
        <v>5</v>
      </c>
      <c r="M72">
        <f t="shared" si="3"/>
        <v>5</v>
      </c>
      <c r="N72">
        <f t="shared" si="3"/>
        <v>3</v>
      </c>
      <c r="O72">
        <f t="shared" si="3"/>
        <v>5</v>
      </c>
      <c r="P72">
        <f t="shared" si="3"/>
        <v>3</v>
      </c>
    </row>
    <row r="73" spans="3:16">
      <c r="C73">
        <f t="shared" si="3"/>
        <v>5</v>
      </c>
      <c r="D73">
        <f t="shared" si="3"/>
        <v>4</v>
      </c>
      <c r="E73">
        <f t="shared" si="3"/>
        <v>5</v>
      </c>
      <c r="F73">
        <f t="shared" si="3"/>
        <v>5</v>
      </c>
      <c r="G73">
        <f t="shared" si="3"/>
        <v>3</v>
      </c>
      <c r="I73">
        <f t="shared" si="3"/>
        <v>5</v>
      </c>
      <c r="J73">
        <f t="shared" si="3"/>
        <v>2</v>
      </c>
      <c r="K73">
        <f t="shared" si="3"/>
        <v>2</v>
      </c>
      <c r="M73">
        <f t="shared" si="3"/>
        <v>2</v>
      </c>
      <c r="N73">
        <f t="shared" si="3"/>
        <v>3</v>
      </c>
      <c r="O73">
        <f t="shared" si="3"/>
        <v>4</v>
      </c>
      <c r="P73">
        <f t="shared" si="3"/>
        <v>2</v>
      </c>
    </row>
    <row r="74" spans="3:16">
      <c r="C74">
        <f t="shared" si="3"/>
        <v>4</v>
      </c>
      <c r="D74">
        <f t="shared" si="3"/>
        <v>3</v>
      </c>
      <c r="E74">
        <f t="shared" si="3"/>
        <v>4</v>
      </c>
      <c r="F74">
        <f t="shared" si="3"/>
        <v>3</v>
      </c>
      <c r="G74">
        <f t="shared" si="3"/>
        <v>3</v>
      </c>
      <c r="I74">
        <f t="shared" si="3"/>
        <v>4</v>
      </c>
      <c r="J74">
        <f t="shared" si="3"/>
        <v>3</v>
      </c>
      <c r="K74">
        <f t="shared" si="3"/>
        <v>4</v>
      </c>
      <c r="M74">
        <f t="shared" si="3"/>
        <v>4</v>
      </c>
      <c r="N74">
        <f t="shared" si="3"/>
        <v>3</v>
      </c>
      <c r="O74">
        <f t="shared" si="3"/>
        <v>4</v>
      </c>
      <c r="P74">
        <f t="shared" si="3"/>
        <v>4</v>
      </c>
    </row>
    <row r="75" spans="3:16">
      <c r="C75">
        <f t="shared" si="3"/>
        <v>5</v>
      </c>
      <c r="D75">
        <f t="shared" si="3"/>
        <v>5</v>
      </c>
      <c r="E75">
        <f t="shared" si="3"/>
        <v>4</v>
      </c>
      <c r="F75">
        <f t="shared" si="3"/>
        <v>5</v>
      </c>
      <c r="G75">
        <f t="shared" si="3"/>
        <v>3</v>
      </c>
      <c r="I75">
        <f t="shared" si="3"/>
        <v>5</v>
      </c>
      <c r="J75">
        <f t="shared" si="3"/>
        <v>3</v>
      </c>
      <c r="K75">
        <f t="shared" si="3"/>
        <v>5</v>
      </c>
      <c r="M75">
        <f t="shared" si="3"/>
        <v>4</v>
      </c>
      <c r="N75">
        <f t="shared" si="3"/>
        <v>3</v>
      </c>
      <c r="O75">
        <f t="shared" si="3"/>
        <v>5</v>
      </c>
      <c r="P75">
        <f t="shared" si="3"/>
        <v>4</v>
      </c>
    </row>
    <row r="76" spans="3:16">
      <c r="C76">
        <f t="shared" si="3"/>
        <v>5</v>
      </c>
      <c r="D76">
        <f t="shared" si="3"/>
        <v>5</v>
      </c>
      <c r="E76">
        <f t="shared" si="3"/>
        <v>5</v>
      </c>
      <c r="F76">
        <f t="shared" si="3"/>
        <v>4</v>
      </c>
      <c r="G76">
        <f t="shared" si="3"/>
        <v>4</v>
      </c>
      <c r="I76">
        <f t="shared" si="3"/>
        <v>5</v>
      </c>
      <c r="J76">
        <f t="shared" si="3"/>
        <v>4</v>
      </c>
      <c r="K76">
        <f t="shared" si="3"/>
        <v>5</v>
      </c>
      <c r="M76">
        <f t="shared" si="3"/>
        <v>5</v>
      </c>
      <c r="N76">
        <f t="shared" si="3"/>
        <v>4</v>
      </c>
      <c r="O76">
        <f t="shared" si="3"/>
        <v>5</v>
      </c>
      <c r="P76">
        <f t="shared" si="3"/>
        <v>4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3</v>
      </c>
      <c r="K84">
        <f t="shared" si="4"/>
        <v>5</v>
      </c>
      <c r="M84">
        <f t="shared" si="4"/>
        <v>4</v>
      </c>
      <c r="N84">
        <f t="shared" si="4"/>
        <v>3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>
        <f t="shared" si="5"/>
        <v>4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2</v>
      </c>
      <c r="K85">
        <f t="shared" si="5"/>
        <v>4</v>
      </c>
      <c r="M85">
        <f t="shared" si="5"/>
        <v>3</v>
      </c>
      <c r="N85">
        <f t="shared" si="5"/>
        <v>3</v>
      </c>
      <c r="O85">
        <f t="shared" si="5"/>
        <v>4</v>
      </c>
      <c r="P85">
        <f t="shared" si="5"/>
        <v>3.5</v>
      </c>
    </row>
    <row r="86" spans="2:17">
      <c r="B86" t="s">
        <v>73</v>
      </c>
      <c r="C86">
        <f>AVERAGE(C46:C83)</f>
        <v>4.903225806451613</v>
      </c>
      <c r="D86">
        <f t="shared" ref="D86:P86" si="6">AVERAGE(D46:D83)</f>
        <v>4.354838709677419</v>
      </c>
      <c r="E86">
        <f t="shared" si="6"/>
        <v>4.5161290322580649</v>
      </c>
      <c r="F86">
        <f t="shared" si="6"/>
        <v>4.741935483870968</v>
      </c>
      <c r="G86">
        <f t="shared" si="6"/>
        <v>3.3548387096774195</v>
      </c>
      <c r="I86">
        <f t="shared" si="6"/>
        <v>4.903225806451613</v>
      </c>
      <c r="J86">
        <f t="shared" si="6"/>
        <v>3.032258064516129</v>
      </c>
      <c r="K86">
        <f t="shared" si="6"/>
        <v>4.612903225806452</v>
      </c>
      <c r="M86">
        <f t="shared" si="6"/>
        <v>3.903225806451613</v>
      </c>
      <c r="N86">
        <f t="shared" si="6"/>
        <v>3.5161290322580645</v>
      </c>
      <c r="O86">
        <f t="shared" si="6"/>
        <v>4.5161290322580649</v>
      </c>
      <c r="P86">
        <f t="shared" si="6"/>
        <v>4.129032258064516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31</v>
      </c>
      <c r="D89">
        <f t="shared" ref="D89:Q89" si="7">COUNTIF(D6:D43,"&gt;0")</f>
        <v>31</v>
      </c>
      <c r="E89">
        <f t="shared" si="7"/>
        <v>31</v>
      </c>
      <c r="F89">
        <f t="shared" si="7"/>
        <v>31</v>
      </c>
      <c r="G89">
        <f t="shared" si="7"/>
        <v>31</v>
      </c>
      <c r="H89">
        <f>COUNTIF($H$6:$H$43,OR("=A","=D"))</f>
        <v>0</v>
      </c>
      <c r="I89">
        <f t="shared" si="7"/>
        <v>31</v>
      </c>
      <c r="J89">
        <f t="shared" si="7"/>
        <v>31</v>
      </c>
      <c r="K89">
        <f t="shared" si="7"/>
        <v>31</v>
      </c>
      <c r="L89">
        <f t="shared" si="7"/>
        <v>0</v>
      </c>
      <c r="M89">
        <f t="shared" si="7"/>
        <v>31</v>
      </c>
      <c r="N89">
        <f t="shared" si="7"/>
        <v>31</v>
      </c>
      <c r="O89">
        <f t="shared" si="7"/>
        <v>31</v>
      </c>
      <c r="P89">
        <f t="shared" si="7"/>
        <v>31</v>
      </c>
      <c r="Q89">
        <f t="shared" si="7"/>
        <v>0</v>
      </c>
    </row>
    <row r="90" spans="2:17">
      <c r="B90">
        <v>5</v>
      </c>
      <c r="C90">
        <f>COUNTIF(C6:C43,"=5")</f>
        <v>28</v>
      </c>
      <c r="D90">
        <f t="shared" ref="D90:P90" si="8">COUNTIF(D6:D43,"=5")</f>
        <v>17</v>
      </c>
      <c r="E90">
        <f t="shared" si="8"/>
        <v>20</v>
      </c>
      <c r="F90">
        <f t="shared" si="8"/>
        <v>24</v>
      </c>
      <c r="G90">
        <f t="shared" si="8"/>
        <v>3</v>
      </c>
      <c r="H90">
        <f>COUNTIF(H6:H43,"=A")</f>
        <v>31</v>
      </c>
      <c r="I90">
        <f t="shared" si="8"/>
        <v>28</v>
      </c>
      <c r="J90">
        <f t="shared" si="8"/>
        <v>2</v>
      </c>
      <c r="K90">
        <f t="shared" si="8"/>
        <v>22</v>
      </c>
      <c r="L90">
        <f>COUNTIF(L6:L43,"=A")</f>
        <v>30</v>
      </c>
      <c r="M90">
        <f t="shared" si="8"/>
        <v>14</v>
      </c>
      <c r="N90">
        <f t="shared" si="8"/>
        <v>7</v>
      </c>
      <c r="O90">
        <f t="shared" si="8"/>
        <v>19</v>
      </c>
      <c r="P90">
        <f t="shared" si="8"/>
        <v>13</v>
      </c>
      <c r="Q90">
        <f>COUNTIF(Q6:Q43,"=A")</f>
        <v>28</v>
      </c>
    </row>
    <row r="91" spans="2:17">
      <c r="B91">
        <v>4</v>
      </c>
      <c r="C91">
        <f>COUNTIF(C6:C43,"=4")</f>
        <v>3</v>
      </c>
      <c r="D91">
        <f t="shared" ref="D91:P91" si="9">COUNTIF(D6:D43,"=4")</f>
        <v>9</v>
      </c>
      <c r="E91">
        <f t="shared" si="9"/>
        <v>9</v>
      </c>
      <c r="F91">
        <f t="shared" si="9"/>
        <v>6</v>
      </c>
      <c r="G91">
        <f t="shared" si="9"/>
        <v>11</v>
      </c>
      <c r="I91">
        <f t="shared" si="9"/>
        <v>3</v>
      </c>
      <c r="J91">
        <f t="shared" si="9"/>
        <v>7</v>
      </c>
      <c r="K91">
        <f t="shared" si="9"/>
        <v>7</v>
      </c>
      <c r="M91">
        <f t="shared" si="9"/>
        <v>4</v>
      </c>
      <c r="N91">
        <f t="shared" si="9"/>
        <v>6</v>
      </c>
      <c r="O91">
        <f t="shared" si="9"/>
        <v>9</v>
      </c>
      <c r="P91">
        <f t="shared" si="9"/>
        <v>10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4</v>
      </c>
      <c r="E92">
        <f t="shared" si="10"/>
        <v>0</v>
      </c>
      <c r="F92">
        <f t="shared" si="10"/>
        <v>1</v>
      </c>
      <c r="G92">
        <f t="shared" si="10"/>
        <v>11</v>
      </c>
      <c r="H92">
        <f>COUNTIF($H$6:$H$43,"=A")</f>
        <v>31</v>
      </c>
      <c r="I92">
        <f t="shared" si="10"/>
        <v>0</v>
      </c>
      <c r="J92">
        <f t="shared" si="10"/>
        <v>12</v>
      </c>
      <c r="K92">
        <f t="shared" si="10"/>
        <v>1</v>
      </c>
      <c r="M92">
        <f t="shared" si="10"/>
        <v>9</v>
      </c>
      <c r="N92">
        <f t="shared" si="10"/>
        <v>14</v>
      </c>
      <c r="O92">
        <f t="shared" si="10"/>
        <v>3</v>
      </c>
      <c r="P92">
        <f t="shared" si="10"/>
        <v>7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1</v>
      </c>
      <c r="E93">
        <f t="shared" si="11"/>
        <v>2</v>
      </c>
      <c r="F93">
        <f t="shared" si="11"/>
        <v>0</v>
      </c>
      <c r="G93">
        <f t="shared" si="11"/>
        <v>6</v>
      </c>
      <c r="H93">
        <f>COUNTIF($H$6:$H$43,"=D")</f>
        <v>0</v>
      </c>
      <c r="I93">
        <f t="shared" si="11"/>
        <v>0</v>
      </c>
      <c r="J93">
        <f t="shared" si="11"/>
        <v>10</v>
      </c>
      <c r="K93">
        <f t="shared" si="11"/>
        <v>1</v>
      </c>
      <c r="M93">
        <f t="shared" si="11"/>
        <v>4</v>
      </c>
      <c r="N93">
        <f t="shared" si="11"/>
        <v>4</v>
      </c>
      <c r="O93">
        <f t="shared" si="11"/>
        <v>0</v>
      </c>
      <c r="P93">
        <f t="shared" si="11"/>
        <v>1</v>
      </c>
    </row>
    <row r="94" spans="2:17">
      <c r="H94">
        <f>SUM(H92:H93)</f>
        <v>31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B1:Q94"/>
  <sheetViews>
    <sheetView topLeftCell="A37" zoomScale="75" workbookViewId="0">
      <selection activeCell="C6" sqref="C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[1]Turismo!C11</f>
        <v>5</v>
      </c>
      <c r="D6">
        <f>[1]Turismo!D11</f>
        <v>5</v>
      </c>
      <c r="E6">
        <f>[1]Turismo!E11</f>
        <v>5</v>
      </c>
      <c r="F6">
        <f>[1]Turismo!F11</f>
        <v>5</v>
      </c>
      <c r="G6">
        <f>[1]Turismo!G11</f>
        <v>4</v>
      </c>
      <c r="H6" t="str">
        <f>[1]Turismo!H11</f>
        <v>A</v>
      </c>
      <c r="I6">
        <f>[1]Turismo!I11</f>
        <v>5</v>
      </c>
      <c r="J6">
        <f>[1]Turismo!J11</f>
        <v>5</v>
      </c>
      <c r="K6">
        <f>[1]Turismo!K11</f>
        <v>5</v>
      </c>
      <c r="L6" t="str">
        <f>[1]Turismo!L11</f>
        <v>A</v>
      </c>
      <c r="M6">
        <f>[1]Turismo!M11</f>
        <v>5</v>
      </c>
      <c r="N6">
        <f>[1]Turismo!N11</f>
        <v>4</v>
      </c>
      <c r="O6">
        <f>[1]Turismo!O11</f>
        <v>5</v>
      </c>
      <c r="P6">
        <f>[1]Turismo!P11</f>
        <v>5</v>
      </c>
      <c r="Q6" t="str">
        <f>[1]Turismo!Q11</f>
        <v>A</v>
      </c>
    </row>
    <row r="7" spans="3:17">
      <c r="C7">
        <f>[1]Turismo!C12</f>
        <v>5</v>
      </c>
      <c r="D7">
        <f>[1]Turismo!D12</f>
        <v>3</v>
      </c>
      <c r="E7">
        <f>[1]Turismo!E12</f>
        <v>5</v>
      </c>
      <c r="F7">
        <f>[1]Turismo!F12</f>
        <v>4</v>
      </c>
      <c r="G7">
        <f>[1]Turismo!G12</f>
        <v>3</v>
      </c>
      <c r="H7" t="str">
        <f>[1]Turismo!H12</f>
        <v>A</v>
      </c>
      <c r="I7">
        <f>[1]Turismo!I12</f>
        <v>5</v>
      </c>
      <c r="J7">
        <f>[1]Turismo!J12</f>
        <v>2</v>
      </c>
      <c r="K7">
        <f>[1]Turismo!K12</f>
        <v>5</v>
      </c>
      <c r="L7" t="str">
        <f>[1]Turismo!L12</f>
        <v>A</v>
      </c>
      <c r="M7">
        <f>[1]Turismo!M12</f>
        <v>4</v>
      </c>
      <c r="N7">
        <f>[1]Turismo!N12</f>
        <v>4</v>
      </c>
      <c r="O7">
        <f>[1]Turismo!O12</f>
        <v>4</v>
      </c>
      <c r="P7">
        <f>[1]Turismo!P12</f>
        <v>3</v>
      </c>
      <c r="Q7" t="str">
        <f>[1]Turismo!Q12</f>
        <v>A</v>
      </c>
    </row>
    <row r="8" spans="3:17">
      <c r="C8">
        <f>[1]Turismo!C13</f>
        <v>5</v>
      </c>
      <c r="D8">
        <f>[1]Turismo!D13</f>
        <v>5</v>
      </c>
      <c r="E8">
        <f>[1]Turismo!E13</f>
        <v>5</v>
      </c>
      <c r="F8">
        <f>[1]Turismo!F13</f>
        <v>5</v>
      </c>
      <c r="G8">
        <f>[1]Turismo!G13</f>
        <v>4</v>
      </c>
      <c r="H8" t="str">
        <f>[1]Turismo!H13</f>
        <v>A</v>
      </c>
      <c r="I8">
        <f>[1]Turismo!I13</f>
        <v>4</v>
      </c>
      <c r="J8">
        <f>[1]Turismo!J13</f>
        <v>2</v>
      </c>
      <c r="K8">
        <f>[1]Turismo!K13</f>
        <v>4</v>
      </c>
      <c r="L8" t="str">
        <f>[1]Turismo!L13</f>
        <v>A</v>
      </c>
      <c r="M8">
        <f>[1]Turismo!M13</f>
        <v>5</v>
      </c>
      <c r="N8">
        <f>[1]Turismo!N13</f>
        <v>5</v>
      </c>
      <c r="O8">
        <f>[1]Turismo!O13</f>
        <v>4</v>
      </c>
      <c r="P8">
        <f>[1]Turismo!P13</f>
        <v>4</v>
      </c>
      <c r="Q8" t="str">
        <f>[1]Turismo!Q13</f>
        <v>A</v>
      </c>
    </row>
    <row r="9" spans="3:17">
      <c r="C9">
        <f>[1]Turismo!C14</f>
        <v>4</v>
      </c>
      <c r="D9">
        <f>[1]Turismo!D14</f>
        <v>4</v>
      </c>
      <c r="E9">
        <f>[1]Turismo!E14</f>
        <v>5</v>
      </c>
      <c r="F9">
        <f>[1]Turismo!F14</f>
        <v>5</v>
      </c>
      <c r="G9">
        <f>[1]Turismo!G14</f>
        <v>3</v>
      </c>
      <c r="H9" t="str">
        <f>[1]Turismo!H14</f>
        <v>A</v>
      </c>
      <c r="I9">
        <f>[1]Turismo!I14</f>
        <v>5</v>
      </c>
      <c r="J9">
        <f>[1]Turismo!J14</f>
        <v>3</v>
      </c>
      <c r="K9">
        <f>[1]Turismo!K14</f>
        <v>5</v>
      </c>
      <c r="L9" t="str">
        <f>[1]Turismo!L14</f>
        <v>A</v>
      </c>
      <c r="M9">
        <f>[1]Turismo!M14</f>
        <v>3</v>
      </c>
      <c r="N9">
        <f>[1]Turismo!N14</f>
        <v>2</v>
      </c>
      <c r="O9">
        <f>[1]Turismo!O14</f>
        <v>4</v>
      </c>
      <c r="P9">
        <f>[1]Turismo!P14</f>
        <v>2</v>
      </c>
      <c r="Q9" t="str">
        <f>[1]Turismo!Q14</f>
        <v>D</v>
      </c>
    </row>
    <row r="10" spans="3:17">
      <c r="C10">
        <f>[1]Turismo!C15</f>
        <v>5</v>
      </c>
      <c r="D10">
        <f>[1]Turismo!D15</f>
        <v>2</v>
      </c>
      <c r="E10">
        <f>[1]Turismo!E15</f>
        <v>3</v>
      </c>
      <c r="F10">
        <f>[1]Turismo!F15</f>
        <v>5</v>
      </c>
      <c r="G10">
        <f>[1]Turismo!G15</f>
        <v>4</v>
      </c>
      <c r="H10" t="str">
        <f>[1]Turismo!H15</f>
        <v>A</v>
      </c>
      <c r="I10">
        <f>[1]Turismo!I15</f>
        <v>5</v>
      </c>
      <c r="J10">
        <f>[1]Turismo!J15</f>
        <v>2</v>
      </c>
      <c r="K10">
        <f>[1]Turismo!K15</f>
        <v>4</v>
      </c>
      <c r="L10" t="str">
        <f>[1]Turismo!L15</f>
        <v>A</v>
      </c>
      <c r="M10">
        <f>[1]Turismo!M15</f>
        <v>2</v>
      </c>
      <c r="N10">
        <f>[1]Turismo!N15</f>
        <v>3</v>
      </c>
      <c r="O10">
        <f>[1]Turismo!O15</f>
        <v>4</v>
      </c>
      <c r="P10">
        <f>[1]Turismo!P15</f>
        <v>3</v>
      </c>
      <c r="Q10" t="str">
        <f>[1]Turismo!Q15</f>
        <v>A</v>
      </c>
    </row>
    <row r="11" spans="3:17">
      <c r="C11">
        <f>[1]Turismo!C16</f>
        <v>5</v>
      </c>
      <c r="D11">
        <f>[1]Turismo!D16</f>
        <v>5</v>
      </c>
      <c r="E11">
        <f>[1]Turismo!E16</f>
        <v>5</v>
      </c>
      <c r="F11">
        <f>[1]Turismo!F16</f>
        <v>5</v>
      </c>
      <c r="G11">
        <f>[1]Turismo!G16</f>
        <v>4</v>
      </c>
      <c r="H11" t="str">
        <f>[1]Turismo!H16</f>
        <v>A</v>
      </c>
      <c r="I11">
        <f>[1]Turismo!I16</f>
        <v>5</v>
      </c>
      <c r="J11">
        <f>[1]Turismo!J16</f>
        <v>2</v>
      </c>
      <c r="K11">
        <f>[1]Turismo!K16</f>
        <v>5</v>
      </c>
      <c r="L11" t="str">
        <f>[1]Turismo!L16</f>
        <v>A</v>
      </c>
      <c r="M11">
        <f>[1]Turismo!M16</f>
        <v>3</v>
      </c>
      <c r="N11">
        <f>[1]Turismo!N16</f>
        <v>2</v>
      </c>
      <c r="O11">
        <f>[1]Turismo!O16</f>
        <v>4</v>
      </c>
      <c r="P11">
        <f>[1]Turismo!P16</f>
        <v>5</v>
      </c>
      <c r="Q11" t="str">
        <f>[1]Turismo!Q16</f>
        <v>A</v>
      </c>
    </row>
    <row r="12" spans="3:17">
      <c r="C12">
        <f>[1]Turismo!C17</f>
        <v>5</v>
      </c>
      <c r="D12">
        <f>[1]Turismo!D17</f>
        <v>5</v>
      </c>
      <c r="E12">
        <f>[1]Turismo!E17</f>
        <v>5</v>
      </c>
      <c r="F12">
        <f>[1]Turismo!F17</f>
        <v>5</v>
      </c>
      <c r="G12">
        <f>[1]Turismo!G17</f>
        <v>5</v>
      </c>
      <c r="H12" t="str">
        <f>[1]Turismo!H17</f>
        <v>A</v>
      </c>
      <c r="I12">
        <f>[1]Turismo!I17</f>
        <v>5</v>
      </c>
      <c r="J12">
        <f>[1]Turismo!J17</f>
        <v>5</v>
      </c>
      <c r="K12">
        <f>[1]Turismo!K17</f>
        <v>5</v>
      </c>
      <c r="L12" t="str">
        <f>[1]Turismo!L17</f>
        <v>A</v>
      </c>
      <c r="M12">
        <f>[1]Turismo!M17</f>
        <v>5</v>
      </c>
      <c r="N12">
        <f>[1]Turismo!N17</f>
        <v>5</v>
      </c>
      <c r="O12">
        <f>[1]Turismo!O17</f>
        <v>4</v>
      </c>
      <c r="P12">
        <f>[1]Turismo!P17</f>
        <v>5</v>
      </c>
      <c r="Q12" t="str">
        <f>[1]Turismo!Q17</f>
        <v>A</v>
      </c>
    </row>
    <row r="13" spans="3:17">
      <c r="C13">
        <f>[1]Turismo!C18</f>
        <v>3</v>
      </c>
      <c r="D13">
        <f>[1]Turismo!D18</f>
        <v>3</v>
      </c>
      <c r="E13">
        <f>[1]Turismo!E18</f>
        <v>3</v>
      </c>
      <c r="F13">
        <f>[1]Turismo!F18</f>
        <v>3</v>
      </c>
      <c r="G13">
        <f>[1]Turismo!G18</f>
        <v>2</v>
      </c>
      <c r="H13" t="str">
        <f>[1]Turismo!H18</f>
        <v>A</v>
      </c>
      <c r="I13">
        <f>[1]Turismo!I18</f>
        <v>2</v>
      </c>
      <c r="J13">
        <f>[1]Turismo!J18</f>
        <v>2</v>
      </c>
      <c r="K13">
        <f>[1]Turismo!K18</f>
        <v>3</v>
      </c>
      <c r="L13" t="str">
        <f>[1]Turismo!L18</f>
        <v>D</v>
      </c>
      <c r="M13">
        <f>[1]Turismo!M18</f>
        <v>3</v>
      </c>
      <c r="N13">
        <f>[1]Turismo!N18</f>
        <v>3</v>
      </c>
      <c r="O13">
        <f>[1]Turismo!O18</f>
        <v>4</v>
      </c>
      <c r="P13">
        <f>[1]Turismo!P18</f>
        <v>3</v>
      </c>
      <c r="Q13" t="str">
        <f>[1]Turismo!Q18</f>
        <v>D</v>
      </c>
    </row>
    <row r="14" spans="3:17">
      <c r="C14">
        <f>[1]Turismo!C19</f>
        <v>5</v>
      </c>
      <c r="D14">
        <f>[1]Turismo!D19</f>
        <v>5</v>
      </c>
      <c r="E14">
        <f>[1]Turismo!E19</f>
        <v>3</v>
      </c>
      <c r="F14">
        <f>[1]Turismo!F19</f>
        <v>5</v>
      </c>
      <c r="G14">
        <f>[1]Turismo!G19</f>
        <v>4</v>
      </c>
      <c r="H14" t="str">
        <f>[1]Turismo!H19</f>
        <v>A</v>
      </c>
      <c r="I14">
        <f>[1]Turismo!I19</f>
        <v>5</v>
      </c>
      <c r="J14">
        <f>[1]Turismo!J19</f>
        <v>2</v>
      </c>
      <c r="K14">
        <f>[1]Turismo!K19</f>
        <v>4</v>
      </c>
      <c r="L14" t="str">
        <f>[1]Turismo!L19</f>
        <v>A</v>
      </c>
      <c r="M14">
        <f>[1]Turismo!M19</f>
        <v>4</v>
      </c>
      <c r="N14">
        <f>[1]Turismo!N19</f>
        <v>2</v>
      </c>
      <c r="O14">
        <f>[1]Turismo!O19</f>
        <v>4</v>
      </c>
      <c r="P14">
        <f>[1]Turismo!P19</f>
        <v>3</v>
      </c>
      <c r="Q14" t="str">
        <f>[1]Turismo!Q19</f>
        <v>A</v>
      </c>
    </row>
    <row r="15" spans="3:17">
      <c r="C15">
        <f>[1]Turismo!C20</f>
        <v>5</v>
      </c>
      <c r="D15">
        <f>[1]Turismo!D20</f>
        <v>5</v>
      </c>
      <c r="E15">
        <f>[1]Turismo!E20</f>
        <v>5</v>
      </c>
      <c r="F15">
        <f>[1]Turismo!F20</f>
        <v>5</v>
      </c>
      <c r="G15">
        <f>[1]Turismo!G20</f>
        <v>5</v>
      </c>
      <c r="H15" t="str">
        <f>[1]Turismo!H20</f>
        <v>A</v>
      </c>
      <c r="I15">
        <f>[1]Turismo!I20</f>
        <v>5</v>
      </c>
      <c r="J15">
        <f>[1]Turismo!J20</f>
        <v>2</v>
      </c>
      <c r="K15">
        <f>[1]Turismo!K20</f>
        <v>5</v>
      </c>
      <c r="L15" t="str">
        <f>[1]Turismo!L20</f>
        <v>A</v>
      </c>
      <c r="M15">
        <f>[1]Turismo!M20</f>
        <v>5</v>
      </c>
      <c r="N15">
        <f>[1]Turismo!N20</f>
        <v>4</v>
      </c>
      <c r="O15">
        <f>[1]Turismo!O20</f>
        <v>5</v>
      </c>
      <c r="P15">
        <f>[1]Turismo!P20</f>
        <v>5</v>
      </c>
      <c r="Q15" t="str">
        <f>[1]Turismo!Q20</f>
        <v>A</v>
      </c>
    </row>
    <row r="16" spans="3:17">
      <c r="C16">
        <f>[1]Turismo!C21</f>
        <v>5</v>
      </c>
      <c r="D16">
        <f>[1]Turismo!D21</f>
        <v>4</v>
      </c>
      <c r="E16">
        <f>[1]Turismo!E21</f>
        <v>4</v>
      </c>
      <c r="F16">
        <f>[1]Turismo!F21</f>
        <v>5</v>
      </c>
      <c r="G16">
        <f>[1]Turismo!G21</f>
        <v>3</v>
      </c>
      <c r="H16" t="str">
        <f>[1]Turismo!H21</f>
        <v>A</v>
      </c>
      <c r="I16">
        <f>[1]Turismo!I21</f>
        <v>5</v>
      </c>
      <c r="J16">
        <f>[1]Turismo!J21</f>
        <v>3</v>
      </c>
      <c r="K16">
        <f>[1]Turismo!K21</f>
        <v>4</v>
      </c>
      <c r="L16" t="str">
        <f>[1]Turismo!L21</f>
        <v>A</v>
      </c>
      <c r="M16">
        <f>[1]Turismo!M21</f>
        <v>5</v>
      </c>
      <c r="N16">
        <f>[1]Turismo!N21</f>
        <v>4</v>
      </c>
      <c r="O16">
        <f>[1]Turismo!O21</f>
        <v>3</v>
      </c>
      <c r="P16">
        <f>[1]Turismo!P21</f>
        <v>4</v>
      </c>
      <c r="Q16" t="str">
        <f>[1]Turismo!Q21</f>
        <v>A</v>
      </c>
    </row>
    <row r="17" spans="3:17">
      <c r="C17">
        <f>[1]Turismo!C22</f>
        <v>5</v>
      </c>
      <c r="D17">
        <f>[1]Turismo!D22</f>
        <v>5</v>
      </c>
      <c r="E17">
        <f>[1]Turismo!E22</f>
        <v>5</v>
      </c>
      <c r="F17">
        <f>[1]Turismo!F22</f>
        <v>5</v>
      </c>
      <c r="G17">
        <f>[1]Turismo!G22</f>
        <v>3</v>
      </c>
      <c r="H17" t="str">
        <f>[1]Turismo!H22</f>
        <v>A</v>
      </c>
      <c r="I17">
        <f>[1]Turismo!I22</f>
        <v>5</v>
      </c>
      <c r="J17">
        <f>[1]Turismo!J22</f>
        <v>2</v>
      </c>
      <c r="K17">
        <f>[1]Turismo!K22</f>
        <v>2</v>
      </c>
      <c r="L17" t="str">
        <f>[1]Turismo!L22</f>
        <v>D</v>
      </c>
      <c r="M17">
        <f>[1]Turismo!M22</f>
        <v>3</v>
      </c>
      <c r="N17">
        <f>[1]Turismo!N22</f>
        <v>5</v>
      </c>
      <c r="O17">
        <f>[1]Turismo!O22</f>
        <v>4</v>
      </c>
      <c r="P17">
        <f>[1]Turismo!P22</f>
        <v>5</v>
      </c>
      <c r="Q17" t="str">
        <f>[1]Turismo!Q22</f>
        <v>D</v>
      </c>
    </row>
    <row r="18" spans="3:17">
      <c r="C18">
        <f>[1]Turismo!C23</f>
        <v>5</v>
      </c>
      <c r="D18">
        <f>[1]Turismo!D23</f>
        <v>5</v>
      </c>
      <c r="E18">
        <f>[1]Turismo!E23</f>
        <v>5</v>
      </c>
      <c r="F18">
        <f>[1]Turismo!F23</f>
        <v>5</v>
      </c>
      <c r="G18">
        <f>[1]Turismo!G23</f>
        <v>3</v>
      </c>
      <c r="H18" t="str">
        <f>[1]Turismo!H23</f>
        <v>A</v>
      </c>
      <c r="I18">
        <f>[1]Turismo!I23</f>
        <v>5</v>
      </c>
      <c r="J18">
        <f>[1]Turismo!J23</f>
        <v>2</v>
      </c>
      <c r="K18">
        <f>[1]Turismo!K23</f>
        <v>4</v>
      </c>
      <c r="L18" t="str">
        <f>[1]Turismo!L23</f>
        <v>A</v>
      </c>
      <c r="M18">
        <f>[1]Turismo!M23</f>
        <v>3</v>
      </c>
      <c r="N18">
        <f>[1]Turismo!N23</f>
        <v>5</v>
      </c>
      <c r="O18">
        <f>[1]Turismo!O23</f>
        <v>4</v>
      </c>
      <c r="P18">
        <f>[1]Turismo!P23</f>
        <v>4</v>
      </c>
      <c r="Q18" t="str">
        <f>[1]Turismo!Q23</f>
        <v>A</v>
      </c>
    </row>
    <row r="19" spans="3:17">
      <c r="C19">
        <f>[1]Turismo!C24</f>
        <v>5</v>
      </c>
      <c r="D19">
        <f>[1]Turismo!D24</f>
        <v>5</v>
      </c>
      <c r="E19">
        <f>[1]Turismo!E24</f>
        <v>5</v>
      </c>
      <c r="F19">
        <f>[1]Turismo!F24</f>
        <v>5</v>
      </c>
      <c r="G19">
        <f>[1]Turismo!G24</f>
        <v>5</v>
      </c>
      <c r="H19" t="str">
        <f>[1]Turismo!H24</f>
        <v>A</v>
      </c>
      <c r="I19">
        <f>[1]Turismo!I24</f>
        <v>5</v>
      </c>
      <c r="J19">
        <f>[1]Turismo!J24</f>
        <v>5</v>
      </c>
      <c r="K19">
        <f>[1]Turismo!K24</f>
        <v>5</v>
      </c>
      <c r="L19" t="str">
        <f>[1]Turismo!L24</f>
        <v>A</v>
      </c>
      <c r="M19">
        <f>[1]Turismo!M24</f>
        <v>2</v>
      </c>
      <c r="N19">
        <f>[1]Turismo!N24</f>
        <v>2</v>
      </c>
      <c r="O19">
        <f>[1]Turismo!O24</f>
        <v>5</v>
      </c>
      <c r="P19">
        <f>[1]Turismo!P24</f>
        <v>5</v>
      </c>
      <c r="Q19" t="str">
        <f>[1]Turismo!Q24</f>
        <v>D</v>
      </c>
    </row>
    <row r="20" spans="3:17">
      <c r="C20">
        <f>[1]Turismo!C25</f>
        <v>5</v>
      </c>
      <c r="D20">
        <f>[1]Turismo!D25</f>
        <v>5</v>
      </c>
      <c r="E20">
        <f>[1]Turismo!E25</f>
        <v>5</v>
      </c>
      <c r="F20">
        <f>[1]Turismo!F25</f>
        <v>5</v>
      </c>
      <c r="G20">
        <f>[1]Turismo!G25</f>
        <v>4</v>
      </c>
      <c r="H20" t="str">
        <f>[1]Turismo!H25</f>
        <v>A</v>
      </c>
      <c r="I20">
        <f>[1]Turismo!I25</f>
        <v>5</v>
      </c>
      <c r="J20">
        <f>[1]Turismo!J25</f>
        <v>5</v>
      </c>
      <c r="K20">
        <f>[1]Turismo!K25</f>
        <v>4</v>
      </c>
      <c r="L20" t="str">
        <f>[1]Turismo!L25</f>
        <v>A</v>
      </c>
      <c r="M20">
        <f>[1]Turismo!M25</f>
        <v>4</v>
      </c>
      <c r="N20">
        <f>[1]Turismo!N25</f>
        <v>5</v>
      </c>
      <c r="O20">
        <f>[1]Turismo!O25</f>
        <v>5</v>
      </c>
      <c r="P20">
        <f>[1]Turismo!P25</f>
        <v>4</v>
      </c>
      <c r="Q20" t="str">
        <f>[1]Turismo!Q25</f>
        <v>A</v>
      </c>
    </row>
    <row r="21" spans="3:17">
      <c r="C21">
        <f>[1]Turismo!C26</f>
        <v>5</v>
      </c>
      <c r="D21">
        <f>[1]Turismo!D26</f>
        <v>4</v>
      </c>
      <c r="E21">
        <f>[1]Turismo!E26</f>
        <v>3</v>
      </c>
      <c r="F21">
        <f>[1]Turismo!F26</f>
        <v>5</v>
      </c>
      <c r="G21">
        <f>[1]Turismo!G26</f>
        <v>4</v>
      </c>
      <c r="H21" t="str">
        <f>[1]Turismo!H26</f>
        <v>A</v>
      </c>
      <c r="I21">
        <f>[1]Turismo!I26</f>
        <v>5</v>
      </c>
      <c r="J21">
        <f>[1]Turismo!J26</f>
        <v>2</v>
      </c>
      <c r="K21">
        <f>[1]Turismo!K26</f>
        <v>4</v>
      </c>
      <c r="L21" t="str">
        <f>[1]Turismo!L26</f>
        <v>A</v>
      </c>
      <c r="M21">
        <f>[1]Turismo!M26</f>
        <v>5</v>
      </c>
      <c r="N21">
        <f>[1]Turismo!N26</f>
        <v>5</v>
      </c>
      <c r="O21">
        <f>[1]Turismo!O26</f>
        <v>4</v>
      </c>
      <c r="P21">
        <f>[1]Turismo!P26</f>
        <v>4</v>
      </c>
      <c r="Q21" t="str">
        <f>[1]Turismo!Q26</f>
        <v>A</v>
      </c>
    </row>
    <row r="22" spans="3:17">
      <c r="C22">
        <f>[1]Turismo!C27</f>
        <v>5</v>
      </c>
      <c r="D22">
        <f>[1]Turismo!D27</f>
        <v>5</v>
      </c>
      <c r="E22">
        <f>[1]Turismo!E27</f>
        <v>4</v>
      </c>
      <c r="F22">
        <f>[1]Turismo!F27</f>
        <v>4</v>
      </c>
      <c r="G22">
        <f>[1]Turismo!G27</f>
        <v>4</v>
      </c>
      <c r="H22" t="str">
        <f>[1]Turismo!H27</f>
        <v>A</v>
      </c>
      <c r="I22">
        <f>[1]Turismo!I27</f>
        <v>5</v>
      </c>
      <c r="J22">
        <f>[1]Turismo!J27</f>
        <v>4</v>
      </c>
      <c r="K22">
        <f>[1]Turismo!K27</f>
        <v>4</v>
      </c>
      <c r="L22" t="str">
        <f>[1]Turismo!L27</f>
        <v>A</v>
      </c>
      <c r="M22">
        <f>[1]Turismo!M27</f>
        <v>4</v>
      </c>
      <c r="N22">
        <f>[1]Turismo!N27</f>
        <v>4</v>
      </c>
      <c r="O22">
        <f>[1]Turismo!O27</f>
        <v>4</v>
      </c>
      <c r="P22">
        <f>[1]Turismo!P27</f>
        <v>4</v>
      </c>
      <c r="Q22" t="str">
        <f>[1]Turismo!Q27</f>
        <v>A</v>
      </c>
    </row>
    <row r="23" spans="3:17">
      <c r="C23">
        <f>[1]Turismo!C28</f>
        <v>5</v>
      </c>
      <c r="D23">
        <f>[1]Turismo!D28</f>
        <v>4</v>
      </c>
      <c r="E23">
        <f>[1]Turismo!E28</f>
        <v>5</v>
      </c>
      <c r="F23">
        <f>[1]Turismo!F28</f>
        <v>5</v>
      </c>
      <c r="G23">
        <f>[1]Turismo!G28</f>
        <v>4</v>
      </c>
      <c r="H23" t="str">
        <f>[1]Turismo!H28</f>
        <v>A</v>
      </c>
      <c r="I23">
        <f>[1]Turismo!I28</f>
        <v>5</v>
      </c>
      <c r="J23">
        <f>[1]Turismo!J28</f>
        <v>5</v>
      </c>
      <c r="K23">
        <f>[1]Turismo!K28</f>
        <v>5</v>
      </c>
      <c r="L23" t="str">
        <f>[1]Turismo!L28</f>
        <v>A</v>
      </c>
      <c r="M23">
        <f>[1]Turismo!M28</f>
        <v>5</v>
      </c>
      <c r="N23">
        <f>[1]Turismo!N28</f>
        <v>5</v>
      </c>
      <c r="O23">
        <f>[1]Turismo!O28</f>
        <v>5</v>
      </c>
      <c r="P23">
        <f>[1]Turismo!P28</f>
        <v>4</v>
      </c>
      <c r="Q23" t="str">
        <f>[1]Turismo!Q28</f>
        <v>A</v>
      </c>
    </row>
    <row r="24" spans="3:17">
      <c r="C24">
        <f>[1]Turismo!C29</f>
        <v>5</v>
      </c>
      <c r="D24">
        <f>[1]Turismo!D29</f>
        <v>4</v>
      </c>
      <c r="E24">
        <f>[1]Turismo!E29</f>
        <v>5</v>
      </c>
      <c r="F24">
        <f>[1]Turismo!F29</f>
        <v>5</v>
      </c>
      <c r="G24">
        <f>[1]Turismo!G29</f>
        <v>3</v>
      </c>
      <c r="H24" t="str">
        <f>[1]Turismo!H29</f>
        <v>A</v>
      </c>
      <c r="I24">
        <f>[1]Turismo!I29</f>
        <v>5</v>
      </c>
      <c r="J24">
        <f>[1]Turismo!J29</f>
        <v>2</v>
      </c>
      <c r="K24">
        <f>[1]Turismo!K29</f>
        <v>5</v>
      </c>
      <c r="L24" t="str">
        <f>[1]Turismo!L29</f>
        <v>A</v>
      </c>
      <c r="M24">
        <f>[1]Turismo!M29</f>
        <v>5</v>
      </c>
      <c r="N24">
        <f>[1]Turismo!N29</f>
        <v>4</v>
      </c>
      <c r="O24">
        <f>[1]Turismo!O29</f>
        <v>5</v>
      </c>
      <c r="P24">
        <f>[1]Turismo!P29</f>
        <v>3</v>
      </c>
      <c r="Q24" t="str">
        <f>[1]Turismo!Q29</f>
        <v>A</v>
      </c>
    </row>
    <row r="25" spans="3:17">
      <c r="C25">
        <f>[1]Turismo!C30</f>
        <v>5</v>
      </c>
      <c r="D25">
        <f>[1]Turismo!D30</f>
        <v>4</v>
      </c>
      <c r="E25">
        <f>[1]Turismo!E30</f>
        <v>5</v>
      </c>
      <c r="F25">
        <f>[1]Turismo!F30</f>
        <v>5</v>
      </c>
      <c r="G25">
        <f>[1]Turismo!G30</f>
        <v>4</v>
      </c>
      <c r="H25" t="str">
        <f>[1]Turismo!H30</f>
        <v>A</v>
      </c>
      <c r="I25">
        <f>[1]Turismo!I30</f>
        <v>5</v>
      </c>
      <c r="J25">
        <f>[1]Turismo!J30</f>
        <v>3</v>
      </c>
      <c r="K25">
        <f>[1]Turismo!K30</f>
        <v>5</v>
      </c>
      <c r="L25" t="str">
        <f>[1]Turismo!L30</f>
        <v>A</v>
      </c>
      <c r="M25">
        <f>[1]Turismo!M30</f>
        <v>4</v>
      </c>
      <c r="N25">
        <f>[1]Turismo!N30</f>
        <v>3</v>
      </c>
      <c r="O25">
        <f>[1]Turismo!O30</f>
        <v>4</v>
      </c>
      <c r="P25">
        <f>[1]Turismo!P30</f>
        <v>4</v>
      </c>
      <c r="Q25" t="str">
        <f>[1]Turismo!Q30</f>
        <v>A</v>
      </c>
    </row>
    <row r="26" spans="3:17">
      <c r="C26">
        <f>[1]Turismo!C31</f>
        <v>5</v>
      </c>
      <c r="D26">
        <f>[1]Turismo!D31</f>
        <v>4</v>
      </c>
      <c r="E26">
        <f>[1]Turismo!E31</f>
        <v>4</v>
      </c>
      <c r="F26">
        <f>[1]Turismo!F31</f>
        <v>3</v>
      </c>
      <c r="G26">
        <f>[1]Turismo!G31</f>
        <v>4</v>
      </c>
      <c r="H26" t="str">
        <f>[1]Turismo!H31</f>
        <v>A</v>
      </c>
      <c r="I26">
        <f>[1]Turismo!I31</f>
        <v>5</v>
      </c>
      <c r="J26">
        <f>[1]Turismo!J31</f>
        <v>2</v>
      </c>
      <c r="K26">
        <f>[1]Turismo!K31</f>
        <v>4</v>
      </c>
      <c r="L26" t="str">
        <f>[1]Turismo!L31</f>
        <v>A</v>
      </c>
      <c r="M26">
        <f>[1]Turismo!M31</f>
        <v>3</v>
      </c>
      <c r="N26">
        <f>[1]Turismo!N31</f>
        <v>3</v>
      </c>
      <c r="O26">
        <f>[1]Turismo!O31</f>
        <v>4</v>
      </c>
      <c r="P26">
        <f>[1]Turismo!P31</f>
        <v>4</v>
      </c>
      <c r="Q26" t="str">
        <f>[1]Turismo!Q31</f>
        <v>A</v>
      </c>
    </row>
    <row r="27" spans="3:17">
      <c r="C27">
        <f>[1]Turismo!C32</f>
        <v>5</v>
      </c>
      <c r="D27">
        <f>[1]Turismo!D32</f>
        <v>2</v>
      </c>
      <c r="E27">
        <f>[1]Turismo!E32</f>
        <v>2</v>
      </c>
      <c r="F27">
        <f>[1]Turismo!F32</f>
        <v>5</v>
      </c>
      <c r="G27">
        <f>[1]Turismo!G32</f>
        <v>3</v>
      </c>
      <c r="H27" t="str">
        <f>[1]Turismo!H32</f>
        <v>D</v>
      </c>
      <c r="I27">
        <f>[1]Turismo!I32</f>
        <v>5</v>
      </c>
      <c r="J27">
        <f>[1]Turismo!J32</f>
        <v>2</v>
      </c>
      <c r="K27">
        <f>[1]Turismo!K32</f>
        <v>2</v>
      </c>
      <c r="L27" t="str">
        <f>[1]Turismo!L32</f>
        <v>D</v>
      </c>
      <c r="M27">
        <f>[1]Turismo!M32</f>
        <v>2</v>
      </c>
      <c r="N27">
        <f>[1]Turismo!N32</f>
        <v>2</v>
      </c>
      <c r="O27">
        <f>[1]Turismo!O32</f>
        <v>2</v>
      </c>
      <c r="P27">
        <f>[1]Turismo!P32</f>
        <v>2</v>
      </c>
      <c r="Q27" t="str">
        <f>[1]Turismo!Q32</f>
        <v>D</v>
      </c>
    </row>
    <row r="28" spans="3:17">
      <c r="C28">
        <f>[1]Turismo!C33</f>
        <v>5</v>
      </c>
      <c r="D28">
        <f>[1]Turismo!D33</f>
        <v>5</v>
      </c>
      <c r="E28">
        <f>[1]Turismo!E33</f>
        <v>5</v>
      </c>
      <c r="F28">
        <f>[1]Turismo!F33</f>
        <v>5</v>
      </c>
      <c r="G28">
        <f>[1]Turismo!G33</f>
        <v>5</v>
      </c>
      <c r="H28" t="str">
        <f>[1]Turismo!H33</f>
        <v>A</v>
      </c>
      <c r="I28">
        <f>[1]Turismo!I33</f>
        <v>5</v>
      </c>
      <c r="J28">
        <f>[1]Turismo!J33</f>
        <v>5</v>
      </c>
      <c r="K28">
        <f>[1]Turismo!K33</f>
        <v>5</v>
      </c>
      <c r="L28" t="str">
        <f>[1]Turismo!L33</f>
        <v>A</v>
      </c>
      <c r="M28">
        <f>[1]Turismo!M33</f>
        <v>3</v>
      </c>
      <c r="N28">
        <f>[1]Turismo!N33</f>
        <v>4</v>
      </c>
      <c r="O28">
        <f>[1]Turismo!O33</f>
        <v>5</v>
      </c>
      <c r="P28">
        <f>[1]Turismo!P33</f>
        <v>5</v>
      </c>
      <c r="Q28" t="str">
        <f>[1]Turismo!Q33</f>
        <v>A</v>
      </c>
    </row>
    <row r="29" spans="3:17">
      <c r="C29">
        <f>[1]Turismo!C34</f>
        <v>4</v>
      </c>
      <c r="D29">
        <f>[1]Turismo!D34</f>
        <v>4</v>
      </c>
      <c r="E29">
        <f>[1]Turismo!E34</f>
        <v>4</v>
      </c>
      <c r="F29">
        <f>[1]Turismo!F34</f>
        <v>4</v>
      </c>
      <c r="G29">
        <f>[1]Turismo!G34</f>
        <v>4</v>
      </c>
      <c r="H29" t="str">
        <f>[1]Turismo!H34</f>
        <v>A</v>
      </c>
      <c r="I29">
        <f>[1]Turismo!I34</f>
        <v>5</v>
      </c>
      <c r="J29">
        <f>[1]Turismo!J34</f>
        <v>2</v>
      </c>
      <c r="K29">
        <f>[1]Turismo!K34</f>
        <v>3</v>
      </c>
      <c r="L29" t="str">
        <f>[1]Turismo!L34</f>
        <v>A</v>
      </c>
      <c r="M29">
        <f>[1]Turismo!M34</f>
        <v>4</v>
      </c>
      <c r="N29">
        <f>[1]Turismo!N34</f>
        <v>3</v>
      </c>
      <c r="O29">
        <f>[1]Turismo!O34</f>
        <v>4</v>
      </c>
      <c r="P29">
        <f>[1]Turismo!P34</f>
        <v>3</v>
      </c>
      <c r="Q29" t="str">
        <f>[1]Turismo!Q34</f>
        <v>A</v>
      </c>
    </row>
    <row r="30" spans="3:17">
      <c r="C30">
        <f>[1]Turismo!C35</f>
        <v>4</v>
      </c>
      <c r="D30">
        <f>[1]Turismo!D35</f>
        <v>3</v>
      </c>
      <c r="E30">
        <f>[1]Turismo!E35</f>
        <v>5</v>
      </c>
      <c r="F30">
        <f>[1]Turismo!F35</f>
        <v>5</v>
      </c>
      <c r="G30">
        <f>[1]Turismo!G35</f>
        <v>3</v>
      </c>
      <c r="H30" t="str">
        <f>[1]Turismo!H35</f>
        <v>A</v>
      </c>
      <c r="I30">
        <f>[1]Turismo!I35</f>
        <v>5</v>
      </c>
      <c r="J30">
        <f>[1]Turismo!J35</f>
        <v>2</v>
      </c>
      <c r="K30">
        <f>[1]Turismo!K35</f>
        <v>5</v>
      </c>
      <c r="L30" t="str">
        <f>[1]Turismo!L35</f>
        <v>A</v>
      </c>
      <c r="M30">
        <f>[1]Turismo!M35</f>
        <v>5</v>
      </c>
      <c r="N30">
        <f>[1]Turismo!N35</f>
        <v>4</v>
      </c>
      <c r="O30">
        <f>[1]Turismo!O35</f>
        <v>4</v>
      </c>
      <c r="P30">
        <f>[1]Turismo!P35</f>
        <v>3</v>
      </c>
      <c r="Q30" t="str">
        <f>[1]Turismo!Q35</f>
        <v>A</v>
      </c>
    </row>
    <row r="31" spans="3:17">
      <c r="C31">
        <f>[1]Turismo!C36</f>
        <v>4</v>
      </c>
      <c r="D31">
        <f>[1]Turismo!D36</f>
        <v>3</v>
      </c>
      <c r="E31">
        <f>[1]Turismo!E36</f>
        <v>2</v>
      </c>
      <c r="F31">
        <f>[1]Turismo!F36</f>
        <v>4</v>
      </c>
      <c r="G31">
        <f>[1]Turismo!G36</f>
        <v>2</v>
      </c>
      <c r="H31" t="str">
        <f>[1]Turismo!H36</f>
        <v>D</v>
      </c>
      <c r="I31">
        <f>[1]Turismo!I36</f>
        <v>4</v>
      </c>
      <c r="J31">
        <f>[1]Turismo!J36</f>
        <v>2</v>
      </c>
      <c r="K31">
        <f>[1]Turismo!K36</f>
        <v>3</v>
      </c>
      <c r="L31" t="str">
        <f>[1]Turismo!L36</f>
        <v>D</v>
      </c>
      <c r="M31">
        <f>[1]Turismo!M36</f>
        <v>2</v>
      </c>
      <c r="N31">
        <f>[1]Turismo!N36</f>
        <v>2</v>
      </c>
      <c r="O31">
        <f>[1]Turismo!O36</f>
        <v>5</v>
      </c>
      <c r="P31">
        <f>[1]Turismo!P36</f>
        <v>3</v>
      </c>
      <c r="Q31" t="str">
        <f>[1]Turismo!Q36</f>
        <v>D</v>
      </c>
    </row>
    <row r="32" spans="3:17">
      <c r="C32">
        <f>[1]Turismo!C37</f>
        <v>5</v>
      </c>
      <c r="D32">
        <f>[1]Turismo!D37</f>
        <v>5</v>
      </c>
      <c r="E32">
        <f>[1]Turismo!E37</f>
        <v>5</v>
      </c>
      <c r="F32">
        <f>[1]Turismo!F37</f>
        <v>5</v>
      </c>
      <c r="G32">
        <f>[1]Turismo!G37</f>
        <v>3</v>
      </c>
      <c r="H32" t="str">
        <f>[1]Turismo!H37</f>
        <v>A</v>
      </c>
      <c r="I32">
        <f>[1]Turismo!I37</f>
        <v>4</v>
      </c>
      <c r="J32">
        <f>[1]Turismo!J37</f>
        <v>2</v>
      </c>
      <c r="K32">
        <f>[1]Turismo!K37</f>
        <v>2</v>
      </c>
      <c r="L32" t="str">
        <f>[1]Turismo!L37</f>
        <v>D</v>
      </c>
      <c r="M32">
        <f>[1]Turismo!M37</f>
        <v>2</v>
      </c>
      <c r="N32">
        <f>[1]Turismo!N37</f>
        <v>2</v>
      </c>
      <c r="O32">
        <f>[1]Turismo!O37</f>
        <v>2</v>
      </c>
      <c r="P32">
        <f>[1]Turismo!P37</f>
        <v>2</v>
      </c>
      <c r="Q32" t="str">
        <f>[1]Turismo!Q37</f>
        <v>D</v>
      </c>
    </row>
    <row r="33" spans="2:17">
      <c r="C33">
        <f>[1]Turismo!C38</f>
        <v>5</v>
      </c>
      <c r="D33">
        <f>[1]Turismo!D38</f>
        <v>4</v>
      </c>
      <c r="E33">
        <f>[1]Turismo!E38</f>
        <v>4</v>
      </c>
      <c r="F33">
        <f>[1]Turismo!F38</f>
        <v>5</v>
      </c>
      <c r="G33">
        <f>[1]Turismo!G38</f>
        <v>3</v>
      </c>
      <c r="H33" t="str">
        <f>[1]Turismo!H38</f>
        <v>A</v>
      </c>
      <c r="I33">
        <f>[1]Turismo!I38</f>
        <v>5</v>
      </c>
      <c r="J33">
        <f>[1]Turismo!J38</f>
        <v>2</v>
      </c>
      <c r="K33">
        <f>[1]Turismo!K38</f>
        <v>4</v>
      </c>
      <c r="L33" t="str">
        <f>[1]Turismo!L38</f>
        <v>A</v>
      </c>
      <c r="M33">
        <f>[1]Turismo!M38</f>
        <v>5</v>
      </c>
      <c r="N33">
        <f>[1]Turismo!N38</f>
        <v>4</v>
      </c>
      <c r="O33">
        <f>[1]Turismo!O38</f>
        <v>4</v>
      </c>
      <c r="P33">
        <f>[1]Turismo!P38</f>
        <v>4</v>
      </c>
      <c r="Q33" t="str">
        <f>[1]Turismo!Q38</f>
        <v>A</v>
      </c>
    </row>
    <row r="34" spans="2:17">
      <c r="C34">
        <f>[1]Turismo!C39</f>
        <v>4</v>
      </c>
      <c r="D34">
        <f>[1]Turismo!D39</f>
        <v>3</v>
      </c>
      <c r="E34">
        <f>[1]Turismo!E39</f>
        <v>4</v>
      </c>
      <c r="F34">
        <f>[1]Turismo!F39</f>
        <v>4</v>
      </c>
      <c r="G34">
        <f>[1]Turismo!G39</f>
        <v>3</v>
      </c>
      <c r="H34" t="str">
        <f>[1]Turismo!H39</f>
        <v>A</v>
      </c>
      <c r="I34">
        <f>[1]Turismo!I39</f>
        <v>5</v>
      </c>
      <c r="J34">
        <f>[1]Turismo!J39</f>
        <v>4</v>
      </c>
      <c r="K34">
        <f>[1]Turismo!K39</f>
        <v>5</v>
      </c>
      <c r="L34" t="str">
        <f>[1]Turismo!L39</f>
        <v>A</v>
      </c>
      <c r="M34">
        <f>[1]Turismo!M39</f>
        <v>4</v>
      </c>
      <c r="N34">
        <f>[1]Turismo!N39</f>
        <v>2</v>
      </c>
      <c r="O34">
        <f>[1]Turismo!O39</f>
        <v>4</v>
      </c>
      <c r="P34">
        <f>[1]Turismo!P39</f>
        <v>2</v>
      </c>
      <c r="Q34" t="str">
        <f>[1]Turismo!Q39</f>
        <v>D</v>
      </c>
    </row>
    <row r="35" spans="2:17">
      <c r="C35">
        <f>[1]Turismo!C40</f>
        <v>0</v>
      </c>
      <c r="D35">
        <f>[1]Turismo!D40</f>
        <v>0</v>
      </c>
      <c r="E35">
        <f>[1]Turismo!E40</f>
        <v>0</v>
      </c>
      <c r="F35">
        <f>[1]Turismo!F40</f>
        <v>0</v>
      </c>
      <c r="G35">
        <f>[1]Turismo!G40</f>
        <v>0</v>
      </c>
      <c r="H35">
        <f>[1]Turismo!H40</f>
        <v>0</v>
      </c>
      <c r="I35">
        <f>[1]Turismo!I40</f>
        <v>0</v>
      </c>
      <c r="J35">
        <f>[1]Turismo!J40</f>
        <v>0</v>
      </c>
      <c r="K35">
        <f>[1]Turismo!K40</f>
        <v>0</v>
      </c>
      <c r="L35">
        <f>[1]Turismo!L40</f>
        <v>0</v>
      </c>
      <c r="M35">
        <f>[1]Turismo!M40</f>
        <v>0</v>
      </c>
      <c r="N35">
        <f>[1]Turismo!N40</f>
        <v>0</v>
      </c>
      <c r="O35">
        <f>[1]Turismo!O40</f>
        <v>0</v>
      </c>
      <c r="P35">
        <f>[1]Turismo!P40</f>
        <v>0</v>
      </c>
      <c r="Q35">
        <f>[1]Turismo!Q40</f>
        <v>0</v>
      </c>
    </row>
    <row r="36" spans="2:17">
      <c r="C36">
        <f>[1]Turismo!C41</f>
        <v>0</v>
      </c>
      <c r="D36">
        <f>[1]Turismo!D41</f>
        <v>0</v>
      </c>
      <c r="E36">
        <f>[1]Turismo!E41</f>
        <v>0</v>
      </c>
      <c r="F36">
        <f>[1]Turismo!F41</f>
        <v>0</v>
      </c>
      <c r="G36">
        <f>[1]Turismo!G41</f>
        <v>0</v>
      </c>
      <c r="H36">
        <f>[1]Turismo!H41</f>
        <v>0</v>
      </c>
      <c r="I36">
        <f>[1]Turismo!I41</f>
        <v>0</v>
      </c>
      <c r="J36">
        <f>[1]Turismo!J41</f>
        <v>0</v>
      </c>
      <c r="K36">
        <f>[1]Turismo!K41</f>
        <v>0</v>
      </c>
      <c r="L36">
        <f>[1]Turismo!L41</f>
        <v>0</v>
      </c>
      <c r="M36">
        <f>[1]Turismo!M41</f>
        <v>0</v>
      </c>
      <c r="N36">
        <f>[1]Turismo!N41</f>
        <v>0</v>
      </c>
      <c r="O36">
        <f>[1]Turismo!O41</f>
        <v>0</v>
      </c>
      <c r="P36">
        <f>[1]Turismo!P41</f>
        <v>0</v>
      </c>
      <c r="Q36">
        <f>[1]Turismo!Q41</f>
        <v>0</v>
      </c>
    </row>
    <row r="37" spans="2:17">
      <c r="C37">
        <f>[1]Turismo!C42</f>
        <v>0</v>
      </c>
      <c r="D37">
        <f>[1]Turismo!D42</f>
        <v>0</v>
      </c>
      <c r="E37">
        <f>[1]Turismo!E42</f>
        <v>0</v>
      </c>
      <c r="F37">
        <f>[1]Turismo!F42</f>
        <v>0</v>
      </c>
      <c r="G37">
        <f>[1]Turismo!G42</f>
        <v>0</v>
      </c>
      <c r="H37">
        <f>[1]Turismo!H42</f>
        <v>0</v>
      </c>
      <c r="I37">
        <f>[1]Turismo!I42</f>
        <v>0</v>
      </c>
      <c r="J37">
        <f>[1]Turismo!J42</f>
        <v>0</v>
      </c>
      <c r="K37">
        <f>[1]Turismo!K42</f>
        <v>0</v>
      </c>
      <c r="L37">
        <f>[1]Turismo!L42</f>
        <v>0</v>
      </c>
      <c r="M37">
        <f>[1]Turismo!M42</f>
        <v>0</v>
      </c>
      <c r="N37">
        <f>[1]Turismo!N42</f>
        <v>0</v>
      </c>
      <c r="O37">
        <f>[1]Turismo!O42</f>
        <v>0</v>
      </c>
      <c r="P37">
        <f>[1]Turismo!P42</f>
        <v>0</v>
      </c>
      <c r="Q37">
        <f>[1]Turismo!Q42</f>
        <v>0</v>
      </c>
    </row>
    <row r="38" spans="2:17">
      <c r="C38">
        <f>[1]Turismo!C43</f>
        <v>0</v>
      </c>
      <c r="D38">
        <f>[1]Turismo!D43</f>
        <v>0</v>
      </c>
      <c r="E38">
        <f>[1]Turismo!E43</f>
        <v>0</v>
      </c>
      <c r="F38">
        <f>[1]Turismo!F43</f>
        <v>0</v>
      </c>
      <c r="G38">
        <f>[1]Turismo!G43</f>
        <v>0</v>
      </c>
      <c r="H38">
        <f>[1]Turismo!H43</f>
        <v>0</v>
      </c>
      <c r="I38">
        <f>[1]Turismo!I43</f>
        <v>0</v>
      </c>
      <c r="J38">
        <f>[1]Turismo!J43</f>
        <v>0</v>
      </c>
      <c r="K38">
        <f>[1]Turismo!K43</f>
        <v>0</v>
      </c>
      <c r="L38">
        <f>[1]Turismo!L43</f>
        <v>0</v>
      </c>
      <c r="M38">
        <f>[1]Turismo!M43</f>
        <v>0</v>
      </c>
      <c r="N38">
        <f>[1]Turismo!N43</f>
        <v>0</v>
      </c>
      <c r="O38">
        <f>[1]Turismo!O43</f>
        <v>0</v>
      </c>
      <c r="P38">
        <f>[1]Turismo!P43</f>
        <v>0</v>
      </c>
      <c r="Q38">
        <f>[1]Turismo!Q43</f>
        <v>0</v>
      </c>
    </row>
    <row r="39" spans="2:17">
      <c r="C39">
        <f>[1]Turismo!C44</f>
        <v>0</v>
      </c>
      <c r="D39">
        <f>[1]Turismo!D44</f>
        <v>0</v>
      </c>
      <c r="E39">
        <f>[1]Turismo!E44</f>
        <v>0</v>
      </c>
      <c r="F39">
        <f>[1]Turismo!F44</f>
        <v>0</v>
      </c>
      <c r="G39">
        <f>[1]Turismo!G44</f>
        <v>0</v>
      </c>
      <c r="H39">
        <f>[1]Turismo!H44</f>
        <v>0</v>
      </c>
      <c r="I39">
        <f>[1]Turismo!I44</f>
        <v>0</v>
      </c>
      <c r="J39">
        <f>[1]Turismo!J44</f>
        <v>0</v>
      </c>
      <c r="K39">
        <f>[1]Turismo!K44</f>
        <v>0</v>
      </c>
      <c r="L39">
        <f>[1]Turismo!L44</f>
        <v>0</v>
      </c>
      <c r="M39">
        <f>[1]Turismo!M44</f>
        <v>0</v>
      </c>
      <c r="N39">
        <f>[1]Turismo!N44</f>
        <v>0</v>
      </c>
      <c r="O39">
        <f>[1]Turismo!O44</f>
        <v>0</v>
      </c>
      <c r="P39">
        <f>[1]Turismo!P44</f>
        <v>0</v>
      </c>
      <c r="Q39">
        <f>[1]Turismo!Q44</f>
        <v>0</v>
      </c>
    </row>
    <row r="40" spans="2:17">
      <c r="C40">
        <f>[1]Turismo!C45</f>
        <v>0</v>
      </c>
      <c r="D40">
        <f>[1]Turismo!D45</f>
        <v>0</v>
      </c>
      <c r="E40">
        <f>[1]Turismo!E45</f>
        <v>0</v>
      </c>
      <c r="F40">
        <f>[1]Turismo!F45</f>
        <v>0</v>
      </c>
      <c r="G40">
        <f>[1]Turismo!G45</f>
        <v>0</v>
      </c>
      <c r="H40">
        <f>[1]Turismo!H45</f>
        <v>0</v>
      </c>
      <c r="I40">
        <f>[1]Turismo!I45</f>
        <v>0</v>
      </c>
      <c r="J40">
        <f>[1]Turismo!J45</f>
        <v>0</v>
      </c>
      <c r="K40">
        <f>[1]Turismo!K45</f>
        <v>0</v>
      </c>
      <c r="L40">
        <f>[1]Turismo!L45</f>
        <v>0</v>
      </c>
      <c r="M40">
        <f>[1]Turismo!M45</f>
        <v>0</v>
      </c>
      <c r="N40">
        <f>[1]Turismo!N45</f>
        <v>0</v>
      </c>
      <c r="O40">
        <f>[1]Turismo!O45</f>
        <v>0</v>
      </c>
      <c r="P40">
        <f>[1]Turismo!P45</f>
        <v>0</v>
      </c>
      <c r="Q40">
        <f>[1]Turismo!Q45</f>
        <v>0</v>
      </c>
    </row>
    <row r="41" spans="2:17">
      <c r="C41">
        <f>[1]Turismo!C46</f>
        <v>0</v>
      </c>
      <c r="D41">
        <f>[1]Turismo!D46</f>
        <v>0</v>
      </c>
      <c r="E41">
        <f>[1]Turismo!E46</f>
        <v>0</v>
      </c>
      <c r="F41">
        <f>[1]Turismo!F46</f>
        <v>0</v>
      </c>
      <c r="G41">
        <f>[1]Turismo!G46</f>
        <v>0</v>
      </c>
      <c r="H41">
        <f>[1]Turismo!H46</f>
        <v>0</v>
      </c>
      <c r="I41">
        <f>[1]Turismo!I46</f>
        <v>0</v>
      </c>
      <c r="J41">
        <f>[1]Turismo!J46</f>
        <v>0</v>
      </c>
      <c r="K41">
        <f>[1]Turismo!K46</f>
        <v>0</v>
      </c>
      <c r="L41">
        <f>[1]Turismo!L46</f>
        <v>0</v>
      </c>
      <c r="M41">
        <f>[1]Turismo!M46</f>
        <v>0</v>
      </c>
      <c r="N41">
        <f>[1]Turismo!N46</f>
        <v>0</v>
      </c>
      <c r="O41">
        <f>[1]Turismo!O46</f>
        <v>0</v>
      </c>
      <c r="P41">
        <f>[1]Turismo!P46</f>
        <v>0</v>
      </c>
      <c r="Q41">
        <f>[1]Turismo!Q46</f>
        <v>0</v>
      </c>
    </row>
    <row r="42" spans="2:17">
      <c r="C42">
        <f>[1]Turismo!C47</f>
        <v>0</v>
      </c>
      <c r="D42">
        <f>[1]Turismo!D47</f>
        <v>0</v>
      </c>
      <c r="E42">
        <f>[1]Turismo!E47</f>
        <v>0</v>
      </c>
      <c r="F42">
        <f>[1]Turismo!F47</f>
        <v>0</v>
      </c>
      <c r="G42">
        <f>[1]Turismo!G47</f>
        <v>0</v>
      </c>
      <c r="H42">
        <f>[1]Turismo!H47</f>
        <v>0</v>
      </c>
      <c r="I42">
        <f>[1]Turismo!I47</f>
        <v>0</v>
      </c>
      <c r="J42">
        <f>[1]Turismo!J47</f>
        <v>0</v>
      </c>
      <c r="K42">
        <f>[1]Turismo!K47</f>
        <v>0</v>
      </c>
      <c r="L42">
        <f>[1]Turismo!L47</f>
        <v>0</v>
      </c>
      <c r="M42">
        <f>[1]Turismo!M47</f>
        <v>0</v>
      </c>
      <c r="N42">
        <f>[1]Turismo!N47</f>
        <v>0</v>
      </c>
      <c r="O42">
        <f>[1]Turismo!O47</f>
        <v>0</v>
      </c>
      <c r="P42">
        <f>[1]Turismo!P47</f>
        <v>0</v>
      </c>
      <c r="Q42">
        <f>[1]Turismo!Q47</f>
        <v>0</v>
      </c>
    </row>
    <row r="43" spans="2:17">
      <c r="C43">
        <f>[1]Turismo!C48</f>
        <v>0</v>
      </c>
      <c r="D43">
        <f>[1]Turismo!D48</f>
        <v>0</v>
      </c>
      <c r="E43">
        <f>[1]Turismo!E48</f>
        <v>0</v>
      </c>
      <c r="F43">
        <f>[1]Turismo!F48</f>
        <v>0</v>
      </c>
      <c r="G43">
        <f>[1]Turismo!G48</f>
        <v>0</v>
      </c>
      <c r="H43">
        <f>[1]Turismo!H48</f>
        <v>0</v>
      </c>
      <c r="I43">
        <f>[1]Turismo!I48</f>
        <v>0</v>
      </c>
      <c r="J43">
        <f>[1]Turismo!J48</f>
        <v>0</v>
      </c>
      <c r="K43">
        <f>[1]Turismo!K48</f>
        <v>0</v>
      </c>
      <c r="L43">
        <f>[1]Turismo!L48</f>
        <v>0</v>
      </c>
      <c r="M43">
        <f>[1]Turismo!M48</f>
        <v>0</v>
      </c>
      <c r="N43">
        <f>[1]Turismo!N48</f>
        <v>0</v>
      </c>
      <c r="O43">
        <f>[1]Turismo!O48</f>
        <v>0</v>
      </c>
      <c r="P43">
        <f>[1]Turismo!P48</f>
        <v>0</v>
      </c>
      <c r="Q43">
        <f>[1]Turismo!Q48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>
        <f t="shared" si="0"/>
        <v>5</v>
      </c>
      <c r="F46">
        <f t="shared" si="0"/>
        <v>5</v>
      </c>
      <c r="G46">
        <f t="shared" si="0"/>
        <v>4</v>
      </c>
      <c r="I46">
        <f t="shared" si="0"/>
        <v>5</v>
      </c>
      <c r="J46">
        <f t="shared" si="0"/>
        <v>5</v>
      </c>
      <c r="K46">
        <f t="shared" si="0"/>
        <v>5</v>
      </c>
      <c r="M46">
        <f t="shared" si="0"/>
        <v>5</v>
      </c>
      <c r="N46">
        <f t="shared" si="0"/>
        <v>4</v>
      </c>
      <c r="O46">
        <f t="shared" si="0"/>
        <v>5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3</v>
      </c>
      <c r="E47">
        <f t="shared" si="1"/>
        <v>5</v>
      </c>
      <c r="F47">
        <f t="shared" si="1"/>
        <v>4</v>
      </c>
      <c r="G47">
        <f t="shared" si="1"/>
        <v>3</v>
      </c>
      <c r="I47">
        <f t="shared" si="1"/>
        <v>5</v>
      </c>
      <c r="J47">
        <f t="shared" si="1"/>
        <v>2</v>
      </c>
      <c r="K47">
        <f t="shared" si="1"/>
        <v>5</v>
      </c>
      <c r="M47">
        <f t="shared" si="1"/>
        <v>4</v>
      </c>
      <c r="N47">
        <f t="shared" si="1"/>
        <v>4</v>
      </c>
      <c r="O47">
        <f t="shared" si="1"/>
        <v>4</v>
      </c>
      <c r="P47">
        <f t="shared" si="1"/>
        <v>3</v>
      </c>
    </row>
    <row r="48" spans="2:17">
      <c r="C48">
        <f t="shared" si="1"/>
        <v>5</v>
      </c>
      <c r="D48">
        <f t="shared" si="1"/>
        <v>5</v>
      </c>
      <c r="E48">
        <f t="shared" si="1"/>
        <v>5</v>
      </c>
      <c r="F48">
        <f t="shared" si="1"/>
        <v>5</v>
      </c>
      <c r="G48">
        <f t="shared" si="1"/>
        <v>4</v>
      </c>
      <c r="I48">
        <f t="shared" si="1"/>
        <v>4</v>
      </c>
      <c r="J48">
        <f t="shared" si="1"/>
        <v>2</v>
      </c>
      <c r="K48">
        <f t="shared" si="1"/>
        <v>4</v>
      </c>
      <c r="M48">
        <f t="shared" si="1"/>
        <v>5</v>
      </c>
      <c r="N48">
        <f t="shared" si="1"/>
        <v>5</v>
      </c>
      <c r="O48">
        <f t="shared" si="1"/>
        <v>4</v>
      </c>
      <c r="P48">
        <f t="shared" si="1"/>
        <v>4</v>
      </c>
    </row>
    <row r="49" spans="3:16">
      <c r="C49">
        <f t="shared" si="1"/>
        <v>4</v>
      </c>
      <c r="D49">
        <f t="shared" si="1"/>
        <v>4</v>
      </c>
      <c r="E49">
        <f t="shared" si="1"/>
        <v>5</v>
      </c>
      <c r="F49">
        <f t="shared" si="1"/>
        <v>5</v>
      </c>
      <c r="G49">
        <f t="shared" si="1"/>
        <v>3</v>
      </c>
      <c r="I49">
        <f t="shared" si="1"/>
        <v>5</v>
      </c>
      <c r="J49">
        <f t="shared" si="1"/>
        <v>3</v>
      </c>
      <c r="K49">
        <f t="shared" si="1"/>
        <v>5</v>
      </c>
      <c r="M49">
        <f t="shared" si="1"/>
        <v>3</v>
      </c>
      <c r="N49">
        <f t="shared" si="1"/>
        <v>2</v>
      </c>
      <c r="O49">
        <f t="shared" si="1"/>
        <v>4</v>
      </c>
      <c r="P49">
        <f t="shared" si="1"/>
        <v>2</v>
      </c>
    </row>
    <row r="50" spans="3:16">
      <c r="C50">
        <f t="shared" si="1"/>
        <v>5</v>
      </c>
      <c r="D50">
        <f t="shared" si="1"/>
        <v>2</v>
      </c>
      <c r="E50">
        <f t="shared" si="1"/>
        <v>3</v>
      </c>
      <c r="F50">
        <f t="shared" si="1"/>
        <v>5</v>
      </c>
      <c r="G50">
        <f t="shared" si="1"/>
        <v>4</v>
      </c>
      <c r="I50">
        <f t="shared" si="1"/>
        <v>5</v>
      </c>
      <c r="J50">
        <f t="shared" si="1"/>
        <v>2</v>
      </c>
      <c r="K50">
        <f t="shared" si="1"/>
        <v>4</v>
      </c>
      <c r="M50">
        <f t="shared" si="1"/>
        <v>2</v>
      </c>
      <c r="N50">
        <f t="shared" si="1"/>
        <v>3</v>
      </c>
      <c r="O50">
        <f t="shared" si="1"/>
        <v>4</v>
      </c>
      <c r="P50">
        <f t="shared" si="1"/>
        <v>3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4</v>
      </c>
      <c r="I51">
        <f t="shared" si="1"/>
        <v>5</v>
      </c>
      <c r="J51">
        <f t="shared" si="1"/>
        <v>2</v>
      </c>
      <c r="K51">
        <f t="shared" si="1"/>
        <v>5</v>
      </c>
      <c r="M51">
        <f t="shared" si="1"/>
        <v>3</v>
      </c>
      <c r="N51">
        <f t="shared" si="1"/>
        <v>2</v>
      </c>
      <c r="O51">
        <f t="shared" si="1"/>
        <v>4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I52">
        <f t="shared" si="1"/>
        <v>5</v>
      </c>
      <c r="J52">
        <f t="shared" si="1"/>
        <v>5</v>
      </c>
      <c r="K52">
        <f t="shared" si="1"/>
        <v>5</v>
      </c>
      <c r="M52">
        <f t="shared" si="1"/>
        <v>5</v>
      </c>
      <c r="N52">
        <f t="shared" si="1"/>
        <v>5</v>
      </c>
      <c r="O52">
        <f t="shared" si="1"/>
        <v>4</v>
      </c>
      <c r="P52">
        <f t="shared" si="1"/>
        <v>5</v>
      </c>
    </row>
    <row r="53" spans="3:16">
      <c r="C53">
        <f t="shared" si="1"/>
        <v>3</v>
      </c>
      <c r="D53">
        <f t="shared" si="1"/>
        <v>3</v>
      </c>
      <c r="E53">
        <f t="shared" si="1"/>
        <v>3</v>
      </c>
      <c r="F53">
        <f t="shared" si="1"/>
        <v>3</v>
      </c>
      <c r="G53">
        <f t="shared" si="1"/>
        <v>2</v>
      </c>
      <c r="I53">
        <f t="shared" si="1"/>
        <v>2</v>
      </c>
      <c r="J53">
        <f t="shared" si="1"/>
        <v>2</v>
      </c>
      <c r="K53">
        <f t="shared" si="1"/>
        <v>3</v>
      </c>
      <c r="M53">
        <f t="shared" si="1"/>
        <v>3</v>
      </c>
      <c r="N53">
        <f t="shared" si="1"/>
        <v>3</v>
      </c>
      <c r="O53">
        <f t="shared" si="1"/>
        <v>4</v>
      </c>
      <c r="P53">
        <f t="shared" si="1"/>
        <v>3</v>
      </c>
    </row>
    <row r="54" spans="3:16">
      <c r="C54">
        <f t="shared" si="1"/>
        <v>5</v>
      </c>
      <c r="D54">
        <f t="shared" si="1"/>
        <v>5</v>
      </c>
      <c r="E54">
        <f t="shared" si="1"/>
        <v>3</v>
      </c>
      <c r="F54">
        <f t="shared" si="1"/>
        <v>5</v>
      </c>
      <c r="G54">
        <f t="shared" si="1"/>
        <v>4</v>
      </c>
      <c r="I54">
        <f t="shared" si="1"/>
        <v>5</v>
      </c>
      <c r="J54">
        <f t="shared" si="1"/>
        <v>2</v>
      </c>
      <c r="K54">
        <f t="shared" si="1"/>
        <v>4</v>
      </c>
      <c r="M54">
        <f t="shared" si="1"/>
        <v>4</v>
      </c>
      <c r="N54">
        <f t="shared" si="1"/>
        <v>2</v>
      </c>
      <c r="O54">
        <f t="shared" si="1"/>
        <v>4</v>
      </c>
      <c r="P54">
        <f t="shared" si="1"/>
        <v>3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5</v>
      </c>
      <c r="I55">
        <f t="shared" si="1"/>
        <v>5</v>
      </c>
      <c r="J55">
        <f t="shared" si="1"/>
        <v>2</v>
      </c>
      <c r="K55">
        <f t="shared" si="1"/>
        <v>5</v>
      </c>
      <c r="M55">
        <f t="shared" si="1"/>
        <v>5</v>
      </c>
      <c r="N55">
        <f t="shared" si="1"/>
        <v>4</v>
      </c>
      <c r="O55">
        <f t="shared" si="1"/>
        <v>5</v>
      </c>
      <c r="P55">
        <f t="shared" si="1"/>
        <v>5</v>
      </c>
    </row>
    <row r="56" spans="3:16">
      <c r="C56">
        <f t="shared" si="1"/>
        <v>5</v>
      </c>
      <c r="D56">
        <f t="shared" si="1"/>
        <v>4</v>
      </c>
      <c r="E56">
        <f t="shared" si="1"/>
        <v>4</v>
      </c>
      <c r="F56">
        <f t="shared" si="1"/>
        <v>5</v>
      </c>
      <c r="G56">
        <f t="shared" si="1"/>
        <v>3</v>
      </c>
      <c r="I56">
        <f t="shared" si="1"/>
        <v>5</v>
      </c>
      <c r="J56">
        <f t="shared" si="1"/>
        <v>3</v>
      </c>
      <c r="K56">
        <f t="shared" si="1"/>
        <v>4</v>
      </c>
      <c r="M56">
        <f t="shared" si="1"/>
        <v>5</v>
      </c>
      <c r="N56">
        <f t="shared" si="1"/>
        <v>4</v>
      </c>
      <c r="O56">
        <f t="shared" si="1"/>
        <v>3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>
        <f t="shared" si="1"/>
        <v>5</v>
      </c>
      <c r="F57">
        <f t="shared" si="1"/>
        <v>5</v>
      </c>
      <c r="G57">
        <f t="shared" si="1"/>
        <v>3</v>
      </c>
      <c r="I57">
        <f t="shared" si="1"/>
        <v>5</v>
      </c>
      <c r="J57">
        <f t="shared" si="1"/>
        <v>2</v>
      </c>
      <c r="K57">
        <f t="shared" si="1"/>
        <v>2</v>
      </c>
      <c r="M57">
        <f t="shared" si="1"/>
        <v>3</v>
      </c>
      <c r="N57">
        <f t="shared" si="1"/>
        <v>5</v>
      </c>
      <c r="O57">
        <f t="shared" si="1"/>
        <v>4</v>
      </c>
      <c r="P57">
        <f t="shared" si="1"/>
        <v>5</v>
      </c>
    </row>
    <row r="58" spans="3:16">
      <c r="C58">
        <f t="shared" si="1"/>
        <v>5</v>
      </c>
      <c r="D58">
        <f t="shared" si="1"/>
        <v>5</v>
      </c>
      <c r="E58">
        <f t="shared" si="1"/>
        <v>5</v>
      </c>
      <c r="F58">
        <f t="shared" si="1"/>
        <v>5</v>
      </c>
      <c r="G58">
        <f t="shared" si="1"/>
        <v>3</v>
      </c>
      <c r="I58">
        <f t="shared" si="1"/>
        <v>5</v>
      </c>
      <c r="J58">
        <f t="shared" si="1"/>
        <v>2</v>
      </c>
      <c r="K58">
        <f t="shared" si="1"/>
        <v>4</v>
      </c>
      <c r="M58">
        <f t="shared" si="1"/>
        <v>3</v>
      </c>
      <c r="N58">
        <f t="shared" si="1"/>
        <v>5</v>
      </c>
      <c r="O58">
        <f t="shared" si="1"/>
        <v>4</v>
      </c>
      <c r="P58">
        <f t="shared" si="1"/>
        <v>4</v>
      </c>
    </row>
    <row r="59" spans="3:16">
      <c r="C59">
        <f t="shared" si="1"/>
        <v>5</v>
      </c>
      <c r="D59">
        <f t="shared" si="1"/>
        <v>5</v>
      </c>
      <c r="E59">
        <f t="shared" si="1"/>
        <v>5</v>
      </c>
      <c r="F59">
        <f t="shared" si="1"/>
        <v>5</v>
      </c>
      <c r="G59">
        <f t="shared" si="1"/>
        <v>5</v>
      </c>
      <c r="I59">
        <f t="shared" si="1"/>
        <v>5</v>
      </c>
      <c r="J59">
        <f t="shared" si="1"/>
        <v>5</v>
      </c>
      <c r="K59">
        <f t="shared" si="1"/>
        <v>5</v>
      </c>
      <c r="M59">
        <f t="shared" si="1"/>
        <v>2</v>
      </c>
      <c r="N59">
        <f t="shared" si="1"/>
        <v>2</v>
      </c>
      <c r="O59">
        <f t="shared" si="1"/>
        <v>5</v>
      </c>
      <c r="P59">
        <f t="shared" si="1"/>
        <v>5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4</v>
      </c>
      <c r="I60">
        <f t="shared" si="1"/>
        <v>5</v>
      </c>
      <c r="J60">
        <f t="shared" si="1"/>
        <v>5</v>
      </c>
      <c r="K60">
        <f t="shared" si="1"/>
        <v>4</v>
      </c>
      <c r="M60">
        <f t="shared" si="1"/>
        <v>4</v>
      </c>
      <c r="N60">
        <f t="shared" si="1"/>
        <v>5</v>
      </c>
      <c r="O60">
        <f t="shared" si="1"/>
        <v>5</v>
      </c>
      <c r="P60">
        <f t="shared" si="1"/>
        <v>4</v>
      </c>
    </row>
    <row r="61" spans="3:16">
      <c r="C61">
        <f t="shared" si="1"/>
        <v>5</v>
      </c>
      <c r="D61">
        <f t="shared" si="1"/>
        <v>4</v>
      </c>
      <c r="E61">
        <f t="shared" si="1"/>
        <v>3</v>
      </c>
      <c r="F61">
        <f t="shared" si="1"/>
        <v>5</v>
      </c>
      <c r="G61">
        <f t="shared" si="1"/>
        <v>4</v>
      </c>
      <c r="I61">
        <f t="shared" si="1"/>
        <v>5</v>
      </c>
      <c r="J61">
        <f t="shared" si="1"/>
        <v>2</v>
      </c>
      <c r="K61">
        <f t="shared" si="1"/>
        <v>4</v>
      </c>
      <c r="M61">
        <f t="shared" si="1"/>
        <v>5</v>
      </c>
      <c r="N61">
        <f t="shared" si="1"/>
        <v>5</v>
      </c>
      <c r="O61">
        <f t="shared" si="1"/>
        <v>4</v>
      </c>
      <c r="P61">
        <f t="shared" si="1"/>
        <v>4</v>
      </c>
    </row>
    <row r="62" spans="3:16">
      <c r="C62">
        <f t="shared" si="1"/>
        <v>5</v>
      </c>
      <c r="D62">
        <f t="shared" si="1"/>
        <v>5</v>
      </c>
      <c r="E62">
        <f t="shared" si="1"/>
        <v>4</v>
      </c>
      <c r="F62">
        <f t="shared" si="1"/>
        <v>4</v>
      </c>
      <c r="G62">
        <f t="shared" si="1"/>
        <v>4</v>
      </c>
      <c r="I62">
        <f t="shared" si="1"/>
        <v>5</v>
      </c>
      <c r="J62">
        <f t="shared" si="1"/>
        <v>4</v>
      </c>
      <c r="K62">
        <f t="shared" si="1"/>
        <v>4</v>
      </c>
      <c r="M62">
        <f t="shared" si="1"/>
        <v>4</v>
      </c>
      <c r="N62">
        <f t="shared" si="1"/>
        <v>4</v>
      </c>
      <c r="O62">
        <f t="shared" si="1"/>
        <v>4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4</v>
      </c>
      <c r="E63">
        <f t="shared" si="2"/>
        <v>5</v>
      </c>
      <c r="F63">
        <f t="shared" si="2"/>
        <v>5</v>
      </c>
      <c r="G63">
        <f t="shared" si="2"/>
        <v>4</v>
      </c>
      <c r="I63">
        <f t="shared" si="2"/>
        <v>5</v>
      </c>
      <c r="J63">
        <f t="shared" si="2"/>
        <v>5</v>
      </c>
      <c r="K63">
        <f t="shared" si="2"/>
        <v>5</v>
      </c>
      <c r="M63">
        <f t="shared" si="2"/>
        <v>5</v>
      </c>
      <c r="N63">
        <f t="shared" si="2"/>
        <v>5</v>
      </c>
      <c r="O63">
        <f t="shared" si="2"/>
        <v>5</v>
      </c>
      <c r="P63">
        <f t="shared" si="2"/>
        <v>4</v>
      </c>
    </row>
    <row r="64" spans="3:16">
      <c r="C64">
        <f t="shared" si="2"/>
        <v>5</v>
      </c>
      <c r="D64">
        <f t="shared" si="2"/>
        <v>4</v>
      </c>
      <c r="E64">
        <f t="shared" si="2"/>
        <v>5</v>
      </c>
      <c r="F64">
        <f t="shared" si="2"/>
        <v>5</v>
      </c>
      <c r="G64">
        <f t="shared" si="2"/>
        <v>3</v>
      </c>
      <c r="I64">
        <f t="shared" si="2"/>
        <v>5</v>
      </c>
      <c r="J64">
        <f t="shared" si="2"/>
        <v>2</v>
      </c>
      <c r="K64">
        <f t="shared" si="2"/>
        <v>5</v>
      </c>
      <c r="M64">
        <f t="shared" si="2"/>
        <v>5</v>
      </c>
      <c r="N64">
        <f t="shared" si="2"/>
        <v>4</v>
      </c>
      <c r="O64">
        <f t="shared" si="2"/>
        <v>5</v>
      </c>
      <c r="P64">
        <f t="shared" si="2"/>
        <v>3</v>
      </c>
    </row>
    <row r="65" spans="3:16">
      <c r="C65">
        <f t="shared" si="2"/>
        <v>5</v>
      </c>
      <c r="D65">
        <f t="shared" si="2"/>
        <v>4</v>
      </c>
      <c r="E65">
        <f t="shared" si="2"/>
        <v>5</v>
      </c>
      <c r="F65">
        <f t="shared" si="2"/>
        <v>5</v>
      </c>
      <c r="G65">
        <f t="shared" si="2"/>
        <v>4</v>
      </c>
      <c r="I65">
        <f t="shared" si="2"/>
        <v>5</v>
      </c>
      <c r="J65">
        <f t="shared" si="2"/>
        <v>3</v>
      </c>
      <c r="K65">
        <f t="shared" si="2"/>
        <v>5</v>
      </c>
      <c r="M65">
        <f t="shared" si="2"/>
        <v>4</v>
      </c>
      <c r="N65">
        <f t="shared" si="2"/>
        <v>3</v>
      </c>
      <c r="O65">
        <f t="shared" si="2"/>
        <v>4</v>
      </c>
      <c r="P65">
        <f t="shared" si="2"/>
        <v>4</v>
      </c>
    </row>
    <row r="66" spans="3:16">
      <c r="C66">
        <f t="shared" si="2"/>
        <v>5</v>
      </c>
      <c r="D66">
        <f t="shared" si="2"/>
        <v>4</v>
      </c>
      <c r="E66">
        <f t="shared" si="2"/>
        <v>4</v>
      </c>
      <c r="F66">
        <f t="shared" si="2"/>
        <v>3</v>
      </c>
      <c r="G66">
        <f t="shared" si="2"/>
        <v>4</v>
      </c>
      <c r="I66">
        <f t="shared" si="2"/>
        <v>5</v>
      </c>
      <c r="J66">
        <f t="shared" si="2"/>
        <v>2</v>
      </c>
      <c r="K66">
        <f t="shared" si="2"/>
        <v>4</v>
      </c>
      <c r="M66">
        <f t="shared" si="2"/>
        <v>3</v>
      </c>
      <c r="N66">
        <f t="shared" si="2"/>
        <v>3</v>
      </c>
      <c r="O66">
        <f t="shared" si="2"/>
        <v>4</v>
      </c>
      <c r="P66">
        <f t="shared" si="2"/>
        <v>4</v>
      </c>
    </row>
    <row r="67" spans="3:16">
      <c r="C67">
        <f>IF(C27&gt;0,C27,"NO")</f>
        <v>5</v>
      </c>
      <c r="D67">
        <f t="shared" si="2"/>
        <v>2</v>
      </c>
      <c r="E67">
        <f t="shared" si="2"/>
        <v>2</v>
      </c>
      <c r="F67">
        <f t="shared" si="2"/>
        <v>5</v>
      </c>
      <c r="G67">
        <f t="shared" si="2"/>
        <v>3</v>
      </c>
      <c r="I67">
        <f t="shared" si="2"/>
        <v>5</v>
      </c>
      <c r="J67">
        <f t="shared" si="2"/>
        <v>2</v>
      </c>
      <c r="K67">
        <f t="shared" si="2"/>
        <v>2</v>
      </c>
      <c r="M67">
        <f t="shared" si="2"/>
        <v>2</v>
      </c>
      <c r="N67">
        <f t="shared" si="2"/>
        <v>2</v>
      </c>
      <c r="O67">
        <f t="shared" si="2"/>
        <v>2</v>
      </c>
      <c r="P67">
        <f t="shared" si="2"/>
        <v>2</v>
      </c>
    </row>
    <row r="68" spans="3:16">
      <c r="C68">
        <f t="shared" ref="C68:P83" si="3">IF(C28&gt;0,C28,"NO")</f>
        <v>5</v>
      </c>
      <c r="D68">
        <f t="shared" si="3"/>
        <v>5</v>
      </c>
      <c r="E68">
        <f t="shared" si="3"/>
        <v>5</v>
      </c>
      <c r="F68">
        <f t="shared" si="3"/>
        <v>5</v>
      </c>
      <c r="G68">
        <f t="shared" si="3"/>
        <v>5</v>
      </c>
      <c r="I68">
        <f t="shared" si="3"/>
        <v>5</v>
      </c>
      <c r="J68">
        <f t="shared" si="3"/>
        <v>5</v>
      </c>
      <c r="K68">
        <f t="shared" si="3"/>
        <v>5</v>
      </c>
      <c r="M68">
        <f t="shared" si="3"/>
        <v>3</v>
      </c>
      <c r="N68">
        <f t="shared" si="3"/>
        <v>4</v>
      </c>
      <c r="O68">
        <f t="shared" si="3"/>
        <v>5</v>
      </c>
      <c r="P68">
        <f t="shared" si="3"/>
        <v>5</v>
      </c>
    </row>
    <row r="69" spans="3:16">
      <c r="C69">
        <f t="shared" si="3"/>
        <v>4</v>
      </c>
      <c r="D69">
        <f t="shared" si="3"/>
        <v>4</v>
      </c>
      <c r="E69">
        <f t="shared" si="3"/>
        <v>4</v>
      </c>
      <c r="F69">
        <f t="shared" si="3"/>
        <v>4</v>
      </c>
      <c r="G69">
        <f t="shared" si="3"/>
        <v>4</v>
      </c>
      <c r="I69">
        <f t="shared" si="3"/>
        <v>5</v>
      </c>
      <c r="J69">
        <f t="shared" si="3"/>
        <v>2</v>
      </c>
      <c r="K69">
        <f t="shared" si="3"/>
        <v>3</v>
      </c>
      <c r="M69">
        <f t="shared" si="3"/>
        <v>4</v>
      </c>
      <c r="N69">
        <f t="shared" si="3"/>
        <v>3</v>
      </c>
      <c r="O69">
        <f t="shared" si="3"/>
        <v>4</v>
      </c>
      <c r="P69">
        <f t="shared" si="3"/>
        <v>3</v>
      </c>
    </row>
    <row r="70" spans="3:16">
      <c r="C70">
        <f t="shared" si="3"/>
        <v>4</v>
      </c>
      <c r="D70">
        <f t="shared" si="3"/>
        <v>3</v>
      </c>
      <c r="E70">
        <f t="shared" si="3"/>
        <v>5</v>
      </c>
      <c r="F70">
        <f t="shared" si="3"/>
        <v>5</v>
      </c>
      <c r="G70">
        <f t="shared" si="3"/>
        <v>3</v>
      </c>
      <c r="I70">
        <f t="shared" si="3"/>
        <v>5</v>
      </c>
      <c r="J70">
        <f t="shared" si="3"/>
        <v>2</v>
      </c>
      <c r="K70">
        <f t="shared" si="3"/>
        <v>5</v>
      </c>
      <c r="M70">
        <f t="shared" si="3"/>
        <v>5</v>
      </c>
      <c r="N70">
        <f t="shared" si="3"/>
        <v>4</v>
      </c>
      <c r="O70">
        <f t="shared" si="3"/>
        <v>4</v>
      </c>
      <c r="P70">
        <f t="shared" si="3"/>
        <v>3</v>
      </c>
    </row>
    <row r="71" spans="3:16">
      <c r="C71">
        <f t="shared" si="3"/>
        <v>4</v>
      </c>
      <c r="D71">
        <f t="shared" si="3"/>
        <v>3</v>
      </c>
      <c r="E71">
        <f t="shared" si="3"/>
        <v>2</v>
      </c>
      <c r="F71">
        <f t="shared" si="3"/>
        <v>4</v>
      </c>
      <c r="G71">
        <f t="shared" si="3"/>
        <v>2</v>
      </c>
      <c r="I71">
        <f t="shared" si="3"/>
        <v>4</v>
      </c>
      <c r="J71">
        <f t="shared" si="3"/>
        <v>2</v>
      </c>
      <c r="K71">
        <f t="shared" si="3"/>
        <v>3</v>
      </c>
      <c r="M71">
        <f t="shared" si="3"/>
        <v>2</v>
      </c>
      <c r="N71">
        <f t="shared" si="3"/>
        <v>2</v>
      </c>
      <c r="O71">
        <f t="shared" si="3"/>
        <v>5</v>
      </c>
      <c r="P71">
        <f t="shared" si="3"/>
        <v>3</v>
      </c>
    </row>
    <row r="72" spans="3:16">
      <c r="C72">
        <f t="shared" si="3"/>
        <v>5</v>
      </c>
      <c r="D72">
        <f t="shared" si="3"/>
        <v>5</v>
      </c>
      <c r="E72">
        <f t="shared" si="3"/>
        <v>5</v>
      </c>
      <c r="F72">
        <f t="shared" si="3"/>
        <v>5</v>
      </c>
      <c r="G72">
        <f t="shared" si="3"/>
        <v>3</v>
      </c>
      <c r="I72">
        <f t="shared" si="3"/>
        <v>4</v>
      </c>
      <c r="J72">
        <f t="shared" si="3"/>
        <v>2</v>
      </c>
      <c r="K72">
        <f t="shared" si="3"/>
        <v>2</v>
      </c>
      <c r="M72">
        <f t="shared" si="3"/>
        <v>2</v>
      </c>
      <c r="N72">
        <f t="shared" si="3"/>
        <v>2</v>
      </c>
      <c r="O72">
        <f t="shared" si="3"/>
        <v>2</v>
      </c>
      <c r="P72">
        <f t="shared" si="3"/>
        <v>2</v>
      </c>
    </row>
    <row r="73" spans="3:16">
      <c r="C73">
        <f t="shared" si="3"/>
        <v>5</v>
      </c>
      <c r="D73">
        <f t="shared" si="3"/>
        <v>4</v>
      </c>
      <c r="E73">
        <f t="shared" si="3"/>
        <v>4</v>
      </c>
      <c r="F73">
        <f t="shared" si="3"/>
        <v>5</v>
      </c>
      <c r="G73">
        <f t="shared" si="3"/>
        <v>3</v>
      </c>
      <c r="I73">
        <f t="shared" si="3"/>
        <v>5</v>
      </c>
      <c r="J73">
        <f t="shared" si="3"/>
        <v>2</v>
      </c>
      <c r="K73">
        <f t="shared" si="3"/>
        <v>4</v>
      </c>
      <c r="M73">
        <f t="shared" si="3"/>
        <v>5</v>
      </c>
      <c r="N73">
        <f t="shared" si="3"/>
        <v>4</v>
      </c>
      <c r="O73">
        <f t="shared" si="3"/>
        <v>4</v>
      </c>
      <c r="P73">
        <f t="shared" si="3"/>
        <v>4</v>
      </c>
    </row>
    <row r="74" spans="3:16">
      <c r="C74">
        <f t="shared" si="3"/>
        <v>4</v>
      </c>
      <c r="D74">
        <f t="shared" si="3"/>
        <v>3</v>
      </c>
      <c r="E74">
        <f t="shared" si="3"/>
        <v>4</v>
      </c>
      <c r="F74">
        <f t="shared" si="3"/>
        <v>4</v>
      </c>
      <c r="G74">
        <f t="shared" si="3"/>
        <v>3</v>
      </c>
      <c r="I74">
        <f t="shared" si="3"/>
        <v>5</v>
      </c>
      <c r="J74">
        <f t="shared" si="3"/>
        <v>4</v>
      </c>
      <c r="K74">
        <f t="shared" si="3"/>
        <v>5</v>
      </c>
      <c r="M74">
        <f t="shared" si="3"/>
        <v>4</v>
      </c>
      <c r="N74">
        <f t="shared" si="3"/>
        <v>2</v>
      </c>
      <c r="O74">
        <f t="shared" si="3"/>
        <v>4</v>
      </c>
      <c r="P74">
        <f t="shared" si="3"/>
        <v>2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>
        <f t="shared" si="4"/>
        <v>5</v>
      </c>
      <c r="F84">
        <f t="shared" si="4"/>
        <v>5</v>
      </c>
      <c r="G84">
        <f t="shared" si="4"/>
        <v>4</v>
      </c>
      <c r="I84">
        <f t="shared" si="4"/>
        <v>5</v>
      </c>
      <c r="J84">
        <f t="shared" si="4"/>
        <v>2</v>
      </c>
      <c r="K84">
        <f t="shared" si="4"/>
        <v>4</v>
      </c>
      <c r="M84">
        <f t="shared" si="4"/>
        <v>4</v>
      </c>
      <c r="N84">
        <f t="shared" si="4"/>
        <v>4</v>
      </c>
      <c r="O84">
        <f t="shared" si="4"/>
        <v>4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>
        <f t="shared" si="5"/>
        <v>4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2</v>
      </c>
      <c r="K85">
        <f t="shared" si="5"/>
        <v>4</v>
      </c>
      <c r="M85">
        <f t="shared" si="5"/>
        <v>3</v>
      </c>
      <c r="N85">
        <f t="shared" si="5"/>
        <v>2</v>
      </c>
      <c r="O85">
        <f t="shared" si="5"/>
        <v>4</v>
      </c>
      <c r="P85">
        <f t="shared" si="5"/>
        <v>3</v>
      </c>
    </row>
    <row r="86" spans="2:17">
      <c r="B86" t="s">
        <v>73</v>
      </c>
      <c r="C86">
        <f>AVERAGE(C46:C83)</f>
        <v>4.7586206896551726</v>
      </c>
      <c r="D86">
        <f t="shared" ref="D86:P86" si="6">AVERAGE(D46:D83)</f>
        <v>4.1379310344827589</v>
      </c>
      <c r="E86">
        <f t="shared" si="6"/>
        <v>4.3103448275862073</v>
      </c>
      <c r="F86">
        <f t="shared" si="6"/>
        <v>4.6896551724137927</v>
      </c>
      <c r="G86">
        <f t="shared" si="6"/>
        <v>3.6206896551724137</v>
      </c>
      <c r="I86">
        <f t="shared" si="6"/>
        <v>4.7931034482758621</v>
      </c>
      <c r="J86">
        <f t="shared" si="6"/>
        <v>2.8620689655172415</v>
      </c>
      <c r="K86">
        <f t="shared" si="6"/>
        <v>4.1379310344827589</v>
      </c>
      <c r="M86">
        <f t="shared" si="6"/>
        <v>3.7586206896551726</v>
      </c>
      <c r="N86">
        <f t="shared" si="6"/>
        <v>3.5172413793103448</v>
      </c>
      <c r="O86">
        <f t="shared" si="6"/>
        <v>4.1034482758620694</v>
      </c>
      <c r="P86">
        <f t="shared" si="6"/>
        <v>3.6896551724137931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29</v>
      </c>
      <c r="D89">
        <f t="shared" ref="D89:Q89" si="7">COUNTIF(D6:D43,"&gt;0")</f>
        <v>29</v>
      </c>
      <c r="E89">
        <f t="shared" si="7"/>
        <v>29</v>
      </c>
      <c r="F89">
        <f t="shared" si="7"/>
        <v>29</v>
      </c>
      <c r="G89">
        <f t="shared" si="7"/>
        <v>29</v>
      </c>
      <c r="H89">
        <f>COUNTIF($H$6:$H$43,OR("=A","=D"))</f>
        <v>0</v>
      </c>
      <c r="I89">
        <f t="shared" si="7"/>
        <v>29</v>
      </c>
      <c r="J89">
        <f t="shared" si="7"/>
        <v>29</v>
      </c>
      <c r="K89">
        <f t="shared" si="7"/>
        <v>29</v>
      </c>
      <c r="L89">
        <f t="shared" si="7"/>
        <v>0</v>
      </c>
      <c r="M89">
        <f t="shared" si="7"/>
        <v>29</v>
      </c>
      <c r="N89">
        <f t="shared" si="7"/>
        <v>29</v>
      </c>
      <c r="O89">
        <f t="shared" si="7"/>
        <v>29</v>
      </c>
      <c r="P89">
        <f t="shared" si="7"/>
        <v>29</v>
      </c>
      <c r="Q89">
        <f t="shared" si="7"/>
        <v>0</v>
      </c>
    </row>
    <row r="90" spans="2:17">
      <c r="B90">
        <v>5</v>
      </c>
      <c r="C90">
        <f>COUNTIF(C6:C43,"=5")</f>
        <v>23</v>
      </c>
      <c r="D90">
        <f t="shared" ref="D90:P90" si="8">COUNTIF(D6:D43,"=5")</f>
        <v>13</v>
      </c>
      <c r="E90">
        <f t="shared" si="8"/>
        <v>17</v>
      </c>
      <c r="F90">
        <f t="shared" si="8"/>
        <v>22</v>
      </c>
      <c r="G90">
        <f t="shared" si="8"/>
        <v>4</v>
      </c>
      <c r="H90">
        <f>COUNTIF(H6:H43,"=A")</f>
        <v>27</v>
      </c>
      <c r="I90">
        <f t="shared" si="8"/>
        <v>25</v>
      </c>
      <c r="J90">
        <f t="shared" si="8"/>
        <v>6</v>
      </c>
      <c r="K90">
        <f t="shared" si="8"/>
        <v>13</v>
      </c>
      <c r="L90">
        <f>COUNTIF(L6:L43,"=A")</f>
        <v>24</v>
      </c>
      <c r="M90">
        <f t="shared" si="8"/>
        <v>10</v>
      </c>
      <c r="N90">
        <f t="shared" si="8"/>
        <v>7</v>
      </c>
      <c r="O90">
        <f t="shared" si="8"/>
        <v>8</v>
      </c>
      <c r="P90">
        <f t="shared" si="8"/>
        <v>7</v>
      </c>
      <c r="Q90">
        <f>COUNTIF(Q6:Q43,"=A")</f>
        <v>21</v>
      </c>
    </row>
    <row r="91" spans="2:17">
      <c r="B91">
        <v>4</v>
      </c>
      <c r="C91">
        <f>COUNTIF(C6:C43,"=4")</f>
        <v>5</v>
      </c>
      <c r="D91">
        <f t="shared" ref="D91:P91" si="9">COUNTIF(D6:D43,"=4")</f>
        <v>9</v>
      </c>
      <c r="E91">
        <f t="shared" si="9"/>
        <v>6</v>
      </c>
      <c r="F91">
        <f t="shared" si="9"/>
        <v>5</v>
      </c>
      <c r="G91">
        <f t="shared" si="9"/>
        <v>12</v>
      </c>
      <c r="I91">
        <f t="shared" si="9"/>
        <v>3</v>
      </c>
      <c r="J91">
        <f t="shared" si="9"/>
        <v>2</v>
      </c>
      <c r="K91">
        <f t="shared" si="9"/>
        <v>10</v>
      </c>
      <c r="M91">
        <f t="shared" si="9"/>
        <v>7</v>
      </c>
      <c r="N91">
        <f t="shared" si="9"/>
        <v>9</v>
      </c>
      <c r="O91">
        <f t="shared" si="9"/>
        <v>18</v>
      </c>
      <c r="P91">
        <f t="shared" si="9"/>
        <v>10</v>
      </c>
    </row>
    <row r="92" spans="2:17">
      <c r="B92">
        <v>3</v>
      </c>
      <c r="C92">
        <f>COUNTIF(C6:C43,"=3")</f>
        <v>1</v>
      </c>
      <c r="D92">
        <f t="shared" ref="D92:P92" si="10">COUNTIF(D6:D43,"=3")</f>
        <v>5</v>
      </c>
      <c r="E92">
        <f t="shared" si="10"/>
        <v>4</v>
      </c>
      <c r="F92">
        <f t="shared" si="10"/>
        <v>2</v>
      </c>
      <c r="G92">
        <f t="shared" si="10"/>
        <v>11</v>
      </c>
      <c r="H92">
        <f>COUNTIF($H$6:$H$43,"=A")</f>
        <v>27</v>
      </c>
      <c r="I92">
        <f t="shared" si="10"/>
        <v>0</v>
      </c>
      <c r="J92">
        <f t="shared" si="10"/>
        <v>3</v>
      </c>
      <c r="K92">
        <f t="shared" si="10"/>
        <v>3</v>
      </c>
      <c r="M92">
        <f t="shared" si="10"/>
        <v>7</v>
      </c>
      <c r="N92">
        <f t="shared" si="10"/>
        <v>5</v>
      </c>
      <c r="O92">
        <f t="shared" si="10"/>
        <v>1</v>
      </c>
      <c r="P92">
        <f t="shared" si="10"/>
        <v>8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2</v>
      </c>
      <c r="E93">
        <f t="shared" si="11"/>
        <v>2</v>
      </c>
      <c r="F93">
        <f t="shared" si="11"/>
        <v>0</v>
      </c>
      <c r="G93">
        <f t="shared" si="11"/>
        <v>2</v>
      </c>
      <c r="H93">
        <f>COUNTIF($H$6:$H$43,"=D")</f>
        <v>2</v>
      </c>
      <c r="I93">
        <f t="shared" si="11"/>
        <v>1</v>
      </c>
      <c r="J93">
        <f t="shared" si="11"/>
        <v>18</v>
      </c>
      <c r="K93">
        <f t="shared" si="11"/>
        <v>3</v>
      </c>
      <c r="M93">
        <f t="shared" si="11"/>
        <v>5</v>
      </c>
      <c r="N93">
        <f t="shared" si="11"/>
        <v>8</v>
      </c>
      <c r="O93">
        <f t="shared" si="11"/>
        <v>2</v>
      </c>
      <c r="P93">
        <f t="shared" si="11"/>
        <v>4</v>
      </c>
    </row>
    <row r="94" spans="2:17">
      <c r="H94">
        <f>SUM(H92:H93)</f>
        <v>29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L480"/>
  <sheetViews>
    <sheetView topLeftCell="A184" zoomScale="75" workbookViewId="0">
      <selection activeCell="C192" sqref="C192"/>
    </sheetView>
  </sheetViews>
  <sheetFormatPr baseColWidth="10" defaultRowHeight="12.75"/>
  <cols>
    <col min="1" max="1" width="21.140625" style="85" customWidth="1"/>
    <col min="2" max="2" width="15.85546875" customWidth="1"/>
    <col min="3" max="3" width="5" customWidth="1"/>
    <col min="4" max="4" width="5.140625" customWidth="1"/>
    <col min="5" max="5" width="4.28515625" customWidth="1"/>
    <col min="6" max="6" width="4.140625" customWidth="1"/>
    <col min="8" max="8" width="8.140625" style="8" customWidth="1"/>
    <col min="9" max="9" width="7.5703125" style="8" customWidth="1"/>
    <col min="10" max="10" width="6.140625" style="8" customWidth="1"/>
    <col min="11" max="11" width="8.28515625" style="8" customWidth="1"/>
    <col min="12" max="38" width="11.42578125" style="76"/>
  </cols>
  <sheetData>
    <row r="1" spans="1:13" ht="13.5" thickBot="1">
      <c r="B1" s="76"/>
      <c r="C1" s="77"/>
      <c r="D1" s="77"/>
      <c r="E1" s="77"/>
      <c r="F1" s="77"/>
      <c r="G1" s="77"/>
      <c r="H1" s="78"/>
      <c r="I1" s="78"/>
      <c r="J1" s="78"/>
      <c r="K1" s="78"/>
    </row>
    <row r="2" spans="1:13" ht="15.75" customHeight="1" thickTop="1">
      <c r="B2" s="17" t="s">
        <v>15</v>
      </c>
      <c r="C2" s="149" t="s">
        <v>43</v>
      </c>
      <c r="D2" s="150"/>
      <c r="E2" s="150"/>
      <c r="F2" s="150"/>
      <c r="G2" s="150"/>
      <c r="H2" s="151"/>
      <c r="I2" s="151"/>
      <c r="J2" s="151"/>
      <c r="K2" s="152"/>
    </row>
    <row r="3" spans="1:13">
      <c r="B3" s="18" t="s">
        <v>16</v>
      </c>
      <c r="C3" s="153">
        <f>C26+C49+C72+C95+C118+C141+C164+C187+C210+C233+C256+C279+C302+C325</f>
        <v>324</v>
      </c>
      <c r="D3" s="154"/>
      <c r="E3" s="154"/>
      <c r="F3" s="154"/>
      <c r="G3" s="154"/>
      <c r="H3" s="155"/>
      <c r="I3" s="155"/>
      <c r="J3" s="155"/>
      <c r="K3" s="156"/>
      <c r="M3" s="85" t="s">
        <v>75</v>
      </c>
    </row>
    <row r="4" spans="1:13" ht="13.5" thickBot="1">
      <c r="A4" s="88"/>
      <c r="B4" s="19"/>
      <c r="C4" s="7">
        <v>5</v>
      </c>
      <c r="D4" s="1">
        <v>4</v>
      </c>
      <c r="E4" s="7">
        <v>3</v>
      </c>
      <c r="F4" s="7">
        <v>2</v>
      </c>
      <c r="G4" s="1" t="s">
        <v>9</v>
      </c>
      <c r="H4" s="2" t="s">
        <v>14</v>
      </c>
      <c r="I4" s="33" t="s">
        <v>53</v>
      </c>
      <c r="J4" s="34" t="s">
        <v>46</v>
      </c>
      <c r="K4" s="39" t="s">
        <v>54</v>
      </c>
      <c r="M4" s="86" t="s">
        <v>86</v>
      </c>
    </row>
    <row r="5" spans="1:13" ht="13.5" thickTop="1">
      <c r="A5" s="88"/>
      <c r="B5" s="145" t="s">
        <v>10</v>
      </c>
      <c r="C5" s="146"/>
      <c r="D5" s="146"/>
      <c r="E5" s="146"/>
      <c r="F5" s="146"/>
      <c r="G5" s="146"/>
      <c r="H5" s="147"/>
      <c r="I5" s="147"/>
      <c r="J5" s="147"/>
      <c r="K5" s="148"/>
    </row>
    <row r="6" spans="1:13" ht="15" customHeight="1">
      <c r="B6" s="3" t="s">
        <v>49</v>
      </c>
      <c r="C6" s="4">
        <f t="shared" ref="C6:G8" si="0">C29+C52+C75+C98+C121+C144+C167+C190+C213+C236+C259+C282+C305+C328</f>
        <v>299</v>
      </c>
      <c r="D6" s="4">
        <f t="shared" si="0"/>
        <v>20</v>
      </c>
      <c r="E6" s="4">
        <f t="shared" si="0"/>
        <v>4</v>
      </c>
      <c r="F6" s="4">
        <f t="shared" si="0"/>
        <v>1</v>
      </c>
      <c r="G6" s="4">
        <f t="shared" si="0"/>
        <v>323</v>
      </c>
      <c r="H6" s="10">
        <f>G6*100/C3</f>
        <v>99.691358024691354</v>
      </c>
      <c r="I6" s="9">
        <f t="shared" ref="I6:J10" si="1">AVERAGE(I328)</f>
        <v>5</v>
      </c>
      <c r="J6" s="9">
        <f t="shared" si="1"/>
        <v>5</v>
      </c>
      <c r="K6" s="69">
        <f>(5*C6+4*D6+3*E6+2*F6)/$C$3</f>
        <v>4.9043209876543212</v>
      </c>
    </row>
    <row r="7" spans="1:13" ht="15">
      <c r="B7" s="3" t="s">
        <v>0</v>
      </c>
      <c r="C7" s="4">
        <f t="shared" si="0"/>
        <v>165</v>
      </c>
      <c r="D7" s="4">
        <f t="shared" si="0"/>
        <v>99</v>
      </c>
      <c r="E7" s="4">
        <f t="shared" si="0"/>
        <v>49</v>
      </c>
      <c r="F7" s="4">
        <f t="shared" si="0"/>
        <v>11</v>
      </c>
      <c r="G7" s="4">
        <f t="shared" si="0"/>
        <v>313</v>
      </c>
      <c r="H7" s="10">
        <f>G7*100/C3</f>
        <v>96.604938271604937</v>
      </c>
      <c r="I7" s="9">
        <f t="shared" si="1"/>
        <v>5</v>
      </c>
      <c r="J7" s="9">
        <f t="shared" si="1"/>
        <v>5</v>
      </c>
      <c r="K7" s="69">
        <f>(5*C7+4*D7+3*E7+2*F7)/$C$3</f>
        <v>4.2901234567901234</v>
      </c>
    </row>
    <row r="8" spans="1:13" ht="13.5" customHeight="1">
      <c r="B8" s="11" t="s">
        <v>55</v>
      </c>
      <c r="C8" s="12">
        <f t="shared" si="0"/>
        <v>23</v>
      </c>
      <c r="D8" s="12">
        <f t="shared" si="0"/>
        <v>8</v>
      </c>
      <c r="E8" s="12">
        <f t="shared" si="0"/>
        <v>6</v>
      </c>
      <c r="F8" s="12">
        <f t="shared" si="0"/>
        <v>1</v>
      </c>
      <c r="G8" s="12">
        <f t="shared" si="0"/>
        <v>37</v>
      </c>
      <c r="H8" s="16">
        <f>G8*100/C3</f>
        <v>11.419753086419753</v>
      </c>
      <c r="I8" s="14"/>
      <c r="J8" s="14"/>
      <c r="K8" s="75"/>
    </row>
    <row r="9" spans="1:13" ht="15">
      <c r="B9" s="3" t="s">
        <v>47</v>
      </c>
      <c r="C9" s="4">
        <f>C32+C55+C78+C101+C124+C147+C170+C193+C216+C239+C262+C285+C308+C331</f>
        <v>284</v>
      </c>
      <c r="D9" s="4">
        <f>D32+D55+D78+D101+D124+D147+D170+D193+D216+D239+D262+D285+D308+D331</f>
        <v>27</v>
      </c>
      <c r="E9" s="4">
        <f>E32+E55+E78+E101+E124+E147+E170+E193+E216+E239+E262+E285+E308+E331</f>
        <v>12</v>
      </c>
      <c r="F9" s="4">
        <f>F32+F55+F78+F101+F124+F147+F170+F193+F216+F239+F262+F285+F308+F331</f>
        <v>1</v>
      </c>
      <c r="G9" s="4">
        <f>G32+G55+G78+G101+G124+G147+G170+G193+G216+G239+G262+G285+G308+G331</f>
        <v>323</v>
      </c>
      <c r="H9" s="10">
        <f>G9*100/C3</f>
        <v>99.691358024691354</v>
      </c>
      <c r="I9" s="9">
        <f t="shared" si="1"/>
        <v>5</v>
      </c>
      <c r="J9" s="9">
        <f t="shared" si="1"/>
        <v>5</v>
      </c>
      <c r="K9" s="69">
        <f>(5*C9+4*D9+3*E9+2*F9)/$C$3</f>
        <v>4.833333333333333</v>
      </c>
    </row>
    <row r="10" spans="1:13" ht="15">
      <c r="B10" s="3" t="s">
        <v>1</v>
      </c>
      <c r="C10" s="4">
        <f t="shared" ref="C10:G14" si="2">C33+C56+C79+C102+C125+C148+C171+C194+C217+C240+C263+C286+C309+C332</f>
        <v>62</v>
      </c>
      <c r="D10" s="4">
        <f t="shared" si="2"/>
        <v>72</v>
      </c>
      <c r="E10" s="4">
        <f t="shared" si="2"/>
        <v>108</v>
      </c>
      <c r="F10" s="4">
        <f t="shared" si="2"/>
        <v>82</v>
      </c>
      <c r="G10" s="4">
        <f t="shared" si="2"/>
        <v>242</v>
      </c>
      <c r="H10" s="10">
        <f>G10*100/C3</f>
        <v>74.691358024691354</v>
      </c>
      <c r="I10" s="9">
        <f t="shared" si="1"/>
        <v>2</v>
      </c>
      <c r="J10" s="9">
        <f t="shared" si="1"/>
        <v>2</v>
      </c>
      <c r="K10" s="69">
        <f>(5*C10+4*D10+3*E10+2*F10)/$C$3</f>
        <v>3.3518518518518516</v>
      </c>
    </row>
    <row r="11" spans="1:13" ht="13.5" customHeight="1" thickBot="1">
      <c r="B11" s="142" t="s">
        <v>2</v>
      </c>
      <c r="C11" s="143"/>
      <c r="D11" s="143"/>
      <c r="E11" s="143"/>
      <c r="F11" s="144"/>
      <c r="G11" s="4">
        <f t="shared" si="2"/>
        <v>313</v>
      </c>
      <c r="H11" s="41">
        <f>G11*100/C3</f>
        <v>96.604938271604937</v>
      </c>
      <c r="I11" s="32"/>
      <c r="J11" s="32"/>
      <c r="K11" s="26"/>
    </row>
    <row r="12" spans="1:13" ht="13.5" thickTop="1">
      <c r="B12" s="145" t="s">
        <v>11</v>
      </c>
      <c r="C12" s="146"/>
      <c r="D12" s="146"/>
      <c r="E12" s="146"/>
      <c r="F12" s="146"/>
      <c r="G12" s="146"/>
      <c r="H12" s="147"/>
      <c r="I12" s="147"/>
      <c r="J12" s="147"/>
      <c r="K12" s="148"/>
    </row>
    <row r="13" spans="1:13" ht="15">
      <c r="B13" s="3" t="s">
        <v>52</v>
      </c>
      <c r="C13" s="4">
        <f t="shared" si="2"/>
        <v>297</v>
      </c>
      <c r="D13" s="4">
        <f t="shared" si="2"/>
        <v>19</v>
      </c>
      <c r="E13" s="4">
        <f t="shared" si="2"/>
        <v>4</v>
      </c>
      <c r="F13" s="4">
        <f t="shared" si="2"/>
        <v>4</v>
      </c>
      <c r="G13" s="4">
        <f t="shared" si="2"/>
        <v>320</v>
      </c>
      <c r="H13" s="10">
        <f>G13*100/C3</f>
        <v>98.76543209876543</v>
      </c>
      <c r="I13" s="9">
        <f t="shared" ref="I13:J15" si="3">AVERAGE(I335)</f>
        <v>5</v>
      </c>
      <c r="J13" s="9">
        <f t="shared" si="3"/>
        <v>5</v>
      </c>
      <c r="K13" s="69">
        <f>(5*C13+4*D13+3*E13+2*F13)/$C$3</f>
        <v>4.8796296296296298</v>
      </c>
    </row>
    <row r="14" spans="1:13" ht="15">
      <c r="B14" s="11" t="s">
        <v>48</v>
      </c>
      <c r="C14" s="12">
        <f t="shared" si="2"/>
        <v>6</v>
      </c>
      <c r="D14" s="12">
        <f t="shared" si="2"/>
        <v>9</v>
      </c>
      <c r="E14" s="12">
        <f t="shared" si="2"/>
        <v>17</v>
      </c>
      <c r="F14" s="12">
        <f t="shared" si="2"/>
        <v>4</v>
      </c>
      <c r="G14" s="12">
        <f t="shared" si="2"/>
        <v>32</v>
      </c>
      <c r="H14" s="16">
        <f>G14*100/C3</f>
        <v>9.8765432098765427</v>
      </c>
      <c r="I14" s="14"/>
      <c r="J14" s="14"/>
      <c r="K14" s="75"/>
    </row>
    <row r="15" spans="1:13" ht="15">
      <c r="B15" s="3" t="s">
        <v>4</v>
      </c>
      <c r="C15" s="4">
        <f t="shared" ref="C15:G18" si="4">C38+C61+C84+C107+C130+C153+C176+C199+C222+C245+C268+C291+C314+C337</f>
        <v>234</v>
      </c>
      <c r="D15" s="4">
        <f t="shared" si="4"/>
        <v>50</v>
      </c>
      <c r="E15" s="4">
        <f t="shared" si="4"/>
        <v>21</v>
      </c>
      <c r="F15" s="4">
        <f t="shared" si="4"/>
        <v>19</v>
      </c>
      <c r="G15" s="4">
        <f t="shared" si="4"/>
        <v>305</v>
      </c>
      <c r="H15" s="10">
        <f>G15*100/C3</f>
        <v>94.135802469135797</v>
      </c>
      <c r="I15" s="9">
        <f t="shared" si="3"/>
        <v>5</v>
      </c>
      <c r="J15" s="9">
        <f t="shared" si="3"/>
        <v>5</v>
      </c>
      <c r="K15" s="69">
        <f>(5*C15+4*D15+3*E15+2*F15)/$C$3</f>
        <v>4.5401234567901234</v>
      </c>
    </row>
    <row r="16" spans="1:13" ht="13.5" customHeight="1" thickBot="1">
      <c r="B16" s="142" t="s">
        <v>5</v>
      </c>
      <c r="C16" s="143"/>
      <c r="D16" s="143"/>
      <c r="E16" s="143"/>
      <c r="F16" s="144"/>
      <c r="G16" s="4">
        <f t="shared" si="4"/>
        <v>310</v>
      </c>
      <c r="H16" s="41">
        <f>G16*100/C3</f>
        <v>95.679012345679013</v>
      </c>
      <c r="I16" s="32"/>
      <c r="J16" s="32"/>
      <c r="K16" s="26"/>
    </row>
    <row r="17" spans="1:12" ht="13.5" customHeight="1" thickTop="1">
      <c r="B17" s="145" t="s">
        <v>12</v>
      </c>
      <c r="C17" s="146"/>
      <c r="D17" s="146"/>
      <c r="E17" s="146"/>
      <c r="F17" s="146"/>
      <c r="G17" s="146"/>
      <c r="H17" s="147"/>
      <c r="I17" s="147"/>
      <c r="J17" s="147"/>
      <c r="K17" s="148"/>
    </row>
    <row r="18" spans="1:12" ht="15">
      <c r="B18" s="3" t="s">
        <v>6</v>
      </c>
      <c r="C18" s="4">
        <f t="shared" si="4"/>
        <v>158</v>
      </c>
      <c r="D18" s="4">
        <f t="shared" si="4"/>
        <v>63</v>
      </c>
      <c r="E18" s="4">
        <f t="shared" si="4"/>
        <v>38</v>
      </c>
      <c r="F18" s="4">
        <f t="shared" si="4"/>
        <v>62</v>
      </c>
      <c r="G18" s="4">
        <f t="shared" si="4"/>
        <v>259</v>
      </c>
      <c r="H18" s="10">
        <f>G18*100/C3</f>
        <v>79.938271604938265</v>
      </c>
      <c r="I18" s="71">
        <f t="shared" ref="I18:J21" si="5">AVERAGE(I340)</f>
        <v>5</v>
      </c>
      <c r="J18" s="9">
        <f t="shared" si="5"/>
        <v>2</v>
      </c>
      <c r="K18" s="69">
        <f>(5*C18+4*D18+3*E18+2*F18)/$C$3</f>
        <v>3.9506172839506171</v>
      </c>
    </row>
    <row r="19" spans="1:12" ht="15">
      <c r="B19" s="3" t="s">
        <v>50</v>
      </c>
      <c r="C19" s="4">
        <f t="shared" ref="C19:G20" si="6">C42+C65+C88+C111+C134+C157+C180+C203+C226+C249+C272+C295+C318+C341</f>
        <v>67</v>
      </c>
      <c r="D19" s="4">
        <f t="shared" si="6"/>
        <v>118</v>
      </c>
      <c r="E19" s="4">
        <f t="shared" si="6"/>
        <v>85</v>
      </c>
      <c r="F19" s="4">
        <f t="shared" si="6"/>
        <v>46</v>
      </c>
      <c r="G19" s="4">
        <f t="shared" si="6"/>
        <v>270</v>
      </c>
      <c r="H19" s="10">
        <f>G19*100/C3</f>
        <v>83.333333333333329</v>
      </c>
      <c r="I19" s="71">
        <f t="shared" si="5"/>
        <v>4</v>
      </c>
      <c r="J19" s="9">
        <f t="shared" si="5"/>
        <v>2</v>
      </c>
      <c r="K19" s="69">
        <f>(5*C19+4*D19+3*E19+2*F19)/$C$3</f>
        <v>3.5617283950617282</v>
      </c>
    </row>
    <row r="20" spans="1:12" ht="15">
      <c r="B20" s="11" t="s">
        <v>7</v>
      </c>
      <c r="C20" s="12">
        <f t="shared" si="6"/>
        <v>25</v>
      </c>
      <c r="D20" s="12">
        <f t="shared" si="6"/>
        <v>10</v>
      </c>
      <c r="E20" s="12">
        <f t="shared" si="6"/>
        <v>3</v>
      </c>
      <c r="F20" s="12">
        <f t="shared" si="6"/>
        <v>0</v>
      </c>
      <c r="G20" s="12">
        <f t="shared" si="6"/>
        <v>38</v>
      </c>
      <c r="H20" s="16">
        <f>G20*100/C3</f>
        <v>11.728395061728396</v>
      </c>
      <c r="I20" s="91"/>
      <c r="J20" s="14"/>
      <c r="K20" s="75"/>
    </row>
    <row r="21" spans="1:12" ht="15">
      <c r="A21" s="88"/>
      <c r="B21" s="6" t="s">
        <v>51</v>
      </c>
      <c r="C21" s="4">
        <f t="shared" ref="C21:G22" si="7">C44+C67+C90+C113+C136+C159+C182+C205+C228+C251+C274+C297+C320+C343</f>
        <v>150</v>
      </c>
      <c r="D21" s="4">
        <f t="shared" si="7"/>
        <v>115</v>
      </c>
      <c r="E21" s="4">
        <f t="shared" si="7"/>
        <v>46</v>
      </c>
      <c r="F21" s="4">
        <f t="shared" si="7"/>
        <v>13</v>
      </c>
      <c r="G21" s="4">
        <f t="shared" si="7"/>
        <v>311</v>
      </c>
      <c r="H21" s="10">
        <f>G21*100/C3</f>
        <v>95.987654320987659</v>
      </c>
      <c r="I21" s="71">
        <f t="shared" si="5"/>
        <v>5</v>
      </c>
      <c r="J21" s="9">
        <f t="shared" si="5"/>
        <v>4</v>
      </c>
      <c r="K21" s="69">
        <f>(5*C21+4*D21+3*E21+2*F21)/$C$3</f>
        <v>4.2407407407407405</v>
      </c>
    </row>
    <row r="22" spans="1:12" ht="13.5" customHeight="1" thickBot="1">
      <c r="A22" s="88"/>
      <c r="B22" s="157" t="s">
        <v>8</v>
      </c>
      <c r="C22" s="158"/>
      <c r="D22" s="158"/>
      <c r="E22" s="158"/>
      <c r="F22" s="158"/>
      <c r="G22" s="25">
        <f t="shared" si="7"/>
        <v>292</v>
      </c>
      <c r="H22" s="41">
        <f>G22*100/C3</f>
        <v>90.123456790123456</v>
      </c>
      <c r="I22" s="32"/>
      <c r="J22" s="32"/>
      <c r="K22" s="26"/>
    </row>
    <row r="23" spans="1:12" ht="13.5" thickTop="1">
      <c r="B23" s="76"/>
      <c r="C23" s="76"/>
      <c r="D23" s="76"/>
      <c r="E23" s="76"/>
      <c r="F23" s="76"/>
      <c r="G23" s="76"/>
      <c r="H23" s="83"/>
      <c r="I23" s="84"/>
      <c r="J23" s="84"/>
      <c r="K23" s="83"/>
    </row>
    <row r="24" spans="1:12" ht="13.5" thickBot="1">
      <c r="B24" s="76"/>
      <c r="C24" s="76"/>
      <c r="D24" s="76"/>
      <c r="E24" s="76"/>
      <c r="F24" s="76"/>
      <c r="G24" s="76"/>
      <c r="H24" s="84"/>
      <c r="I24" s="78"/>
      <c r="J24" s="78"/>
      <c r="K24" s="94"/>
    </row>
    <row r="25" spans="1:12" ht="13.5" thickTop="1">
      <c r="A25" s="85" t="s">
        <v>38</v>
      </c>
      <c r="B25" s="17" t="s">
        <v>15</v>
      </c>
      <c r="C25" s="149" t="s">
        <v>26</v>
      </c>
      <c r="D25" s="150"/>
      <c r="E25" s="150"/>
      <c r="F25" s="150"/>
      <c r="G25" s="150"/>
      <c r="H25" s="151"/>
      <c r="I25" s="36"/>
      <c r="J25" s="36"/>
      <c r="K25" s="38"/>
    </row>
    <row r="26" spans="1:12">
      <c r="B26" s="18" t="s">
        <v>16</v>
      </c>
      <c r="C26" s="153">
        <f>INGLES!$H$94</f>
        <v>24</v>
      </c>
      <c r="D26" s="154"/>
      <c r="E26" s="154"/>
      <c r="F26" s="154"/>
      <c r="G26" s="154"/>
      <c r="H26" s="155"/>
      <c r="I26" s="155"/>
      <c r="J26" s="155"/>
      <c r="K26" s="156"/>
      <c r="L26" s="87"/>
    </row>
    <row r="27" spans="1:12" ht="13.5" thickBot="1">
      <c r="A27" s="88"/>
      <c r="B27" s="19"/>
      <c r="C27" s="7">
        <v>5</v>
      </c>
      <c r="D27" s="1">
        <v>4</v>
      </c>
      <c r="E27" s="7">
        <v>3</v>
      </c>
      <c r="F27" s="7">
        <v>2</v>
      </c>
      <c r="G27" s="1" t="s">
        <v>9</v>
      </c>
      <c r="H27" s="2" t="s">
        <v>14</v>
      </c>
      <c r="I27" s="33" t="s">
        <v>53</v>
      </c>
      <c r="J27" s="34" t="s">
        <v>46</v>
      </c>
      <c r="K27" s="39" t="s">
        <v>54</v>
      </c>
    </row>
    <row r="28" spans="1:12" ht="13.5" thickTop="1">
      <c r="A28" s="88"/>
      <c r="B28" s="145" t="s">
        <v>10</v>
      </c>
      <c r="C28" s="146"/>
      <c r="D28" s="146"/>
      <c r="E28" s="146"/>
      <c r="F28" s="146"/>
      <c r="G28" s="146"/>
      <c r="H28" s="147"/>
      <c r="I28" s="147"/>
      <c r="J28" s="147"/>
      <c r="K28" s="148"/>
    </row>
    <row r="29" spans="1:12" ht="15" customHeight="1">
      <c r="B29" s="3" t="s">
        <v>49</v>
      </c>
      <c r="C29" s="4">
        <f>INGLES!$C$90</f>
        <v>22</v>
      </c>
      <c r="D29" s="4">
        <f>INGLES!$C$91</f>
        <v>2</v>
      </c>
      <c r="E29" s="4">
        <f>INGLES!$C$92</f>
        <v>0</v>
      </c>
      <c r="F29" s="4">
        <f>INGLES!$C$93</f>
        <v>0</v>
      </c>
      <c r="G29" s="4">
        <f>C29+D29+E29</f>
        <v>24</v>
      </c>
      <c r="H29" s="10">
        <f>G29*100/C26</f>
        <v>100</v>
      </c>
      <c r="I29" s="9">
        <f>INGLES!$C$84</f>
        <v>5</v>
      </c>
      <c r="J29" s="9">
        <f>INGLES!$C$85</f>
        <v>5</v>
      </c>
      <c r="K29" s="69">
        <f>INGLES!$C$86</f>
        <v>4.916666666666667</v>
      </c>
    </row>
    <row r="30" spans="1:12" ht="15">
      <c r="B30" s="3" t="s">
        <v>0</v>
      </c>
      <c r="C30" s="4">
        <f>INGLES!$D$90</f>
        <v>3</v>
      </c>
      <c r="D30" s="4">
        <f>INGLES!$D$91</f>
        <v>9</v>
      </c>
      <c r="E30" s="4">
        <f>INGLES!$D$92</f>
        <v>12</v>
      </c>
      <c r="F30" s="4">
        <f>INGLES!$D$93</f>
        <v>0</v>
      </c>
      <c r="G30" s="4">
        <f>C30+D30+E30</f>
        <v>24</v>
      </c>
      <c r="H30" s="10">
        <f>G30*100/C26</f>
        <v>100</v>
      </c>
      <c r="I30" s="9">
        <f>INGLES!$D$84</f>
        <v>3.5</v>
      </c>
      <c r="J30" s="9">
        <f>INGLES!$D$85</f>
        <v>3</v>
      </c>
      <c r="K30" s="69">
        <f>INGLES!$D$86</f>
        <v>3.625</v>
      </c>
    </row>
    <row r="31" spans="1:12" ht="15">
      <c r="B31" s="11" t="s">
        <v>55</v>
      </c>
      <c r="C31" s="12">
        <f>INGLES!$E$90</f>
        <v>0</v>
      </c>
      <c r="D31" s="12">
        <f>INGLES!$E$91</f>
        <v>0</v>
      </c>
      <c r="E31" s="12">
        <f>INGLES!$E$92</f>
        <v>0</v>
      </c>
      <c r="F31" s="12">
        <f>INGLES!$E$93</f>
        <v>0</v>
      </c>
      <c r="G31" s="12">
        <f>C31+D31+E31</f>
        <v>0</v>
      </c>
      <c r="H31" s="16">
        <f>G31*100/C26</f>
        <v>0</v>
      </c>
      <c r="I31" s="14" t="e">
        <f>INGLES!$E$84</f>
        <v>#NUM!</v>
      </c>
      <c r="J31" s="14" t="e">
        <f>INGLES!$E$85</f>
        <v>#NUM!</v>
      </c>
      <c r="K31" s="75" t="e">
        <f>INGLES!$E$86</f>
        <v>#DIV/0!</v>
      </c>
    </row>
    <row r="32" spans="1:12" ht="15">
      <c r="B32" s="3" t="s">
        <v>47</v>
      </c>
      <c r="C32" s="4">
        <f>INGLES!$F$90</f>
        <v>22</v>
      </c>
      <c r="D32" s="4">
        <f>INGLES!$F$91</f>
        <v>2</v>
      </c>
      <c r="E32" s="4">
        <f>INGLES!$F$92</f>
        <v>0</v>
      </c>
      <c r="F32" s="4">
        <f>INGLES!$F$93</f>
        <v>0</v>
      </c>
      <c r="G32" s="4">
        <f>C32+D32+E32</f>
        <v>24</v>
      </c>
      <c r="H32" s="10">
        <f>G32*100/C26</f>
        <v>100</v>
      </c>
      <c r="I32" s="9">
        <f>INGLES!$F$84</f>
        <v>5</v>
      </c>
      <c r="J32" s="9">
        <f>INGLES!$F$85</f>
        <v>5</v>
      </c>
      <c r="K32" s="69">
        <f>INGLES!$F$86</f>
        <v>4.916666666666667</v>
      </c>
    </row>
    <row r="33" spans="1:11" ht="15">
      <c r="B33" s="3" t="s">
        <v>1</v>
      </c>
      <c r="C33" s="4">
        <f>INGLES!$G$90</f>
        <v>1</v>
      </c>
      <c r="D33" s="4">
        <f>INGLES!$G$91</f>
        <v>1</v>
      </c>
      <c r="E33" s="4">
        <f>INGLES!$G$92</f>
        <v>13</v>
      </c>
      <c r="F33" s="4">
        <f>INGLES!$G$93</f>
        <v>9</v>
      </c>
      <c r="G33" s="4">
        <f>C33+D33+E33</f>
        <v>15</v>
      </c>
      <c r="H33" s="10">
        <f>G33*100/C26</f>
        <v>62.5</v>
      </c>
      <c r="I33" s="9">
        <f>INGLES!$G$84</f>
        <v>3</v>
      </c>
      <c r="J33" s="9">
        <f>INGLES!$G$85</f>
        <v>2</v>
      </c>
      <c r="K33" s="69">
        <f>INGLES!$G$86</f>
        <v>2.75</v>
      </c>
    </row>
    <row r="34" spans="1:11" ht="13.5" customHeight="1" thickBot="1">
      <c r="B34" s="142" t="s">
        <v>2</v>
      </c>
      <c r="C34" s="143"/>
      <c r="D34" s="143"/>
      <c r="E34" s="143"/>
      <c r="F34" s="144"/>
      <c r="G34" s="4">
        <f>INGLES!$H$90</f>
        <v>24</v>
      </c>
      <c r="H34" s="41">
        <f>G34*100/C26</f>
        <v>100</v>
      </c>
      <c r="I34" s="32"/>
      <c r="J34" s="32"/>
      <c r="K34" s="26"/>
    </row>
    <row r="35" spans="1:11" ht="13.5" thickTop="1">
      <c r="B35" s="145" t="s">
        <v>11</v>
      </c>
      <c r="C35" s="146"/>
      <c r="D35" s="146"/>
      <c r="E35" s="146"/>
      <c r="F35" s="146"/>
      <c r="G35" s="146"/>
      <c r="H35" s="147"/>
      <c r="I35" s="147"/>
      <c r="J35" s="147"/>
      <c r="K35" s="148"/>
    </row>
    <row r="36" spans="1:11" ht="15">
      <c r="B36" s="3" t="s">
        <v>52</v>
      </c>
      <c r="C36" s="4">
        <f>INGLES!$I$90</f>
        <v>21</v>
      </c>
      <c r="D36" s="4">
        <f>INGLES!$I$91</f>
        <v>3</v>
      </c>
      <c r="E36" s="4">
        <f>INGLES!$I$92</f>
        <v>0</v>
      </c>
      <c r="F36" s="4">
        <f>INGLES!$I$93</f>
        <v>0</v>
      </c>
      <c r="G36" s="5">
        <f>C36+D36+E36</f>
        <v>24</v>
      </c>
      <c r="H36" s="10">
        <f>G36*100/C26</f>
        <v>100</v>
      </c>
      <c r="I36" s="9">
        <f>INGLES!$I$84</f>
        <v>5</v>
      </c>
      <c r="J36" s="9">
        <f>INGLES!$I$85</f>
        <v>5</v>
      </c>
      <c r="K36" s="69">
        <f>INGLES!$I$86</f>
        <v>4.875</v>
      </c>
    </row>
    <row r="37" spans="1:11" ht="15">
      <c r="B37" s="11" t="s">
        <v>48</v>
      </c>
      <c r="C37" s="12">
        <f>INGLES!$J$90</f>
        <v>0</v>
      </c>
      <c r="D37" s="12">
        <f>INGLES!$J$91</f>
        <v>0</v>
      </c>
      <c r="E37" s="12">
        <f>INGLES!$J$92</f>
        <v>0</v>
      </c>
      <c r="F37" s="12">
        <f>INGLES!$J$93</f>
        <v>0</v>
      </c>
      <c r="G37" s="13">
        <f>C37+D37+E37</f>
        <v>0</v>
      </c>
      <c r="H37" s="16">
        <f>G37*100/C26</f>
        <v>0</v>
      </c>
      <c r="I37" s="14" t="e">
        <f>INGLES!$J$84</f>
        <v>#NUM!</v>
      </c>
      <c r="J37" s="14" t="e">
        <f>INGLES!$J$85</f>
        <v>#NUM!</v>
      </c>
      <c r="K37" s="75" t="e">
        <f>INGLES!$J$86</f>
        <v>#DIV/0!</v>
      </c>
    </row>
    <row r="38" spans="1:11" ht="15">
      <c r="B38" s="3" t="s">
        <v>4</v>
      </c>
      <c r="C38" s="4">
        <f>INGLES!$K$90</f>
        <v>13</v>
      </c>
      <c r="D38" s="4">
        <f>INGLES!$K$91</f>
        <v>9</v>
      </c>
      <c r="E38" s="4">
        <f>INGLES!$K$92</f>
        <v>2</v>
      </c>
      <c r="F38" s="4">
        <f>INGLES!$K$93</f>
        <v>0</v>
      </c>
      <c r="G38" s="5">
        <f>C38+D38+E38</f>
        <v>24</v>
      </c>
      <c r="H38" s="10">
        <f>G38*100/C26</f>
        <v>100</v>
      </c>
      <c r="I38" s="9">
        <f>INGLES!$K$84</f>
        <v>5</v>
      </c>
      <c r="J38" s="9">
        <f>INGLES!$K$85</f>
        <v>4</v>
      </c>
      <c r="K38" s="69">
        <f>INGLES!$K$86</f>
        <v>4.458333333333333</v>
      </c>
    </row>
    <row r="39" spans="1:11" ht="13.5" customHeight="1" thickBot="1">
      <c r="B39" s="142" t="s">
        <v>5</v>
      </c>
      <c r="C39" s="143"/>
      <c r="D39" s="143"/>
      <c r="E39" s="143"/>
      <c r="F39" s="144"/>
      <c r="G39" s="4">
        <f>INGLES!$L$90</f>
        <v>24</v>
      </c>
      <c r="H39" s="41">
        <f>G39*100/C26</f>
        <v>100</v>
      </c>
      <c r="I39" s="32"/>
      <c r="J39" s="32"/>
      <c r="K39" s="26"/>
    </row>
    <row r="40" spans="1:11" ht="13.5" customHeight="1" thickTop="1">
      <c r="B40" s="145" t="s">
        <v>12</v>
      </c>
      <c r="C40" s="146"/>
      <c r="D40" s="146"/>
      <c r="E40" s="146"/>
      <c r="F40" s="146"/>
      <c r="G40" s="146"/>
      <c r="H40" s="147"/>
      <c r="I40" s="147"/>
      <c r="J40" s="147"/>
      <c r="K40" s="148"/>
    </row>
    <row r="41" spans="1:11" ht="15">
      <c r="B41" s="3" t="s">
        <v>6</v>
      </c>
      <c r="C41" s="4">
        <f>INGLES!$M$90</f>
        <v>4</v>
      </c>
      <c r="D41" s="4">
        <f>INGLES!$M$91</f>
        <v>5</v>
      </c>
      <c r="E41" s="4">
        <f>INGLES!$M$92</f>
        <v>2</v>
      </c>
      <c r="F41" s="4">
        <f>INGLES!$M$93</f>
        <v>13</v>
      </c>
      <c r="G41" s="5">
        <f>C41+D41+E41</f>
        <v>11</v>
      </c>
      <c r="H41" s="10">
        <f>G41*100/C26</f>
        <v>45.833333333333336</v>
      </c>
      <c r="I41" s="71">
        <f>INGLES!$M$84</f>
        <v>2</v>
      </c>
      <c r="J41" s="9">
        <f>INGLES!$M$85</f>
        <v>2</v>
      </c>
      <c r="K41" s="69">
        <f>INGLES!$M$86</f>
        <v>3</v>
      </c>
    </row>
    <row r="42" spans="1:11" ht="15">
      <c r="B42" s="3" t="s">
        <v>50</v>
      </c>
      <c r="C42" s="4">
        <f>INGLES!$N$90</f>
        <v>5</v>
      </c>
      <c r="D42" s="4">
        <f>INGLES!$N$91</f>
        <v>6</v>
      </c>
      <c r="E42" s="4">
        <f>INGLES!$N$92</f>
        <v>11</v>
      </c>
      <c r="F42" s="4">
        <f>INGLES!$N$93</f>
        <v>2</v>
      </c>
      <c r="G42" s="5">
        <f>C42+D42+E42</f>
        <v>22</v>
      </c>
      <c r="H42" s="10">
        <f>G42*100/C26</f>
        <v>91.666666666666671</v>
      </c>
      <c r="I42" s="71">
        <f>INGLES!$N$84</f>
        <v>3</v>
      </c>
      <c r="J42" s="9">
        <f>INGLES!$N$85</f>
        <v>3</v>
      </c>
      <c r="K42" s="69">
        <f>INGLES!$N$86</f>
        <v>3.5833333333333335</v>
      </c>
    </row>
    <row r="43" spans="1:11" ht="15">
      <c r="B43" s="11" t="s">
        <v>7</v>
      </c>
      <c r="C43" s="12">
        <f>INGLES!$O$90</f>
        <v>0</v>
      </c>
      <c r="D43" s="12">
        <f>INGLES!$O$91</f>
        <v>0</v>
      </c>
      <c r="E43" s="12">
        <f>INGLES!$O$92</f>
        <v>0</v>
      </c>
      <c r="F43" s="12">
        <f>INGLES!$O$93</f>
        <v>0</v>
      </c>
      <c r="G43" s="13">
        <f>C43+D43+E43</f>
        <v>0</v>
      </c>
      <c r="H43" s="16">
        <f>G43*100/C26</f>
        <v>0</v>
      </c>
      <c r="I43" s="91" t="e">
        <f>INGLES!$O$84</f>
        <v>#NUM!</v>
      </c>
      <c r="J43" s="14" t="e">
        <f>INGLES!$O$85</f>
        <v>#NUM!</v>
      </c>
      <c r="K43" s="75" t="e">
        <f>INGLES!$O$86</f>
        <v>#DIV/0!</v>
      </c>
    </row>
    <row r="44" spans="1:11" ht="15">
      <c r="A44" s="88"/>
      <c r="B44" s="6" t="s">
        <v>51</v>
      </c>
      <c r="C44" s="4">
        <f>INGLES!$P$90</f>
        <v>7</v>
      </c>
      <c r="D44" s="4">
        <f>INGLES!$P$91</f>
        <v>14</v>
      </c>
      <c r="E44" s="4">
        <f>INGLES!$P$92</f>
        <v>2</v>
      </c>
      <c r="F44" s="4">
        <f>INGLES!$P$93</f>
        <v>1</v>
      </c>
      <c r="G44" s="5">
        <f>C44+D44+E44</f>
        <v>23</v>
      </c>
      <c r="H44" s="10">
        <f>G44*100/C26</f>
        <v>95.833333333333329</v>
      </c>
      <c r="I44" s="71">
        <f>INGLES!$P$84</f>
        <v>4</v>
      </c>
      <c r="J44" s="9">
        <f>INGLES!$P$85</f>
        <v>4</v>
      </c>
      <c r="K44" s="69">
        <f>INGLES!$P$86</f>
        <v>4.125</v>
      </c>
    </row>
    <row r="45" spans="1:11" ht="13.5" customHeight="1" thickBot="1">
      <c r="A45" s="88"/>
      <c r="B45" s="157" t="s">
        <v>8</v>
      </c>
      <c r="C45" s="158"/>
      <c r="D45" s="158"/>
      <c r="E45" s="158"/>
      <c r="F45" s="158"/>
      <c r="G45" s="25">
        <f>INGLES!$Q$90</f>
        <v>22</v>
      </c>
      <c r="H45" s="41">
        <f>G45*100/C26</f>
        <v>91.666666666666671</v>
      </c>
      <c r="I45" s="32"/>
      <c r="J45" s="32"/>
      <c r="K45" s="26"/>
    </row>
    <row r="46" spans="1:11" ht="13.5" thickTop="1">
      <c r="B46" s="76"/>
      <c r="C46" s="76"/>
      <c r="D46" s="76"/>
      <c r="E46" s="76"/>
      <c r="F46" s="76"/>
      <c r="G46" s="76"/>
      <c r="H46" s="83"/>
      <c r="I46" s="84"/>
      <c r="J46" s="84"/>
      <c r="K46" s="83"/>
    </row>
    <row r="47" spans="1:11" ht="13.5" thickBot="1">
      <c r="B47" s="76"/>
      <c r="C47" s="76"/>
      <c r="D47" s="76"/>
      <c r="E47" s="76"/>
      <c r="F47" s="76"/>
      <c r="G47" s="76"/>
      <c r="H47" s="84"/>
      <c r="I47" s="78"/>
      <c r="J47" s="78"/>
      <c r="K47" s="94"/>
    </row>
    <row r="48" spans="1:11" ht="13.5" thickTop="1">
      <c r="B48" s="17" t="s">
        <v>15</v>
      </c>
      <c r="C48" s="149" t="s">
        <v>27</v>
      </c>
      <c r="D48" s="150"/>
      <c r="E48" s="150"/>
      <c r="F48" s="150"/>
      <c r="G48" s="150"/>
      <c r="H48" s="151"/>
      <c r="I48" s="30"/>
      <c r="J48" s="30"/>
      <c r="K48" s="31"/>
    </row>
    <row r="49" spans="1:11">
      <c r="B49" s="18" t="s">
        <v>16</v>
      </c>
      <c r="C49" s="153">
        <f>RUSO!$H$94</f>
        <v>12</v>
      </c>
      <c r="D49" s="154"/>
      <c r="E49" s="154"/>
      <c r="F49" s="154"/>
      <c r="G49" s="154"/>
      <c r="H49" s="155"/>
      <c r="I49" s="155"/>
      <c r="J49" s="155"/>
      <c r="K49" s="156"/>
    </row>
    <row r="50" spans="1:11" ht="13.5" thickBot="1">
      <c r="A50" s="88"/>
      <c r="B50" s="19"/>
      <c r="C50" s="7">
        <v>5</v>
      </c>
      <c r="D50" s="1">
        <v>4</v>
      </c>
      <c r="E50" s="7">
        <v>3</v>
      </c>
      <c r="F50" s="7">
        <v>2</v>
      </c>
      <c r="G50" s="1" t="s">
        <v>9</v>
      </c>
      <c r="H50" s="2" t="s">
        <v>14</v>
      </c>
      <c r="I50" s="33" t="s">
        <v>53</v>
      </c>
      <c r="J50" s="34" t="s">
        <v>46</v>
      </c>
      <c r="K50" s="39" t="s">
        <v>54</v>
      </c>
    </row>
    <row r="51" spans="1:11" ht="13.5" thickTop="1">
      <c r="A51" s="88"/>
      <c r="B51" s="145" t="s">
        <v>10</v>
      </c>
      <c r="C51" s="146"/>
      <c r="D51" s="146"/>
      <c r="E51" s="146"/>
      <c r="F51" s="146"/>
      <c r="G51" s="146"/>
      <c r="H51" s="147"/>
      <c r="I51" s="147"/>
      <c r="J51" s="147"/>
      <c r="K51" s="148"/>
    </row>
    <row r="52" spans="1:11" ht="15" customHeight="1">
      <c r="B52" s="3" t="s">
        <v>49</v>
      </c>
      <c r="C52" s="4">
        <f>RUSO!$C$90</f>
        <v>11</v>
      </c>
      <c r="D52" s="4">
        <f>RUSO!$C$91</f>
        <v>1</v>
      </c>
      <c r="E52" s="4">
        <f>RUSO!$C$92</f>
        <v>0</v>
      </c>
      <c r="F52" s="4">
        <f>RUSO!$C$93</f>
        <v>0</v>
      </c>
      <c r="G52" s="4">
        <f>C52+D52+E52</f>
        <v>12</v>
      </c>
      <c r="H52" s="10">
        <f>G52*100/C49</f>
        <v>100</v>
      </c>
      <c r="I52" s="9">
        <f>RUSO!$C$84</f>
        <v>5</v>
      </c>
      <c r="J52" s="9">
        <f>RUSO!$C$85</f>
        <v>5</v>
      </c>
      <c r="K52" s="69">
        <f>RUSO!$C$86</f>
        <v>4.916666666666667</v>
      </c>
    </row>
    <row r="53" spans="1:11" ht="15">
      <c r="B53" s="3" t="s">
        <v>0</v>
      </c>
      <c r="C53" s="4">
        <f>RUSO!$D$90</f>
        <v>0</v>
      </c>
      <c r="D53" s="4">
        <f>RUSO!$D$91</f>
        <v>4</v>
      </c>
      <c r="E53" s="4">
        <f>RUSO!$D$92</f>
        <v>8</v>
      </c>
      <c r="F53" s="4">
        <f>RUSO!$D$93</f>
        <v>0</v>
      </c>
      <c r="G53" s="4">
        <f>C53+D53+E53</f>
        <v>12</v>
      </c>
      <c r="H53" s="10">
        <f>G53*100/C49</f>
        <v>100</v>
      </c>
      <c r="I53" s="9">
        <f>RUSO!$D$84</f>
        <v>3</v>
      </c>
      <c r="J53" s="9">
        <f>RUSO!$D$85</f>
        <v>3</v>
      </c>
      <c r="K53" s="69">
        <f>RUSO!$D$86</f>
        <v>3.3333333333333335</v>
      </c>
    </row>
    <row r="54" spans="1:11" ht="15">
      <c r="B54" s="11" t="s">
        <v>55</v>
      </c>
      <c r="C54" s="12">
        <f>RUSO!$E$90</f>
        <v>0</v>
      </c>
      <c r="D54" s="12">
        <f>RUSO!$E$91</f>
        <v>0</v>
      </c>
      <c r="E54" s="12">
        <f>RUSO!$E$92</f>
        <v>0</v>
      </c>
      <c r="F54" s="12">
        <f>RUSO!$E$93</f>
        <v>0</v>
      </c>
      <c r="G54" s="12">
        <f>C54+D54+E54</f>
        <v>0</v>
      </c>
      <c r="H54" s="16">
        <f>G54*100/C49</f>
        <v>0</v>
      </c>
      <c r="I54" s="14" t="e">
        <f>RUSO!$E$84</f>
        <v>#NUM!</v>
      </c>
      <c r="J54" s="14" t="e">
        <f>RUSO!$E$85</f>
        <v>#NUM!</v>
      </c>
      <c r="K54" s="75" t="e">
        <f>RUSO!$E$86</f>
        <v>#DIV/0!</v>
      </c>
    </row>
    <row r="55" spans="1:11" ht="15">
      <c r="B55" s="3" t="s">
        <v>47</v>
      </c>
      <c r="C55" s="4">
        <f>RUSO!$F$90</f>
        <v>10</v>
      </c>
      <c r="D55" s="4">
        <f>RUSO!$F$91</f>
        <v>1</v>
      </c>
      <c r="E55" s="4">
        <f>RUSO!$F$92</f>
        <v>1</v>
      </c>
      <c r="F55" s="4">
        <f>RUSO!$F$93</f>
        <v>0</v>
      </c>
      <c r="G55" s="4">
        <f>C55+D55+E55</f>
        <v>12</v>
      </c>
      <c r="H55" s="10">
        <f>G55*100/C49</f>
        <v>100</v>
      </c>
      <c r="I55" s="9">
        <f>RUSO!$F$84</f>
        <v>5</v>
      </c>
      <c r="J55" s="9">
        <f>RUSO!$F$85</f>
        <v>5</v>
      </c>
      <c r="K55" s="69">
        <f>RUSO!$F$86</f>
        <v>4.75</v>
      </c>
    </row>
    <row r="56" spans="1:11" ht="15">
      <c r="B56" s="3" t="s">
        <v>1</v>
      </c>
      <c r="C56" s="4">
        <f>RUSO!$G$90</f>
        <v>0</v>
      </c>
      <c r="D56" s="4">
        <f>RUSO!$G$91</f>
        <v>1</v>
      </c>
      <c r="E56" s="4">
        <f>RUSO!$G$92</f>
        <v>5</v>
      </c>
      <c r="F56" s="4">
        <f>RUSO!$G$93</f>
        <v>6</v>
      </c>
      <c r="G56" s="4">
        <f>C56+D56+E56</f>
        <v>6</v>
      </c>
      <c r="H56" s="10">
        <f>G56*100/C49</f>
        <v>50</v>
      </c>
      <c r="I56" s="9">
        <f>RUSO!$G$84</f>
        <v>2.5</v>
      </c>
      <c r="J56" s="9">
        <f>RUSO!$G$85</f>
        <v>2</v>
      </c>
      <c r="K56" s="69">
        <f>RUSO!$G$86</f>
        <v>2.5833333333333335</v>
      </c>
    </row>
    <row r="57" spans="1:11" ht="13.5" customHeight="1" thickBot="1">
      <c r="B57" s="142" t="s">
        <v>2</v>
      </c>
      <c r="C57" s="143"/>
      <c r="D57" s="143"/>
      <c r="E57" s="143"/>
      <c r="F57" s="144"/>
      <c r="G57" s="4">
        <f>RUSO!$H$90</f>
        <v>12</v>
      </c>
      <c r="H57" s="41">
        <f>G57*100/C49</f>
        <v>100</v>
      </c>
      <c r="I57" s="32"/>
      <c r="J57" s="32"/>
      <c r="K57" s="26"/>
    </row>
    <row r="58" spans="1:11" ht="13.5" thickTop="1">
      <c r="B58" s="145" t="s">
        <v>11</v>
      </c>
      <c r="C58" s="146"/>
      <c r="D58" s="146"/>
      <c r="E58" s="146"/>
      <c r="F58" s="146"/>
      <c r="G58" s="146"/>
      <c r="H58" s="147"/>
      <c r="I58" s="147"/>
      <c r="J58" s="147"/>
      <c r="K58" s="148"/>
    </row>
    <row r="59" spans="1:11" ht="15">
      <c r="B59" s="3" t="s">
        <v>52</v>
      </c>
      <c r="C59" s="4">
        <f>RUSO!$I$90</f>
        <v>12</v>
      </c>
      <c r="D59" s="4">
        <f>RUSO!$I$91</f>
        <v>0</v>
      </c>
      <c r="E59" s="4">
        <f>RUSO!$I$92</f>
        <v>0</v>
      </c>
      <c r="F59" s="4">
        <f>RUSO!$I$93</f>
        <v>0</v>
      </c>
      <c r="G59" s="5">
        <f>C59+D59+E59</f>
        <v>12</v>
      </c>
      <c r="H59" s="10">
        <f>G59*100/C49</f>
        <v>100</v>
      </c>
      <c r="I59" s="9">
        <f>RUSO!$I$84</f>
        <v>5</v>
      </c>
      <c r="J59" s="9">
        <f>RUSO!$I$85</f>
        <v>5</v>
      </c>
      <c r="K59" s="69">
        <f>RUSO!$I$86</f>
        <v>5</v>
      </c>
    </row>
    <row r="60" spans="1:11" ht="15">
      <c r="B60" s="11" t="s">
        <v>48</v>
      </c>
      <c r="C60" s="12">
        <f>RUSO!$J$90</f>
        <v>0</v>
      </c>
      <c r="D60" s="12">
        <f>RUSO!$J$91</f>
        <v>0</v>
      </c>
      <c r="E60" s="12">
        <f>RUSO!$J$92</f>
        <v>0</v>
      </c>
      <c r="F60" s="12">
        <f>RUSO!$J$93</f>
        <v>0</v>
      </c>
      <c r="G60" s="13">
        <f>C60+D60+E60</f>
        <v>0</v>
      </c>
      <c r="H60" s="16">
        <f>G60*100/C49</f>
        <v>0</v>
      </c>
      <c r="I60" s="14" t="e">
        <f>RUSO!$J$84</f>
        <v>#NUM!</v>
      </c>
      <c r="J60" s="14" t="e">
        <f>RUSO!$J$85</f>
        <v>#NUM!</v>
      </c>
      <c r="K60" s="75" t="e">
        <f>RUSO!$J$86</f>
        <v>#DIV/0!</v>
      </c>
    </row>
    <row r="61" spans="1:11" ht="15">
      <c r="B61" s="3" t="s">
        <v>4</v>
      </c>
      <c r="C61" s="4">
        <f>RUSO!$K$90</f>
        <v>8</v>
      </c>
      <c r="D61" s="4">
        <f>RUSO!$K$91</f>
        <v>2</v>
      </c>
      <c r="E61" s="4">
        <f>RUSO!$K$92</f>
        <v>2</v>
      </c>
      <c r="F61" s="4">
        <f>RUSO!$K$93</f>
        <v>0</v>
      </c>
      <c r="G61" s="5">
        <f>C61+D61+E61</f>
        <v>12</v>
      </c>
      <c r="H61" s="10">
        <f>G61*100/C49</f>
        <v>100</v>
      </c>
      <c r="I61" s="9">
        <f>RUSO!$K$84</f>
        <v>5</v>
      </c>
      <c r="J61" s="9">
        <f>RUSO!$K$85</f>
        <v>4</v>
      </c>
      <c r="K61" s="69">
        <f>RUSO!$K$86</f>
        <v>4.5</v>
      </c>
    </row>
    <row r="62" spans="1:11" ht="13.5" customHeight="1" thickBot="1">
      <c r="B62" s="142" t="s">
        <v>5</v>
      </c>
      <c r="C62" s="143"/>
      <c r="D62" s="143"/>
      <c r="E62" s="143"/>
      <c r="F62" s="144"/>
      <c r="G62" s="4">
        <f>RUSO!$L$90</f>
        <v>12</v>
      </c>
      <c r="H62" s="41">
        <f>G62*100/C49</f>
        <v>100</v>
      </c>
      <c r="I62" s="32"/>
      <c r="J62" s="32"/>
      <c r="K62" s="26"/>
    </row>
    <row r="63" spans="1:11" ht="13.5" customHeight="1" thickTop="1">
      <c r="B63" s="145" t="s">
        <v>12</v>
      </c>
      <c r="C63" s="146"/>
      <c r="D63" s="146"/>
      <c r="E63" s="146"/>
      <c r="F63" s="146"/>
      <c r="G63" s="146"/>
      <c r="H63" s="147"/>
      <c r="I63" s="147"/>
      <c r="J63" s="147"/>
      <c r="K63" s="148"/>
    </row>
    <row r="64" spans="1:11" ht="15">
      <c r="B64" s="3" t="s">
        <v>6</v>
      </c>
      <c r="C64" s="4">
        <f>RUSO!$M$90</f>
        <v>2</v>
      </c>
      <c r="D64" s="4">
        <f>RUSO!$M$91</f>
        <v>0</v>
      </c>
      <c r="E64" s="4">
        <f>RUSO!$M$92</f>
        <v>5</v>
      </c>
      <c r="F64" s="4">
        <f>RUSO!$M$93</f>
        <v>5</v>
      </c>
      <c r="G64" s="5">
        <f>C64+D64+E64</f>
        <v>7</v>
      </c>
      <c r="H64" s="10">
        <f>G64*100/C49</f>
        <v>58.333333333333336</v>
      </c>
      <c r="I64" s="71">
        <f>RUSO!$M$84</f>
        <v>3</v>
      </c>
      <c r="J64" s="9">
        <f>RUSO!$M$85</f>
        <v>2</v>
      </c>
      <c r="K64" s="69">
        <f>RUSO!$M$86</f>
        <v>2.9166666666666665</v>
      </c>
    </row>
    <row r="65" spans="1:11" ht="15">
      <c r="B65" s="3" t="s">
        <v>50</v>
      </c>
      <c r="C65" s="4">
        <f>RUSO!$N$90</f>
        <v>0</v>
      </c>
      <c r="D65" s="4">
        <f>RUSO!$N$91</f>
        <v>3</v>
      </c>
      <c r="E65" s="4">
        <f>RUSO!$N$92</f>
        <v>7</v>
      </c>
      <c r="F65" s="4">
        <f>RUSO!$N$93</f>
        <v>2</v>
      </c>
      <c r="G65" s="5">
        <f>C65+D65+E65</f>
        <v>10</v>
      </c>
      <c r="H65" s="10">
        <f>G65*100/C49</f>
        <v>83.333333333333329</v>
      </c>
      <c r="I65" s="71">
        <f>RUSO!$N$84</f>
        <v>3</v>
      </c>
      <c r="J65" s="9">
        <f>RUSO!$N$85</f>
        <v>3</v>
      </c>
      <c r="K65" s="69">
        <f>RUSO!$N$86</f>
        <v>3.0833333333333335</v>
      </c>
    </row>
    <row r="66" spans="1:11" ht="15">
      <c r="B66" s="11" t="s">
        <v>7</v>
      </c>
      <c r="C66" s="12">
        <f>RUSO!$O$90</f>
        <v>0</v>
      </c>
      <c r="D66" s="12">
        <f>RUSO!$O$91</f>
        <v>0</v>
      </c>
      <c r="E66" s="12">
        <f>RUSO!$O$92</f>
        <v>0</v>
      </c>
      <c r="F66" s="12">
        <f>RUSO!$O$93</f>
        <v>0</v>
      </c>
      <c r="G66" s="13">
        <f>C66+D66+E66</f>
        <v>0</v>
      </c>
      <c r="H66" s="16">
        <f>G66*100/C49</f>
        <v>0</v>
      </c>
      <c r="I66" s="91" t="e">
        <f>RUSO!$O$84</f>
        <v>#NUM!</v>
      </c>
      <c r="J66" s="14" t="e">
        <f>RUSO!$O$85</f>
        <v>#NUM!</v>
      </c>
      <c r="K66" s="75" t="e">
        <f>RUSO!$O$86</f>
        <v>#DIV/0!</v>
      </c>
    </row>
    <row r="67" spans="1:11" ht="15">
      <c r="A67" s="88"/>
      <c r="B67" s="6" t="s">
        <v>51</v>
      </c>
      <c r="C67" s="4">
        <f>RUSO!$P$90</f>
        <v>5</v>
      </c>
      <c r="D67" s="4">
        <f>RUSO!$P$91</f>
        <v>3</v>
      </c>
      <c r="E67" s="4">
        <f>RUSO!$P$92</f>
        <v>1</v>
      </c>
      <c r="F67" s="4">
        <f>RUSO!$P$93</f>
        <v>3</v>
      </c>
      <c r="G67" s="5">
        <f>C67+D67+E67</f>
        <v>9</v>
      </c>
      <c r="H67" s="10">
        <f>G67*100/C49</f>
        <v>75</v>
      </c>
      <c r="I67" s="71">
        <f>RUSO!$P$84</f>
        <v>4</v>
      </c>
      <c r="J67" s="9">
        <f>RUSO!$P$85</f>
        <v>2.75</v>
      </c>
      <c r="K67" s="69">
        <f>RUSO!$P$86</f>
        <v>3.8333333333333335</v>
      </c>
    </row>
    <row r="68" spans="1:11" ht="13.5" customHeight="1" thickBot="1">
      <c r="A68" s="88"/>
      <c r="B68" s="157" t="s">
        <v>8</v>
      </c>
      <c r="C68" s="158"/>
      <c r="D68" s="158"/>
      <c r="E68" s="158"/>
      <c r="F68" s="158"/>
      <c r="G68" s="25">
        <f>RUSO!$Q$90</f>
        <v>10</v>
      </c>
      <c r="H68" s="41">
        <f>G68*100/C49</f>
        <v>83.333333333333329</v>
      </c>
      <c r="I68" s="32"/>
      <c r="J68" s="32"/>
      <c r="K68" s="26"/>
    </row>
    <row r="69" spans="1:11" ht="13.5" thickTop="1">
      <c r="B69" s="76"/>
      <c r="C69" s="76"/>
      <c r="D69" s="76"/>
      <c r="E69" s="76"/>
      <c r="F69" s="76"/>
      <c r="G69" s="76"/>
      <c r="H69" s="84"/>
      <c r="I69" s="84"/>
      <c r="J69" s="84"/>
      <c r="K69" s="83"/>
    </row>
    <row r="70" spans="1:11" ht="13.5" thickBot="1">
      <c r="B70" s="76"/>
      <c r="C70" s="76"/>
      <c r="D70" s="76"/>
      <c r="E70" s="76"/>
      <c r="F70" s="76"/>
      <c r="G70" s="76"/>
      <c r="H70" s="84"/>
      <c r="I70" s="78"/>
      <c r="J70" s="78"/>
      <c r="K70" s="94"/>
    </row>
    <row r="71" spans="1:11" ht="13.5" thickTop="1">
      <c r="A71" s="89"/>
      <c r="B71" s="17" t="s">
        <v>15</v>
      </c>
      <c r="C71" s="149" t="s">
        <v>28</v>
      </c>
      <c r="D71" s="150"/>
      <c r="E71" s="150"/>
      <c r="F71" s="150"/>
      <c r="G71" s="150"/>
      <c r="H71" s="151"/>
      <c r="I71" s="40"/>
      <c r="J71" s="30"/>
      <c r="K71" s="31"/>
    </row>
    <row r="72" spans="1:11">
      <c r="B72" s="18" t="s">
        <v>16</v>
      </c>
      <c r="C72" s="153">
        <f>ALEMAN!$H$94</f>
        <v>17</v>
      </c>
      <c r="D72" s="154"/>
      <c r="E72" s="154"/>
      <c r="F72" s="154"/>
      <c r="G72" s="154"/>
      <c r="H72" s="155"/>
      <c r="I72" s="155"/>
      <c r="J72" s="155"/>
      <c r="K72" s="156"/>
    </row>
    <row r="73" spans="1:11" ht="13.5" thickBot="1">
      <c r="A73" s="88"/>
      <c r="B73" s="19"/>
      <c r="C73" s="7">
        <v>5</v>
      </c>
      <c r="D73" s="1">
        <v>4</v>
      </c>
      <c r="E73" s="7">
        <v>3</v>
      </c>
      <c r="F73" s="7">
        <v>2</v>
      </c>
      <c r="G73" s="1" t="s">
        <v>9</v>
      </c>
      <c r="H73" s="2" t="s">
        <v>14</v>
      </c>
      <c r="I73" s="33" t="s">
        <v>53</v>
      </c>
      <c r="J73" s="34" t="s">
        <v>46</v>
      </c>
      <c r="K73" s="39" t="s">
        <v>54</v>
      </c>
    </row>
    <row r="74" spans="1:11" ht="13.5" thickTop="1">
      <c r="A74" s="88"/>
      <c r="B74" s="145" t="s">
        <v>10</v>
      </c>
      <c r="C74" s="146"/>
      <c r="D74" s="146"/>
      <c r="E74" s="146"/>
      <c r="F74" s="146"/>
      <c r="G74" s="146"/>
      <c r="H74" s="147"/>
      <c r="I74" s="147"/>
      <c r="J74" s="147"/>
      <c r="K74" s="148"/>
    </row>
    <row r="75" spans="1:11" ht="15" customHeight="1">
      <c r="B75" s="3" t="s">
        <v>49</v>
      </c>
      <c r="C75" s="4">
        <f>ALEMAN!$C$90</f>
        <v>17</v>
      </c>
      <c r="D75" s="4">
        <f>ALEMAN!$C$91</f>
        <v>0</v>
      </c>
      <c r="E75" s="4">
        <f>ALEMAN!$C$92</f>
        <v>0</v>
      </c>
      <c r="F75" s="4">
        <f>ALEMAN!$C$93</f>
        <v>0</v>
      </c>
      <c r="G75" s="4">
        <f>C75+D75+E75</f>
        <v>17</v>
      </c>
      <c r="H75" s="10">
        <f>G75*100/C72</f>
        <v>100</v>
      </c>
      <c r="I75" s="9">
        <f>ALEMAN!$C$84</f>
        <v>5</v>
      </c>
      <c r="J75" s="9">
        <f>ALEMAN!$C$85</f>
        <v>5</v>
      </c>
      <c r="K75" s="69">
        <f>ALEMAN!$C$86</f>
        <v>5</v>
      </c>
    </row>
    <row r="76" spans="1:11" ht="15">
      <c r="B76" s="3" t="s">
        <v>0</v>
      </c>
      <c r="C76" s="4">
        <f>ALEMAN!$D$90</f>
        <v>6</v>
      </c>
      <c r="D76" s="4">
        <f>ALEMAN!$D$91</f>
        <v>7</v>
      </c>
      <c r="E76" s="4">
        <f>ALEMAN!$D$92</f>
        <v>3</v>
      </c>
      <c r="F76" s="4">
        <f>ALEMAN!$D$93</f>
        <v>1</v>
      </c>
      <c r="G76" s="4">
        <f>C76+D76+E76</f>
        <v>16</v>
      </c>
      <c r="H76" s="10">
        <f>G76*100/C72</f>
        <v>94.117647058823536</v>
      </c>
      <c r="I76" s="9">
        <f>ALEMAN!$D$84</f>
        <v>4</v>
      </c>
      <c r="J76" s="9">
        <f>ALEMAN!$D$85</f>
        <v>4</v>
      </c>
      <c r="K76" s="69">
        <f>ALEMAN!$D$86</f>
        <v>4.0588235294117645</v>
      </c>
    </row>
    <row r="77" spans="1:11" ht="15">
      <c r="B77" s="11" t="s">
        <v>55</v>
      </c>
      <c r="C77" s="12">
        <f>ALEMAN!$E$90</f>
        <v>0</v>
      </c>
      <c r="D77" s="12">
        <f>ALEMAN!$E$91</f>
        <v>0</v>
      </c>
      <c r="E77" s="12">
        <f>ALEMAN!$E$92</f>
        <v>0</v>
      </c>
      <c r="F77" s="12">
        <f>ALEMAN!$E$93</f>
        <v>0</v>
      </c>
      <c r="G77" s="12">
        <f>C77+D77+E77</f>
        <v>0</v>
      </c>
      <c r="H77" s="16">
        <f>G77*100/C72</f>
        <v>0</v>
      </c>
      <c r="I77" s="14" t="e">
        <f>ALEMAN!$E$84</f>
        <v>#NUM!</v>
      </c>
      <c r="J77" s="14" t="e">
        <f>ALEMAN!$E$85</f>
        <v>#NUM!</v>
      </c>
      <c r="K77" s="75" t="e">
        <f>ALEMAN!$E$86</f>
        <v>#DIV/0!</v>
      </c>
    </row>
    <row r="78" spans="1:11" ht="15">
      <c r="B78" s="3" t="s">
        <v>47</v>
      </c>
      <c r="C78" s="4">
        <f>ALEMAN!$F$90</f>
        <v>16</v>
      </c>
      <c r="D78" s="4">
        <f>ALEMAN!$F$91</f>
        <v>1</v>
      </c>
      <c r="E78" s="4">
        <f>ALEMAN!$F$92</f>
        <v>0</v>
      </c>
      <c r="F78" s="4">
        <f>ALEMAN!$F$93</f>
        <v>0</v>
      </c>
      <c r="G78" s="4">
        <f>C78+D78+E78</f>
        <v>17</v>
      </c>
      <c r="H78" s="10">
        <f>G78*100/C72</f>
        <v>100</v>
      </c>
      <c r="I78" s="9">
        <f>ALEMAN!$F$84</f>
        <v>5</v>
      </c>
      <c r="J78" s="9">
        <f>ALEMAN!$F$85</f>
        <v>5</v>
      </c>
      <c r="K78" s="69">
        <f>ALEMAN!$F$86</f>
        <v>4.9411764705882355</v>
      </c>
    </row>
    <row r="79" spans="1:11" ht="15">
      <c r="B79" s="3" t="s">
        <v>1</v>
      </c>
      <c r="C79" s="4">
        <f>ALEMAN!$G$90</f>
        <v>1</v>
      </c>
      <c r="D79" s="4">
        <f>ALEMAN!$G$91</f>
        <v>1</v>
      </c>
      <c r="E79" s="4">
        <f>ALEMAN!$G$92</f>
        <v>5</v>
      </c>
      <c r="F79" s="4">
        <f>ALEMAN!$G$93</f>
        <v>10</v>
      </c>
      <c r="G79" s="4">
        <f>C79+D79+E79</f>
        <v>7</v>
      </c>
      <c r="H79" s="10">
        <f>G79*100/C72</f>
        <v>41.176470588235297</v>
      </c>
      <c r="I79" s="9">
        <f>ALEMAN!$G$84</f>
        <v>2</v>
      </c>
      <c r="J79" s="9">
        <f>ALEMAN!$G$85</f>
        <v>2</v>
      </c>
      <c r="K79" s="69">
        <f>ALEMAN!$G$86</f>
        <v>2.5882352941176472</v>
      </c>
    </row>
    <row r="80" spans="1:11" ht="13.5" customHeight="1" thickBot="1">
      <c r="B80" s="142" t="s">
        <v>2</v>
      </c>
      <c r="C80" s="143"/>
      <c r="D80" s="143"/>
      <c r="E80" s="143"/>
      <c r="F80" s="144"/>
      <c r="G80" s="4">
        <f>ALEMAN!$H$90</f>
        <v>16</v>
      </c>
      <c r="H80" s="41">
        <f>G80*100/C72</f>
        <v>94.117647058823536</v>
      </c>
      <c r="I80" s="32"/>
      <c r="J80" s="32"/>
      <c r="K80" s="26"/>
    </row>
    <row r="81" spans="1:11" ht="13.5" thickTop="1">
      <c r="B81" s="145" t="s">
        <v>11</v>
      </c>
      <c r="C81" s="146"/>
      <c r="D81" s="146"/>
      <c r="E81" s="146"/>
      <c r="F81" s="146"/>
      <c r="G81" s="146"/>
      <c r="H81" s="147"/>
      <c r="I81" s="147"/>
      <c r="J81" s="147"/>
      <c r="K81" s="148"/>
    </row>
    <row r="82" spans="1:11" ht="15">
      <c r="B82" s="3" t="s">
        <v>52</v>
      </c>
      <c r="C82" s="4">
        <f>ALEMAN!$I$90</f>
        <v>17</v>
      </c>
      <c r="D82" s="4">
        <f>ALEMAN!$I$91</f>
        <v>0</v>
      </c>
      <c r="E82" s="4">
        <f>ALEMAN!$I$92</f>
        <v>0</v>
      </c>
      <c r="F82" s="4">
        <f>ALEMAN!$I$93</f>
        <v>0</v>
      </c>
      <c r="G82" s="5">
        <f>C82+D82+E82</f>
        <v>17</v>
      </c>
      <c r="H82" s="10">
        <f>G82*100/C72</f>
        <v>100</v>
      </c>
      <c r="I82" s="9">
        <f>ALEMAN!$I$84</f>
        <v>5</v>
      </c>
      <c r="J82" s="9">
        <f>ALEMAN!$I$85</f>
        <v>5</v>
      </c>
      <c r="K82" s="69">
        <f>ALEMAN!$I$86</f>
        <v>5</v>
      </c>
    </row>
    <row r="83" spans="1:11" ht="15">
      <c r="B83" s="11" t="s">
        <v>48</v>
      </c>
      <c r="C83" s="12">
        <f>ALEMAN!$J$90</f>
        <v>0</v>
      </c>
      <c r="D83" s="12">
        <f>ALEMAN!$J$91</f>
        <v>0</v>
      </c>
      <c r="E83" s="12">
        <f>ALEMAN!$J$92</f>
        <v>0</v>
      </c>
      <c r="F83" s="12">
        <f>ALEMAN!$J$93</f>
        <v>0</v>
      </c>
      <c r="G83" s="13">
        <f>C83+D83+E83</f>
        <v>0</v>
      </c>
      <c r="H83" s="16">
        <f>G83*100/C72</f>
        <v>0</v>
      </c>
      <c r="I83" s="14" t="e">
        <f>ALEMAN!$J$84</f>
        <v>#NUM!</v>
      </c>
      <c r="J83" s="14" t="e">
        <f>ALEMAN!$J$85</f>
        <v>#NUM!</v>
      </c>
      <c r="K83" s="75" t="e">
        <f>ALEMAN!$J$86</f>
        <v>#DIV/0!</v>
      </c>
    </row>
    <row r="84" spans="1:11" ht="15">
      <c r="B84" s="3" t="s">
        <v>4</v>
      </c>
      <c r="C84" s="4">
        <f>ALEMAN!$K$90</f>
        <v>14</v>
      </c>
      <c r="D84" s="4">
        <f>ALEMAN!$K$91</f>
        <v>2</v>
      </c>
      <c r="E84" s="4">
        <f>ALEMAN!$K$92</f>
        <v>1</v>
      </c>
      <c r="F84" s="4">
        <f>ALEMAN!$K$93</f>
        <v>0</v>
      </c>
      <c r="G84" s="5">
        <f>C84+D84+E84</f>
        <v>17</v>
      </c>
      <c r="H84" s="10">
        <f>G84*100/C72</f>
        <v>100</v>
      </c>
      <c r="I84" s="9">
        <f>ALEMAN!$K$84</f>
        <v>5</v>
      </c>
      <c r="J84" s="9">
        <f>ALEMAN!$K$85</f>
        <v>5</v>
      </c>
      <c r="K84" s="69">
        <f>ALEMAN!$K$86</f>
        <v>4.7647058823529411</v>
      </c>
    </row>
    <row r="85" spans="1:11" ht="13.5" customHeight="1" thickBot="1">
      <c r="B85" s="142" t="s">
        <v>5</v>
      </c>
      <c r="C85" s="143"/>
      <c r="D85" s="143"/>
      <c r="E85" s="143"/>
      <c r="F85" s="144"/>
      <c r="G85" s="4">
        <f>ALEMAN!$L$90</f>
        <v>16</v>
      </c>
      <c r="H85" s="41">
        <f>G85*100/C72</f>
        <v>94.117647058823536</v>
      </c>
      <c r="I85" s="32"/>
      <c r="J85" s="32"/>
      <c r="K85" s="26"/>
    </row>
    <row r="86" spans="1:11" ht="13.5" customHeight="1" thickTop="1">
      <c r="B86" s="145" t="s">
        <v>12</v>
      </c>
      <c r="C86" s="146"/>
      <c r="D86" s="146"/>
      <c r="E86" s="146"/>
      <c r="F86" s="146"/>
      <c r="G86" s="146"/>
      <c r="H86" s="147"/>
      <c r="I86" s="147"/>
      <c r="J86" s="147"/>
      <c r="K86" s="148"/>
    </row>
    <row r="87" spans="1:11" ht="15">
      <c r="B87" s="3" t="s">
        <v>6</v>
      </c>
      <c r="C87" s="4">
        <f>ALEMAN!$M$90</f>
        <v>12</v>
      </c>
      <c r="D87" s="4">
        <f>ALEMAN!$M$91</f>
        <v>4</v>
      </c>
      <c r="E87" s="4">
        <f>ALEMAN!$M$92</f>
        <v>1</v>
      </c>
      <c r="F87" s="4">
        <f>ALEMAN!$M$93</f>
        <v>0</v>
      </c>
      <c r="G87" s="5">
        <f>C87+D87+E87</f>
        <v>17</v>
      </c>
      <c r="H87" s="10">
        <f>G87*100/C72</f>
        <v>100</v>
      </c>
      <c r="I87" s="71">
        <f>ALEMAN!$M$84</f>
        <v>5</v>
      </c>
      <c r="J87" s="9">
        <f>ALEMAN!$M$85</f>
        <v>4</v>
      </c>
      <c r="K87" s="69">
        <f>ALEMAN!$M$86</f>
        <v>4.6470588235294121</v>
      </c>
    </row>
    <row r="88" spans="1:11" ht="15">
      <c r="B88" s="3" t="s">
        <v>50</v>
      </c>
      <c r="C88" s="4">
        <f>ALEMAN!$N$90</f>
        <v>5</v>
      </c>
      <c r="D88" s="4">
        <f>ALEMAN!$N$91</f>
        <v>9</v>
      </c>
      <c r="E88" s="4">
        <f>ALEMAN!$N$92</f>
        <v>1</v>
      </c>
      <c r="F88" s="4">
        <f>ALEMAN!$N$93</f>
        <v>2</v>
      </c>
      <c r="G88" s="5">
        <f>C88+D88+E88</f>
        <v>15</v>
      </c>
      <c r="H88" s="10">
        <f>G88*100/C72</f>
        <v>88.235294117647058</v>
      </c>
      <c r="I88" s="71">
        <f>ALEMAN!$N$84</f>
        <v>4</v>
      </c>
      <c r="J88" s="9">
        <f>ALEMAN!$N$85</f>
        <v>4</v>
      </c>
      <c r="K88" s="69">
        <f>ALEMAN!$N$86</f>
        <v>4</v>
      </c>
    </row>
    <row r="89" spans="1:11" ht="15">
      <c r="B89" s="11" t="s">
        <v>7</v>
      </c>
      <c r="C89" s="12">
        <f>ALEMAN!$O$90</f>
        <v>0</v>
      </c>
      <c r="D89" s="12">
        <f>ALEMAN!$O$91</f>
        <v>0</v>
      </c>
      <c r="E89" s="12">
        <f>ALEMAN!$O$92</f>
        <v>0</v>
      </c>
      <c r="F89" s="12">
        <f>ALEMAN!$O$93</f>
        <v>0</v>
      </c>
      <c r="G89" s="13">
        <f>C89+D89+E89</f>
        <v>0</v>
      </c>
      <c r="H89" s="16">
        <f>G89*100/C72</f>
        <v>0</v>
      </c>
      <c r="I89" s="91" t="e">
        <f>ALEMAN!$O$84</f>
        <v>#NUM!</v>
      </c>
      <c r="J89" s="14" t="e">
        <f>ALEMAN!$O$85</f>
        <v>#NUM!</v>
      </c>
      <c r="K89" s="75" t="e">
        <f>ALEMAN!$O$86</f>
        <v>#DIV/0!</v>
      </c>
    </row>
    <row r="90" spans="1:11" ht="15">
      <c r="A90" s="88"/>
      <c r="B90" s="6" t="s">
        <v>51</v>
      </c>
      <c r="C90" s="4">
        <f>ALEMAN!$P$90</f>
        <v>6</v>
      </c>
      <c r="D90" s="4">
        <f>ALEMAN!$P$91</f>
        <v>9</v>
      </c>
      <c r="E90" s="4">
        <f>ALEMAN!$P$92</f>
        <v>2</v>
      </c>
      <c r="F90" s="4">
        <f>ALEMAN!$P$93</f>
        <v>0</v>
      </c>
      <c r="G90" s="5">
        <f>C90+D90+E90</f>
        <v>17</v>
      </c>
      <c r="H90" s="10">
        <f>G90*100/C72</f>
        <v>100</v>
      </c>
      <c r="I90" s="71">
        <f>ALEMAN!$P$84</f>
        <v>4</v>
      </c>
      <c r="J90" s="9">
        <f>ALEMAN!$P$85</f>
        <v>4</v>
      </c>
      <c r="K90" s="69">
        <f>ALEMAN!$P$86</f>
        <v>4.2352941176470589</v>
      </c>
    </row>
    <row r="91" spans="1:11" ht="13.5" customHeight="1" thickBot="1">
      <c r="A91" s="88"/>
      <c r="B91" s="157" t="s">
        <v>8</v>
      </c>
      <c r="C91" s="158"/>
      <c r="D91" s="158"/>
      <c r="E91" s="158"/>
      <c r="F91" s="158"/>
      <c r="G91" s="25">
        <f>ALEMAN!$Q$90</f>
        <v>16</v>
      </c>
      <c r="H91" s="41">
        <f>G91*100/C72</f>
        <v>94.117647058823536</v>
      </c>
      <c r="I91" s="32"/>
      <c r="J91" s="32"/>
      <c r="K91" s="26"/>
    </row>
    <row r="92" spans="1:11" ht="13.5" thickTop="1">
      <c r="B92" s="76"/>
      <c r="C92" s="76"/>
      <c r="D92" s="76"/>
      <c r="E92" s="76"/>
      <c r="F92" s="76"/>
      <c r="G92" s="76"/>
      <c r="H92" s="83"/>
      <c r="I92" s="84"/>
      <c r="J92" s="84"/>
      <c r="K92" s="83"/>
    </row>
    <row r="93" spans="1:11" ht="13.5" thickBot="1">
      <c r="B93" s="76"/>
      <c r="C93" s="76"/>
      <c r="D93" s="76"/>
      <c r="E93" s="76"/>
      <c r="F93" s="76"/>
      <c r="G93" s="76"/>
      <c r="H93" s="84"/>
      <c r="I93" s="78"/>
      <c r="J93" s="78"/>
      <c r="K93" s="94"/>
    </row>
    <row r="94" spans="1:11" ht="13.5" thickTop="1">
      <c r="A94" s="89"/>
      <c r="B94" s="17" t="s">
        <v>15</v>
      </c>
      <c r="C94" s="149" t="s">
        <v>29</v>
      </c>
      <c r="D94" s="150"/>
      <c r="E94" s="150"/>
      <c r="F94" s="150"/>
      <c r="G94" s="150"/>
      <c r="H94" s="150"/>
      <c r="I94" s="40"/>
      <c r="J94" s="30"/>
      <c r="K94" s="31"/>
    </row>
    <row r="95" spans="1:11">
      <c r="B95" s="18" t="s">
        <v>16</v>
      </c>
      <c r="C95" s="153">
        <f>FRANCES!$H$94</f>
        <v>22</v>
      </c>
      <c r="D95" s="154"/>
      <c r="E95" s="154"/>
      <c r="F95" s="154"/>
      <c r="G95" s="154"/>
      <c r="H95" s="155"/>
      <c r="I95" s="155"/>
      <c r="J95" s="155"/>
      <c r="K95" s="156"/>
    </row>
    <row r="96" spans="1:11" ht="13.5" thickBot="1">
      <c r="A96" s="88"/>
      <c r="B96" s="19"/>
      <c r="C96" s="7">
        <v>5</v>
      </c>
      <c r="D96" s="1">
        <v>4</v>
      </c>
      <c r="E96" s="7">
        <v>3</v>
      </c>
      <c r="F96" s="7">
        <v>2</v>
      </c>
      <c r="G96" s="1" t="s">
        <v>9</v>
      </c>
      <c r="H96" s="2" t="s">
        <v>14</v>
      </c>
      <c r="I96" s="33" t="s">
        <v>53</v>
      </c>
      <c r="J96" s="34" t="s">
        <v>46</v>
      </c>
      <c r="K96" s="39" t="s">
        <v>54</v>
      </c>
    </row>
    <row r="97" spans="1:11" ht="13.5" thickTop="1">
      <c r="A97" s="88"/>
      <c r="B97" s="145" t="s">
        <v>10</v>
      </c>
      <c r="C97" s="146"/>
      <c r="D97" s="146"/>
      <c r="E97" s="146"/>
      <c r="F97" s="146"/>
      <c r="G97" s="146"/>
      <c r="H97" s="147"/>
      <c r="I97" s="147"/>
      <c r="J97" s="147"/>
      <c r="K97" s="148"/>
    </row>
    <row r="98" spans="1:11" ht="15" customHeight="1">
      <c r="B98" s="3" t="s">
        <v>49</v>
      </c>
      <c r="C98" s="4">
        <f>FRANCES!$C$90</f>
        <v>20</v>
      </c>
      <c r="D98" s="4">
        <f>FRANCES!$C$91</f>
        <v>1</v>
      </c>
      <c r="E98" s="4">
        <f>FRANCES!$C$92</f>
        <v>1</v>
      </c>
      <c r="F98" s="4">
        <f>FRANCES!$C$93</f>
        <v>0</v>
      </c>
      <c r="G98" s="4">
        <f>C98+D98+E98</f>
        <v>22</v>
      </c>
      <c r="H98" s="10">
        <f>G98*100/C95</f>
        <v>100</v>
      </c>
      <c r="I98" s="9">
        <f>FRANCES!$C$84</f>
        <v>5</v>
      </c>
      <c r="J98" s="9">
        <f>FRANCES!$C$85</f>
        <v>5</v>
      </c>
      <c r="K98" s="69">
        <f>FRANCES!$C$86</f>
        <v>4.8636363636363633</v>
      </c>
    </row>
    <row r="99" spans="1:11" ht="15">
      <c r="B99" s="3" t="s">
        <v>0</v>
      </c>
      <c r="C99" s="4">
        <f>FRANCES!$D$90</f>
        <v>7</v>
      </c>
      <c r="D99" s="4">
        <f>FRANCES!$D$91</f>
        <v>9</v>
      </c>
      <c r="E99" s="4">
        <f>FRANCES!$D$92</f>
        <v>5</v>
      </c>
      <c r="F99" s="4">
        <f>FRANCES!$D$93</f>
        <v>1</v>
      </c>
      <c r="G99" s="4">
        <f>C99+D99+E99</f>
        <v>21</v>
      </c>
      <c r="H99" s="10">
        <f>G99*100/C95</f>
        <v>95.454545454545453</v>
      </c>
      <c r="I99" s="9">
        <f>FRANCES!$D$84</f>
        <v>4</v>
      </c>
      <c r="J99" s="9">
        <f>FRANCES!$D$85</f>
        <v>3.25</v>
      </c>
      <c r="K99" s="69">
        <f>FRANCES!$D$86</f>
        <v>4</v>
      </c>
    </row>
    <row r="100" spans="1:11" ht="15">
      <c r="B100" s="11" t="s">
        <v>55</v>
      </c>
      <c r="C100" s="12">
        <f>FRANCES!$E$90</f>
        <v>0</v>
      </c>
      <c r="D100" s="12">
        <f>FRANCES!$E$91</f>
        <v>0</v>
      </c>
      <c r="E100" s="12">
        <f>FRANCES!$E$92</f>
        <v>0</v>
      </c>
      <c r="F100" s="12">
        <f>FRANCES!$E$93</f>
        <v>0</v>
      </c>
      <c r="G100" s="12">
        <f>C100+D100+E100</f>
        <v>0</v>
      </c>
      <c r="H100" s="16">
        <f>G100*100/C95</f>
        <v>0</v>
      </c>
      <c r="I100" s="14" t="e">
        <f>FRANCES!$E$84</f>
        <v>#NUM!</v>
      </c>
      <c r="J100" s="14" t="e">
        <f>FRANCES!$E$85</f>
        <v>#NUM!</v>
      </c>
      <c r="K100" s="75" t="e">
        <f>FRANCES!$E$86</f>
        <v>#DIV/0!</v>
      </c>
    </row>
    <row r="101" spans="1:11" ht="15">
      <c r="B101" s="3" t="s">
        <v>47</v>
      </c>
      <c r="C101" s="4">
        <f>FRANCES!$F$90</f>
        <v>17</v>
      </c>
      <c r="D101" s="4">
        <f>FRANCES!$F$91</f>
        <v>4</v>
      </c>
      <c r="E101" s="4">
        <f>FRANCES!$F$92</f>
        <v>1</v>
      </c>
      <c r="F101" s="4">
        <f>FRANCES!$F$93</f>
        <v>0</v>
      </c>
      <c r="G101" s="4">
        <f>C101+D101+E101</f>
        <v>22</v>
      </c>
      <c r="H101" s="10">
        <f>G101*100/C95</f>
        <v>100</v>
      </c>
      <c r="I101" s="9">
        <f>FRANCES!$F$84</f>
        <v>5</v>
      </c>
      <c r="J101" s="9">
        <f>FRANCES!$F$85</f>
        <v>5</v>
      </c>
      <c r="K101" s="69">
        <f>FRANCES!$F$86</f>
        <v>4.7272727272727275</v>
      </c>
    </row>
    <row r="102" spans="1:11" ht="15">
      <c r="B102" s="3" t="s">
        <v>1</v>
      </c>
      <c r="C102" s="4">
        <f>FRANCES!$G$90</f>
        <v>2</v>
      </c>
      <c r="D102" s="4">
        <f>FRANCES!$G$91</f>
        <v>5</v>
      </c>
      <c r="E102" s="4">
        <f>FRANCES!$G$92</f>
        <v>11</v>
      </c>
      <c r="F102" s="4">
        <f>FRANCES!$G$93</f>
        <v>4</v>
      </c>
      <c r="G102" s="4">
        <f>C102+D102+E102</f>
        <v>18</v>
      </c>
      <c r="H102" s="10">
        <f>G102*100/C95</f>
        <v>81.818181818181813</v>
      </c>
      <c r="I102" s="9">
        <f>FRANCES!$G$84</f>
        <v>3</v>
      </c>
      <c r="J102" s="9">
        <f>FRANCES!$G$85</f>
        <v>3</v>
      </c>
      <c r="K102" s="69">
        <f>FRANCES!$G$86</f>
        <v>3.2272727272727271</v>
      </c>
    </row>
    <row r="103" spans="1:11" ht="13.5" customHeight="1" thickBot="1">
      <c r="B103" s="142" t="s">
        <v>2</v>
      </c>
      <c r="C103" s="143"/>
      <c r="D103" s="143"/>
      <c r="E103" s="143"/>
      <c r="F103" s="144"/>
      <c r="G103" s="4">
        <f>FRANCES!$H$90</f>
        <v>21</v>
      </c>
      <c r="H103" s="41">
        <f>G103*100/C95</f>
        <v>95.454545454545453</v>
      </c>
      <c r="I103" s="32"/>
      <c r="J103" s="32"/>
      <c r="K103" s="26"/>
    </row>
    <row r="104" spans="1:11" ht="13.5" thickTop="1">
      <c r="B104" s="145" t="s">
        <v>11</v>
      </c>
      <c r="C104" s="146"/>
      <c r="D104" s="146"/>
      <c r="E104" s="146"/>
      <c r="F104" s="146"/>
      <c r="G104" s="146"/>
      <c r="H104" s="147"/>
      <c r="I104" s="147"/>
      <c r="J104" s="147"/>
      <c r="K104" s="148"/>
    </row>
    <row r="105" spans="1:11" ht="15">
      <c r="B105" s="3" t="s">
        <v>52</v>
      </c>
      <c r="C105" s="4">
        <f>FRANCES!$I$90</f>
        <v>19</v>
      </c>
      <c r="D105" s="4">
        <f>FRANCES!$I$91</f>
        <v>3</v>
      </c>
      <c r="E105" s="4">
        <f>FRANCES!$I$92</f>
        <v>0</v>
      </c>
      <c r="F105" s="4">
        <f>FRANCES!$I$93</f>
        <v>0</v>
      </c>
      <c r="G105" s="5">
        <f>C105+D105+E105</f>
        <v>22</v>
      </c>
      <c r="H105" s="10">
        <f>G105*100/C95</f>
        <v>100</v>
      </c>
      <c r="I105" s="9">
        <f>FRANCES!$I$84</f>
        <v>5</v>
      </c>
      <c r="J105" s="9">
        <f>FRANCES!$I$85</f>
        <v>5</v>
      </c>
      <c r="K105" s="69">
        <f>FRANCES!$I$86</f>
        <v>4.8636363636363633</v>
      </c>
    </row>
    <row r="106" spans="1:11" ht="15">
      <c r="B106" s="11" t="s">
        <v>48</v>
      </c>
      <c r="C106" s="12">
        <f>FRANCES!$J$90</f>
        <v>0</v>
      </c>
      <c r="D106" s="12">
        <f>FRANCES!$J$91</f>
        <v>0</v>
      </c>
      <c r="E106" s="12">
        <f>FRANCES!$J$92</f>
        <v>0</v>
      </c>
      <c r="F106" s="12">
        <f>FRANCES!$J$93</f>
        <v>0</v>
      </c>
      <c r="G106" s="13">
        <f>C106+D106+E106</f>
        <v>0</v>
      </c>
      <c r="H106" s="16">
        <f>G106*100/C95</f>
        <v>0</v>
      </c>
      <c r="I106" s="14" t="e">
        <f>FRANCES!$J$84</f>
        <v>#NUM!</v>
      </c>
      <c r="J106" s="14" t="e">
        <f>FRANCES!$J$85</f>
        <v>#NUM!</v>
      </c>
      <c r="K106" s="75" t="e">
        <f>FRANCES!$J$86</f>
        <v>#DIV/0!</v>
      </c>
    </row>
    <row r="107" spans="1:11" ht="15">
      <c r="B107" s="3" t="s">
        <v>4</v>
      </c>
      <c r="C107" s="4">
        <f>FRANCES!$K$90</f>
        <v>18</v>
      </c>
      <c r="D107" s="4">
        <f>FRANCES!$K$91</f>
        <v>3</v>
      </c>
      <c r="E107" s="4">
        <f>FRANCES!$K$92</f>
        <v>1</v>
      </c>
      <c r="F107" s="4">
        <f>FRANCES!$K$93</f>
        <v>0</v>
      </c>
      <c r="G107" s="5">
        <f>C107+D107+E107</f>
        <v>22</v>
      </c>
      <c r="H107" s="10">
        <f>G107*100/C95</f>
        <v>100</v>
      </c>
      <c r="I107" s="9">
        <f>FRANCES!$K$84</f>
        <v>5</v>
      </c>
      <c r="J107" s="9">
        <f>FRANCES!$K$85</f>
        <v>5</v>
      </c>
      <c r="K107" s="69">
        <f>FRANCES!$K$86</f>
        <v>4.7727272727272725</v>
      </c>
    </row>
    <row r="108" spans="1:11" ht="13.5" customHeight="1" thickBot="1">
      <c r="B108" s="142" t="s">
        <v>5</v>
      </c>
      <c r="C108" s="143"/>
      <c r="D108" s="143"/>
      <c r="E108" s="143"/>
      <c r="F108" s="144"/>
      <c r="G108" s="4">
        <f>FRANCES!$L$90</f>
        <v>21</v>
      </c>
      <c r="H108" s="41">
        <f>G108*100/C95</f>
        <v>95.454545454545453</v>
      </c>
      <c r="I108" s="32"/>
      <c r="J108" s="32"/>
      <c r="K108" s="26"/>
    </row>
    <row r="109" spans="1:11" ht="13.5" customHeight="1" thickTop="1">
      <c r="B109" s="145" t="s">
        <v>12</v>
      </c>
      <c r="C109" s="146"/>
      <c r="D109" s="146"/>
      <c r="E109" s="146"/>
      <c r="F109" s="146"/>
      <c r="G109" s="146"/>
      <c r="H109" s="147"/>
      <c r="I109" s="147"/>
      <c r="J109" s="147"/>
      <c r="K109" s="148"/>
    </row>
    <row r="110" spans="1:11" ht="15">
      <c r="B110" s="3" t="s">
        <v>6</v>
      </c>
      <c r="C110" s="4">
        <f>FRANCES!$M$90</f>
        <v>7</v>
      </c>
      <c r="D110" s="4">
        <f>FRANCES!$M$91</f>
        <v>7</v>
      </c>
      <c r="E110" s="4">
        <f>FRANCES!$M$92</f>
        <v>7</v>
      </c>
      <c r="F110" s="4">
        <f>FRANCES!$M$93</f>
        <v>1</v>
      </c>
      <c r="G110" s="5">
        <f>C110+D110+E110</f>
        <v>21</v>
      </c>
      <c r="H110" s="10">
        <f>G110*100/C95</f>
        <v>95.454545454545453</v>
      </c>
      <c r="I110" s="71">
        <f>FRANCES!$M$84</f>
        <v>4</v>
      </c>
      <c r="J110" s="9">
        <f>FRANCES!$M$85</f>
        <v>3</v>
      </c>
      <c r="K110" s="69">
        <f>FRANCES!$M$86</f>
        <v>3.9090909090909092</v>
      </c>
    </row>
    <row r="111" spans="1:11" ht="15">
      <c r="B111" s="3" t="s">
        <v>50</v>
      </c>
      <c r="C111" s="4">
        <f>FRANCES!$N$90</f>
        <v>1</v>
      </c>
      <c r="D111" s="4">
        <f>FRANCES!$N$91</f>
        <v>9</v>
      </c>
      <c r="E111" s="4">
        <f>FRANCES!$N$92</f>
        <v>10</v>
      </c>
      <c r="F111" s="4">
        <f>FRANCES!$N$93</f>
        <v>2</v>
      </c>
      <c r="G111" s="5">
        <f>C111+D111+E111</f>
        <v>20</v>
      </c>
      <c r="H111" s="10">
        <f>G111*100/C95</f>
        <v>90.909090909090907</v>
      </c>
      <c r="I111" s="71">
        <f>FRANCES!$N$84</f>
        <v>3</v>
      </c>
      <c r="J111" s="9">
        <f>FRANCES!$N$85</f>
        <v>3</v>
      </c>
      <c r="K111" s="69">
        <f>FRANCES!$N$86</f>
        <v>3.4090909090909092</v>
      </c>
    </row>
    <row r="112" spans="1:11" ht="15">
      <c r="B112" s="11" t="s">
        <v>7</v>
      </c>
      <c r="C112" s="12">
        <f>FRANCES!$O$90</f>
        <v>0</v>
      </c>
      <c r="D112" s="12">
        <f>FRANCES!$O$91</f>
        <v>0</v>
      </c>
      <c r="E112" s="12">
        <f>FRANCES!$O$92</f>
        <v>0</v>
      </c>
      <c r="F112" s="12">
        <f>FRANCES!$O$93</f>
        <v>0</v>
      </c>
      <c r="G112" s="13">
        <f>C112+D112+E112</f>
        <v>0</v>
      </c>
      <c r="H112" s="16">
        <f>G112*100/C95</f>
        <v>0</v>
      </c>
      <c r="I112" s="91" t="e">
        <f>FRANCES!$O$84</f>
        <v>#NUM!</v>
      </c>
      <c r="J112" s="14" t="e">
        <f>FRANCES!$O$85</f>
        <v>#NUM!</v>
      </c>
      <c r="K112" s="75" t="e">
        <f>FRANCES!$O$86</f>
        <v>#DIV/0!</v>
      </c>
    </row>
    <row r="113" spans="1:11" ht="15">
      <c r="A113" s="88"/>
      <c r="B113" s="6" t="s">
        <v>51</v>
      </c>
      <c r="C113" s="4">
        <f>FRANCES!$P$90</f>
        <v>8</v>
      </c>
      <c r="D113" s="4">
        <f>FRANCES!$P$91</f>
        <v>8</v>
      </c>
      <c r="E113" s="4">
        <f>FRANCES!$P$92</f>
        <v>6</v>
      </c>
      <c r="F113" s="4">
        <f>FRANCES!$P$93</f>
        <v>0</v>
      </c>
      <c r="G113" s="5">
        <f>C113+D113+E113</f>
        <v>22</v>
      </c>
      <c r="H113" s="10">
        <f>G113*100/C95</f>
        <v>100</v>
      </c>
      <c r="I113" s="71">
        <f>FRANCES!$P$84</f>
        <v>4</v>
      </c>
      <c r="J113" s="9">
        <f>FRANCES!$P$85</f>
        <v>3.25</v>
      </c>
      <c r="K113" s="69">
        <f>FRANCES!$P$86</f>
        <v>4.0909090909090908</v>
      </c>
    </row>
    <row r="114" spans="1:11" ht="13.5" customHeight="1" thickBot="1">
      <c r="A114" s="88"/>
      <c r="B114" s="157" t="s">
        <v>8</v>
      </c>
      <c r="C114" s="158"/>
      <c r="D114" s="158"/>
      <c r="E114" s="158"/>
      <c r="F114" s="158"/>
      <c r="G114" s="25">
        <f>FRANCES!$Q$90</f>
        <v>20</v>
      </c>
      <c r="H114" s="41">
        <f>G114*100/C95</f>
        <v>90.909090909090907</v>
      </c>
      <c r="I114" s="32"/>
      <c r="J114" s="32"/>
      <c r="K114" s="26"/>
    </row>
    <row r="115" spans="1:11" ht="13.5" thickTop="1">
      <c r="B115" s="76"/>
      <c r="C115" s="76"/>
      <c r="D115" s="76"/>
      <c r="E115" s="76"/>
      <c r="F115" s="76"/>
      <c r="G115" s="76"/>
      <c r="H115" s="84"/>
      <c r="I115" s="84"/>
      <c r="J115" s="84"/>
      <c r="K115" s="83"/>
    </row>
    <row r="116" spans="1:11" ht="13.5" thickBot="1">
      <c r="B116" s="76"/>
      <c r="C116" s="76"/>
      <c r="D116" s="76"/>
      <c r="E116" s="76"/>
      <c r="F116" s="76"/>
      <c r="G116" s="76"/>
      <c r="H116" s="84"/>
      <c r="I116" s="78"/>
      <c r="J116" s="78"/>
      <c r="K116" s="94"/>
    </row>
    <row r="117" spans="1:11" ht="13.5" thickTop="1">
      <c r="A117" s="85" t="s">
        <v>39</v>
      </c>
      <c r="B117" s="17" t="s">
        <v>15</v>
      </c>
      <c r="C117" s="149" t="s">
        <v>23</v>
      </c>
      <c r="D117" s="150"/>
      <c r="E117" s="150"/>
      <c r="F117" s="150"/>
      <c r="G117" s="150"/>
      <c r="H117" s="151"/>
      <c r="I117" s="30"/>
      <c r="J117" s="30"/>
      <c r="K117" s="31"/>
    </row>
    <row r="118" spans="1:11">
      <c r="A118" s="89"/>
      <c r="B118" s="18" t="s">
        <v>16</v>
      </c>
      <c r="C118" s="153">
        <f>FILOSOFIA!$H$94</f>
        <v>20</v>
      </c>
      <c r="D118" s="154"/>
      <c r="E118" s="154"/>
      <c r="F118" s="154"/>
      <c r="G118" s="154"/>
      <c r="H118" s="155"/>
      <c r="I118" s="155"/>
      <c r="J118" s="155"/>
      <c r="K118" s="156"/>
    </row>
    <row r="119" spans="1:11" ht="13.5" thickBot="1">
      <c r="A119" s="88"/>
      <c r="B119" s="19"/>
      <c r="C119" s="7">
        <v>5</v>
      </c>
      <c r="D119" s="1">
        <v>4</v>
      </c>
      <c r="E119" s="7">
        <v>3</v>
      </c>
      <c r="F119" s="7">
        <v>2</v>
      </c>
      <c r="G119" s="1" t="s">
        <v>9</v>
      </c>
      <c r="H119" s="2" t="s">
        <v>14</v>
      </c>
      <c r="I119" s="33" t="s">
        <v>53</v>
      </c>
      <c r="J119" s="34" t="s">
        <v>46</v>
      </c>
      <c r="K119" s="39" t="s">
        <v>54</v>
      </c>
    </row>
    <row r="120" spans="1:11" ht="13.5" thickTop="1">
      <c r="A120" s="88"/>
      <c r="B120" s="145" t="s">
        <v>10</v>
      </c>
      <c r="C120" s="146"/>
      <c r="D120" s="146"/>
      <c r="E120" s="146"/>
      <c r="F120" s="146"/>
      <c r="G120" s="146"/>
      <c r="H120" s="147"/>
      <c r="I120" s="147"/>
      <c r="J120" s="147"/>
      <c r="K120" s="148"/>
    </row>
    <row r="121" spans="1:11" ht="15" customHeight="1">
      <c r="B121" s="3" t="s">
        <v>49</v>
      </c>
      <c r="C121" s="4">
        <f>FILOSOFIA!$C$90</f>
        <v>15</v>
      </c>
      <c r="D121" s="4">
        <f>FILOSOFIA!$C$91</f>
        <v>4</v>
      </c>
      <c r="E121" s="4">
        <f>FILOSOFIA!$C$92</f>
        <v>0</v>
      </c>
      <c r="F121" s="4">
        <f>FILOSOFIA!$C$93</f>
        <v>1</v>
      </c>
      <c r="G121" s="4">
        <f>C121+D121+E121</f>
        <v>19</v>
      </c>
      <c r="H121" s="10">
        <f>G121*100/C118</f>
        <v>95</v>
      </c>
      <c r="I121" s="9">
        <f>FILOSOFIA!$C$84</f>
        <v>5</v>
      </c>
      <c r="J121" s="9">
        <f>FILOSOFIA!$C$85</f>
        <v>4.75</v>
      </c>
      <c r="K121" s="69">
        <f>FILOSOFIA!$C$86</f>
        <v>4.6500000000000004</v>
      </c>
    </row>
    <row r="122" spans="1:11" ht="15">
      <c r="B122" s="3" t="s">
        <v>0</v>
      </c>
      <c r="C122" s="4">
        <f>FILOSOFIA!$D$90</f>
        <v>4</v>
      </c>
      <c r="D122" s="4">
        <f>FILOSOFIA!$D$91</f>
        <v>12</v>
      </c>
      <c r="E122" s="4">
        <f>FILOSOFIA!$D$92</f>
        <v>2</v>
      </c>
      <c r="F122" s="4">
        <f>FILOSOFIA!$D$93</f>
        <v>2</v>
      </c>
      <c r="G122" s="4">
        <f>C122+D122+E122</f>
        <v>18</v>
      </c>
      <c r="H122" s="10">
        <f>G122*100/C118</f>
        <v>90</v>
      </c>
      <c r="I122" s="9">
        <f>FILOSOFIA!$D$84</f>
        <v>4</v>
      </c>
      <c r="J122" s="9">
        <f>FILOSOFIA!$D$85</f>
        <v>4</v>
      </c>
      <c r="K122" s="69">
        <f>FILOSOFIA!$D$86</f>
        <v>3.9</v>
      </c>
    </row>
    <row r="123" spans="1:11" ht="15">
      <c r="B123" s="11" t="s">
        <v>55</v>
      </c>
      <c r="C123" s="12"/>
      <c r="D123" s="12"/>
      <c r="E123" s="12"/>
      <c r="F123" s="12"/>
      <c r="G123" s="12"/>
      <c r="H123" s="16"/>
      <c r="I123" s="14"/>
      <c r="J123" s="14"/>
      <c r="K123" s="75"/>
    </row>
    <row r="124" spans="1:11" ht="15">
      <c r="B124" s="3" t="s">
        <v>47</v>
      </c>
      <c r="C124" s="4">
        <f>FILOSOFIA!$F$90</f>
        <v>15</v>
      </c>
      <c r="D124" s="4">
        <f>FILOSOFIA!$F$91</f>
        <v>2</v>
      </c>
      <c r="E124" s="4">
        <f>FILOSOFIA!$F$92</f>
        <v>3</v>
      </c>
      <c r="F124" s="4">
        <f>FILOSOFIA!$F$93</f>
        <v>0</v>
      </c>
      <c r="G124" s="4">
        <f>C124+D124+E124</f>
        <v>20</v>
      </c>
      <c r="H124" s="10">
        <f>G124*100/C118</f>
        <v>100</v>
      </c>
      <c r="I124" s="9">
        <f>FILOSOFIA!$F$84</f>
        <v>5</v>
      </c>
      <c r="J124" s="9">
        <f>FILOSOFIA!$F$85</f>
        <v>4.75</v>
      </c>
      <c r="K124" s="69">
        <f>FILOSOFIA!$F$86</f>
        <v>4.5999999999999996</v>
      </c>
    </row>
    <row r="125" spans="1:11" ht="15">
      <c r="B125" s="3" t="s">
        <v>1</v>
      </c>
      <c r="C125" s="4">
        <f>FILOSOFIA!$G$90</f>
        <v>2</v>
      </c>
      <c r="D125" s="4">
        <f>FILOSOFIA!$G$91</f>
        <v>4</v>
      </c>
      <c r="E125" s="4">
        <f>FILOSOFIA!$G$92</f>
        <v>9</v>
      </c>
      <c r="F125" s="4">
        <f>FILOSOFIA!$G$93</f>
        <v>5</v>
      </c>
      <c r="G125" s="4">
        <f>C125+D125+E125</f>
        <v>15</v>
      </c>
      <c r="H125" s="10">
        <f>G125*100/C118</f>
        <v>75</v>
      </c>
      <c r="I125" s="9">
        <f>FILOSOFIA!$G$84</f>
        <v>3</v>
      </c>
      <c r="J125" s="9">
        <f>FILOSOFIA!$G$85</f>
        <v>2.75</v>
      </c>
      <c r="K125" s="69">
        <f>FILOSOFIA!$G$86</f>
        <v>3.15</v>
      </c>
    </row>
    <row r="126" spans="1:11" ht="13.5" customHeight="1" thickBot="1">
      <c r="B126" s="142" t="s">
        <v>2</v>
      </c>
      <c r="C126" s="143"/>
      <c r="D126" s="143"/>
      <c r="E126" s="143"/>
      <c r="F126" s="144"/>
      <c r="G126" s="4">
        <f>FILOSOFIA!$H$90</f>
        <v>18</v>
      </c>
      <c r="H126" s="41">
        <f>G126*100/C118</f>
        <v>90</v>
      </c>
      <c r="I126" s="32"/>
      <c r="J126" s="32"/>
      <c r="K126" s="26"/>
    </row>
    <row r="127" spans="1:11" ht="13.5" thickTop="1">
      <c r="B127" s="145" t="s">
        <v>11</v>
      </c>
      <c r="C127" s="146"/>
      <c r="D127" s="146"/>
      <c r="E127" s="146"/>
      <c r="F127" s="146"/>
      <c r="G127" s="146"/>
      <c r="H127" s="147"/>
      <c r="I127" s="147"/>
      <c r="J127" s="147"/>
      <c r="K127" s="148"/>
    </row>
    <row r="128" spans="1:11" ht="15">
      <c r="B128" s="3" t="s">
        <v>52</v>
      </c>
      <c r="C128" s="4">
        <f>FILOSOFIA!$I$90</f>
        <v>15</v>
      </c>
      <c r="D128" s="4">
        <f>FILOSOFIA!$I$91</f>
        <v>1</v>
      </c>
      <c r="E128" s="4">
        <f>FILOSOFIA!$I$92</f>
        <v>1</v>
      </c>
      <c r="F128" s="4">
        <f>FILOSOFIA!$I$93</f>
        <v>3</v>
      </c>
      <c r="G128" s="5">
        <f>C128+D128+E128</f>
        <v>17</v>
      </c>
      <c r="H128" s="10">
        <f>G128*100/C118</f>
        <v>85</v>
      </c>
      <c r="I128" s="9">
        <f>FILOSOFIA!$I$84</f>
        <v>5</v>
      </c>
      <c r="J128" s="9">
        <f>FILOSOFIA!$I$85</f>
        <v>4.75</v>
      </c>
      <c r="K128" s="69">
        <f>FILOSOFIA!$I$86</f>
        <v>4.4000000000000004</v>
      </c>
    </row>
    <row r="129" spans="1:12" ht="15">
      <c r="B129" s="11" t="s">
        <v>48</v>
      </c>
      <c r="C129" s="12"/>
      <c r="D129" s="12"/>
      <c r="E129" s="12"/>
      <c r="F129" s="12"/>
      <c r="G129" s="13"/>
      <c r="H129" s="16"/>
      <c r="I129" s="14"/>
      <c r="J129" s="14"/>
      <c r="K129" s="75"/>
    </row>
    <row r="130" spans="1:12" ht="15">
      <c r="B130" s="3" t="s">
        <v>4</v>
      </c>
      <c r="C130" s="4">
        <f>FILOSOFIA!$K$90</f>
        <v>9</v>
      </c>
      <c r="D130" s="4">
        <f>FILOSOFIA!$K$91</f>
        <v>3</v>
      </c>
      <c r="E130" s="4">
        <f>FILOSOFIA!$K$92</f>
        <v>0</v>
      </c>
      <c r="F130" s="4">
        <f>FILOSOFIA!$K$93</f>
        <v>8</v>
      </c>
      <c r="G130" s="5">
        <f>C130+D130+E130</f>
        <v>12</v>
      </c>
      <c r="H130" s="10">
        <f>G130*100/C118</f>
        <v>60</v>
      </c>
      <c r="I130" s="9">
        <f>FILOSOFIA!$K$84</f>
        <v>4</v>
      </c>
      <c r="J130" s="9">
        <f>FILOSOFIA!$K$85</f>
        <v>2</v>
      </c>
      <c r="K130" s="69">
        <f>FILOSOFIA!$K$86</f>
        <v>3.65</v>
      </c>
    </row>
    <row r="131" spans="1:12" ht="13.5" customHeight="1" thickBot="1">
      <c r="B131" s="142" t="s">
        <v>5</v>
      </c>
      <c r="C131" s="143"/>
      <c r="D131" s="143"/>
      <c r="E131" s="143"/>
      <c r="F131" s="144"/>
      <c r="G131" s="4">
        <f>FILOSOFIA!$L$90</f>
        <v>15</v>
      </c>
      <c r="H131" s="41">
        <f>G131*100/C118</f>
        <v>75</v>
      </c>
      <c r="I131" s="32"/>
      <c r="J131" s="32"/>
      <c r="K131" s="26"/>
    </row>
    <row r="132" spans="1:12" ht="13.5" customHeight="1" thickTop="1">
      <c r="B132" s="145" t="s">
        <v>12</v>
      </c>
      <c r="C132" s="146"/>
      <c r="D132" s="146"/>
      <c r="E132" s="146"/>
      <c r="F132" s="146"/>
      <c r="G132" s="146"/>
      <c r="H132" s="147"/>
      <c r="I132" s="147"/>
      <c r="J132" s="147"/>
      <c r="K132" s="148"/>
    </row>
    <row r="133" spans="1:12" ht="15">
      <c r="B133" s="3" t="s">
        <v>6</v>
      </c>
      <c r="C133" s="4">
        <f>FILOSOFIA!$M$90</f>
        <v>7</v>
      </c>
      <c r="D133" s="4">
        <f>FILOSOFIA!$M$91</f>
        <v>4</v>
      </c>
      <c r="E133" s="4">
        <f>FILOSOFIA!$M$92</f>
        <v>1</v>
      </c>
      <c r="F133" s="4">
        <f>FILOSOFIA!$M$93</f>
        <v>5</v>
      </c>
      <c r="G133" s="5">
        <f>C133+D133+E133</f>
        <v>12</v>
      </c>
      <c r="H133" s="10">
        <f>G133*100/C118</f>
        <v>60</v>
      </c>
      <c r="I133" s="71">
        <f>FILOSOFIA!$M$84</f>
        <v>4</v>
      </c>
      <c r="J133" s="9">
        <f>FILOSOFIA!$M$85</f>
        <v>2</v>
      </c>
      <c r="K133" s="69">
        <f>FILOSOFIA!$M$86</f>
        <v>3.7647058823529411</v>
      </c>
    </row>
    <row r="134" spans="1:12" ht="15">
      <c r="B134" s="3" t="s">
        <v>50</v>
      </c>
      <c r="C134" s="4">
        <f>FILOSOFIA!$N$90</f>
        <v>3</v>
      </c>
      <c r="D134" s="4">
        <f>FILOSOFIA!$N$91</f>
        <v>8</v>
      </c>
      <c r="E134" s="4">
        <f>FILOSOFIA!$N$92</f>
        <v>4</v>
      </c>
      <c r="F134" s="4">
        <f>FILOSOFIA!$N$93</f>
        <v>3</v>
      </c>
      <c r="G134" s="5">
        <f>C134+D134+E134</f>
        <v>15</v>
      </c>
      <c r="H134" s="10">
        <f>G134*100/C118</f>
        <v>75</v>
      </c>
      <c r="I134" s="71">
        <f>FILOSOFIA!$N$84</f>
        <v>4</v>
      </c>
      <c r="J134" s="9">
        <f>FILOSOFIA!$N$85</f>
        <v>3</v>
      </c>
      <c r="K134" s="69">
        <f>FILOSOFIA!$N$86</f>
        <v>3.6111111111111112</v>
      </c>
    </row>
    <row r="135" spans="1:12" ht="15">
      <c r="B135" s="11" t="s">
        <v>7</v>
      </c>
      <c r="C135" s="12"/>
      <c r="D135" s="12"/>
      <c r="E135" s="12"/>
      <c r="F135" s="12"/>
      <c r="G135" s="13"/>
      <c r="H135" s="16"/>
      <c r="I135" s="91"/>
      <c r="J135" s="14"/>
      <c r="K135" s="75"/>
    </row>
    <row r="136" spans="1:12" ht="15">
      <c r="A136" s="88"/>
      <c r="B136" s="6" t="s">
        <v>51</v>
      </c>
      <c r="C136" s="4">
        <f>FILOSOFIA!$P$90</f>
        <v>13</v>
      </c>
      <c r="D136" s="4">
        <f>FILOSOFIA!$P$91</f>
        <v>2</v>
      </c>
      <c r="E136" s="4">
        <f>FILOSOFIA!$P$92</f>
        <v>3</v>
      </c>
      <c r="F136" s="4">
        <f>FILOSOFIA!$P$93</f>
        <v>2</v>
      </c>
      <c r="G136" s="5">
        <f>C136+D136+E136</f>
        <v>18</v>
      </c>
      <c r="H136" s="10">
        <f>G136*100/C118</f>
        <v>90</v>
      </c>
      <c r="I136" s="71">
        <f>FILOSOFIA!$P$84</f>
        <v>5</v>
      </c>
      <c r="J136" s="9">
        <f>FILOSOFIA!$P$85</f>
        <v>3.75</v>
      </c>
      <c r="K136" s="69">
        <f>FILOSOFIA!$P$86</f>
        <v>4.3</v>
      </c>
    </row>
    <row r="137" spans="1:12" ht="13.5" customHeight="1" thickBot="1">
      <c r="A137" s="88"/>
      <c r="B137" s="157" t="s">
        <v>8</v>
      </c>
      <c r="C137" s="158"/>
      <c r="D137" s="158"/>
      <c r="E137" s="158"/>
      <c r="F137" s="158"/>
      <c r="G137" s="25">
        <f>FILOSOFIA!$Q$90</f>
        <v>15</v>
      </c>
      <c r="H137" s="41">
        <f>G137*100/C118</f>
        <v>75</v>
      </c>
      <c r="I137" s="32"/>
      <c r="J137" s="32"/>
      <c r="K137" s="26"/>
    </row>
    <row r="138" spans="1:12" ht="13.5" thickTop="1">
      <c r="B138" s="76"/>
      <c r="C138" s="76"/>
      <c r="D138" s="76"/>
      <c r="E138" s="76"/>
      <c r="F138" s="76"/>
      <c r="G138" s="76"/>
      <c r="H138" s="83"/>
      <c r="I138" s="84"/>
      <c r="J138" s="84"/>
      <c r="K138" s="83"/>
    </row>
    <row r="139" spans="1:12" ht="13.5" thickBot="1">
      <c r="B139" s="76"/>
      <c r="C139" s="76"/>
      <c r="D139" s="76"/>
      <c r="E139" s="76"/>
      <c r="F139" s="76"/>
      <c r="G139" s="76"/>
      <c r="H139" s="84"/>
      <c r="I139" s="78"/>
      <c r="J139" s="78"/>
      <c r="K139" s="94"/>
      <c r="L139" s="87"/>
    </row>
    <row r="140" spans="1:12" ht="13.5" thickTop="1">
      <c r="A140" s="89"/>
      <c r="B140" s="17" t="s">
        <v>15</v>
      </c>
      <c r="C140" s="149" t="s">
        <v>24</v>
      </c>
      <c r="D140" s="150"/>
      <c r="E140" s="150"/>
      <c r="F140" s="150"/>
      <c r="G140" s="150"/>
      <c r="H140" s="151"/>
      <c r="I140" s="40"/>
      <c r="J140" s="30"/>
      <c r="K140" s="31"/>
    </row>
    <row r="141" spans="1:12">
      <c r="B141" s="18" t="s">
        <v>16</v>
      </c>
      <c r="C141" s="153">
        <f>HISTORIA!$H$94</f>
        <v>20</v>
      </c>
      <c r="D141" s="154"/>
      <c r="E141" s="154"/>
      <c r="F141" s="154"/>
      <c r="G141" s="154"/>
      <c r="H141" s="155"/>
      <c r="I141" s="155"/>
      <c r="J141" s="155"/>
      <c r="K141" s="156"/>
    </row>
    <row r="142" spans="1:12" ht="13.5" thickBot="1">
      <c r="A142" s="88"/>
      <c r="B142" s="19"/>
      <c r="C142" s="7">
        <v>5</v>
      </c>
      <c r="D142" s="1">
        <v>4</v>
      </c>
      <c r="E142" s="7">
        <v>3</v>
      </c>
      <c r="F142" s="7">
        <v>2</v>
      </c>
      <c r="G142" s="1" t="s">
        <v>9</v>
      </c>
      <c r="H142" s="2" t="s">
        <v>14</v>
      </c>
      <c r="I142" s="33" t="s">
        <v>53</v>
      </c>
      <c r="J142" s="34" t="s">
        <v>46</v>
      </c>
      <c r="K142" s="39" t="s">
        <v>54</v>
      </c>
    </row>
    <row r="143" spans="1:12" ht="13.5" thickTop="1">
      <c r="A143" s="88"/>
      <c r="B143" s="145" t="s">
        <v>10</v>
      </c>
      <c r="C143" s="146"/>
      <c r="D143" s="146"/>
      <c r="E143" s="146"/>
      <c r="F143" s="146"/>
      <c r="G143" s="146"/>
      <c r="H143" s="147"/>
      <c r="I143" s="147"/>
      <c r="J143" s="147"/>
      <c r="K143" s="148"/>
    </row>
    <row r="144" spans="1:12" ht="14.25" customHeight="1">
      <c r="B144" s="3" t="s">
        <v>49</v>
      </c>
      <c r="C144" s="4">
        <f>HISTORIA!$C$90</f>
        <v>15</v>
      </c>
      <c r="D144" s="4">
        <f>HISTORIA!$C$91</f>
        <v>3</v>
      </c>
      <c r="E144" s="4">
        <f>HISTORIA!$C$92</f>
        <v>2</v>
      </c>
      <c r="F144" s="4">
        <f>HISTORIA!$C$93</f>
        <v>0</v>
      </c>
      <c r="G144" s="4">
        <f>C144+D144+E144</f>
        <v>20</v>
      </c>
      <c r="H144" s="10">
        <f>G144*100/C141</f>
        <v>100</v>
      </c>
      <c r="I144" s="9">
        <f>HISTORIA!$C$84</f>
        <v>5</v>
      </c>
      <c r="J144" s="9">
        <f>HISTORIA!$C$85</f>
        <v>4.75</v>
      </c>
      <c r="K144" s="69">
        <f>HISTORIA!$C$86</f>
        <v>4.6500000000000004</v>
      </c>
    </row>
    <row r="145" spans="1:11" ht="15">
      <c r="B145" s="3" t="s">
        <v>0</v>
      </c>
      <c r="C145" s="4">
        <f>HISTORIA!$D$90</f>
        <v>9</v>
      </c>
      <c r="D145" s="4">
        <f>HISTORIA!$D$91</f>
        <v>9</v>
      </c>
      <c r="E145" s="4">
        <f>HISTORIA!$D$92</f>
        <v>1</v>
      </c>
      <c r="F145" s="4">
        <f>HISTORIA!$D$93</f>
        <v>1</v>
      </c>
      <c r="G145" s="4">
        <f>C145+D145+E145</f>
        <v>19</v>
      </c>
      <c r="H145" s="10">
        <f>G145*100/C141</f>
        <v>95</v>
      </c>
      <c r="I145" s="9">
        <f>HISTORIA!$D$84</f>
        <v>4</v>
      </c>
      <c r="J145" s="9">
        <f>HISTORIA!$D$85</f>
        <v>4</v>
      </c>
      <c r="K145" s="69">
        <f>HISTORIA!$D$86</f>
        <v>4.3</v>
      </c>
    </row>
    <row r="146" spans="1:11" ht="15">
      <c r="B146" s="11" t="s">
        <v>55</v>
      </c>
      <c r="C146" s="12"/>
      <c r="D146" s="12"/>
      <c r="E146" s="12"/>
      <c r="F146" s="12"/>
      <c r="G146" s="12"/>
      <c r="H146" s="16"/>
      <c r="I146" s="14"/>
      <c r="J146" s="14"/>
      <c r="K146" s="75"/>
    </row>
    <row r="147" spans="1:11" ht="15">
      <c r="B147" s="3" t="s">
        <v>47</v>
      </c>
      <c r="C147" s="4">
        <f>HISTORIA!$F$90</f>
        <v>12</v>
      </c>
      <c r="D147" s="4">
        <f>HISTORIA!$F$91</f>
        <v>6</v>
      </c>
      <c r="E147" s="4">
        <f>HISTORIA!$F$92</f>
        <v>2</v>
      </c>
      <c r="F147" s="4">
        <f>HISTORIA!$F$93</f>
        <v>0</v>
      </c>
      <c r="G147" s="4">
        <f>C147+D147+E147</f>
        <v>20</v>
      </c>
      <c r="H147" s="10">
        <f>G147*100/C141</f>
        <v>100</v>
      </c>
      <c r="I147" s="9">
        <f>HISTORIA!$F$84</f>
        <v>5</v>
      </c>
      <c r="J147" s="9">
        <f>HISTORIA!$F$85</f>
        <v>4</v>
      </c>
      <c r="K147" s="69">
        <f>HISTORIA!$F$86</f>
        <v>4.5</v>
      </c>
    </row>
    <row r="148" spans="1:11" ht="15">
      <c r="B148" s="3" t="s">
        <v>1</v>
      </c>
      <c r="C148" s="4">
        <f>HISTORIA!$G$90</f>
        <v>2</v>
      </c>
      <c r="D148" s="4">
        <f>HISTORIA!$G$91</f>
        <v>5</v>
      </c>
      <c r="E148" s="4">
        <f>HISTORIA!$G$92</f>
        <v>10</v>
      </c>
      <c r="F148" s="4">
        <f>HISTORIA!$G$93</f>
        <v>3</v>
      </c>
      <c r="G148" s="4">
        <f>C148+D148+E148</f>
        <v>17</v>
      </c>
      <c r="H148" s="10">
        <f>G148*100/C141</f>
        <v>85</v>
      </c>
      <c r="I148" s="9">
        <f>HISTORIA!$G$84</f>
        <v>3</v>
      </c>
      <c r="J148" s="9">
        <f>HISTORIA!$G$85</f>
        <v>3</v>
      </c>
      <c r="K148" s="69">
        <f>HISTORIA!$G$86</f>
        <v>3.3</v>
      </c>
    </row>
    <row r="149" spans="1:11" ht="13.5" customHeight="1" thickBot="1">
      <c r="B149" s="142" t="s">
        <v>2</v>
      </c>
      <c r="C149" s="143"/>
      <c r="D149" s="143"/>
      <c r="E149" s="143"/>
      <c r="F149" s="144"/>
      <c r="G149" s="4">
        <f>HISTORIA!$H$90</f>
        <v>19</v>
      </c>
      <c r="H149" s="41">
        <f>G149*100/C141</f>
        <v>95</v>
      </c>
      <c r="I149" s="32"/>
      <c r="J149" s="32"/>
      <c r="K149" s="26"/>
    </row>
    <row r="150" spans="1:11" ht="13.5" thickTop="1">
      <c r="B150" s="145" t="s">
        <v>11</v>
      </c>
      <c r="C150" s="146"/>
      <c r="D150" s="146"/>
      <c r="E150" s="146"/>
      <c r="F150" s="146"/>
      <c r="G150" s="146"/>
      <c r="H150" s="147"/>
      <c r="I150" s="147"/>
      <c r="J150" s="147"/>
      <c r="K150" s="148"/>
    </row>
    <row r="151" spans="1:11" ht="15">
      <c r="B151" s="3" t="s">
        <v>52</v>
      </c>
      <c r="C151" s="4">
        <f>HISTORIA!$I$90</f>
        <v>16</v>
      </c>
      <c r="D151" s="4">
        <f>HISTORIA!$I$91</f>
        <v>2</v>
      </c>
      <c r="E151" s="4">
        <f>HISTORIA!$I$92</f>
        <v>1</v>
      </c>
      <c r="F151" s="4">
        <f>HISTORIA!$I$93</f>
        <v>1</v>
      </c>
      <c r="G151" s="5">
        <f>C151+D151+E151</f>
        <v>19</v>
      </c>
      <c r="H151" s="10">
        <f>G151*100/C141</f>
        <v>95</v>
      </c>
      <c r="I151" s="9">
        <f>HISTORIA!$I$84</f>
        <v>5</v>
      </c>
      <c r="J151" s="9">
        <f>HISTORIA!$I$85</f>
        <v>5</v>
      </c>
      <c r="K151" s="69">
        <f>HISTORIA!$I$86</f>
        <v>4.6500000000000004</v>
      </c>
    </row>
    <row r="152" spans="1:11" ht="15">
      <c r="B152" s="11" t="s">
        <v>48</v>
      </c>
      <c r="C152" s="12"/>
      <c r="D152" s="12"/>
      <c r="E152" s="12"/>
      <c r="F152" s="12"/>
      <c r="G152" s="13"/>
      <c r="H152" s="16"/>
      <c r="I152" s="14"/>
      <c r="J152" s="14"/>
      <c r="K152" s="75"/>
    </row>
    <row r="153" spans="1:11" ht="15">
      <c r="B153" s="3" t="s">
        <v>4</v>
      </c>
      <c r="C153" s="4">
        <f>HISTORIA!$K$90</f>
        <v>11</v>
      </c>
      <c r="D153" s="4">
        <f>HISTORIA!$K$91</f>
        <v>2</v>
      </c>
      <c r="E153" s="4">
        <f>HISTORIA!$K$92</f>
        <v>4</v>
      </c>
      <c r="F153" s="4">
        <f>HISTORIA!$K$93</f>
        <v>3</v>
      </c>
      <c r="G153" s="5">
        <f>C153+D153+E153</f>
        <v>17</v>
      </c>
      <c r="H153" s="10">
        <f>G153*100/C141</f>
        <v>85</v>
      </c>
      <c r="I153" s="9">
        <f>HISTORIA!$K$84</f>
        <v>5</v>
      </c>
      <c r="J153" s="9">
        <f>HISTORIA!$K$85</f>
        <v>3</v>
      </c>
      <c r="K153" s="69">
        <f>HISTORIA!$K$86</f>
        <v>4.05</v>
      </c>
    </row>
    <row r="154" spans="1:11" ht="13.5" customHeight="1" thickBot="1">
      <c r="B154" s="142" t="s">
        <v>5</v>
      </c>
      <c r="C154" s="143"/>
      <c r="D154" s="143"/>
      <c r="E154" s="143"/>
      <c r="F154" s="144"/>
      <c r="G154" s="4">
        <f>HISTORIA!$L$90</f>
        <v>19</v>
      </c>
      <c r="H154" s="41">
        <f>G154*100/C141</f>
        <v>95</v>
      </c>
      <c r="I154" s="32"/>
      <c r="J154" s="32"/>
      <c r="K154" s="26"/>
    </row>
    <row r="155" spans="1:11" ht="13.5" customHeight="1" thickTop="1">
      <c r="B155" s="145" t="s">
        <v>12</v>
      </c>
      <c r="C155" s="146"/>
      <c r="D155" s="146"/>
      <c r="E155" s="146"/>
      <c r="F155" s="146"/>
      <c r="G155" s="146"/>
      <c r="H155" s="147"/>
      <c r="I155" s="147"/>
      <c r="J155" s="147"/>
      <c r="K155" s="148"/>
    </row>
    <row r="156" spans="1:11" ht="15">
      <c r="B156" s="3" t="s">
        <v>6</v>
      </c>
      <c r="C156" s="4">
        <f>HISTORIA!$M$90</f>
        <v>8</v>
      </c>
      <c r="D156" s="4">
        <f>HISTORIA!$M$91</f>
        <v>1</v>
      </c>
      <c r="E156" s="4">
        <f>HISTORIA!$M$92</f>
        <v>4</v>
      </c>
      <c r="F156" s="4">
        <f>HISTORIA!$M$93</f>
        <v>7</v>
      </c>
      <c r="G156" s="5">
        <f>C156+D156+E156</f>
        <v>13</v>
      </c>
      <c r="H156" s="10">
        <f>G156*100/C141</f>
        <v>65</v>
      </c>
      <c r="I156" s="71">
        <f>HISTORIA!$M$84</f>
        <v>3</v>
      </c>
      <c r="J156" s="9">
        <f>HISTORIA!$M$85</f>
        <v>2</v>
      </c>
      <c r="K156" s="69">
        <f>HISTORIA!$M$86</f>
        <v>3.5</v>
      </c>
    </row>
    <row r="157" spans="1:11" ht="15">
      <c r="B157" s="3" t="s">
        <v>50</v>
      </c>
      <c r="C157" s="4">
        <f>HISTORIA!$N$90</f>
        <v>2</v>
      </c>
      <c r="D157" s="4">
        <f>HISTORIA!$N$91</f>
        <v>5</v>
      </c>
      <c r="E157" s="4">
        <f>HISTORIA!$N$92</f>
        <v>4</v>
      </c>
      <c r="F157" s="4">
        <f>HISTORIA!$N$93</f>
        <v>6</v>
      </c>
      <c r="G157" s="5">
        <f>C157+D157+E157</f>
        <v>11</v>
      </c>
      <c r="H157" s="10">
        <f>G157*100/C141</f>
        <v>55</v>
      </c>
      <c r="I157" s="71">
        <f>HISTORIA!$N$84</f>
        <v>3</v>
      </c>
      <c r="J157" s="9">
        <f>HISTORIA!$N$85</f>
        <v>2</v>
      </c>
      <c r="K157" s="69">
        <f>HISTORIA!$N$86</f>
        <v>3.1764705882352939</v>
      </c>
    </row>
    <row r="158" spans="1:11" ht="15">
      <c r="B158" s="11" t="s">
        <v>7</v>
      </c>
      <c r="C158" s="12"/>
      <c r="D158" s="12"/>
      <c r="E158" s="12"/>
      <c r="F158" s="12"/>
      <c r="G158" s="13"/>
      <c r="H158" s="16"/>
      <c r="I158" s="91"/>
      <c r="J158" s="14"/>
      <c r="K158" s="75"/>
    </row>
    <row r="159" spans="1:11" ht="15">
      <c r="A159" s="88"/>
      <c r="B159" s="6" t="s">
        <v>51</v>
      </c>
      <c r="C159" s="4">
        <f>HISTORIA!$P$90</f>
        <v>10</v>
      </c>
      <c r="D159" s="4">
        <f>HISTORIA!$P$91</f>
        <v>5</v>
      </c>
      <c r="E159" s="4">
        <f>HISTORIA!$P$92</f>
        <v>2</v>
      </c>
      <c r="F159" s="4">
        <f>HISTORIA!$P$93</f>
        <v>3</v>
      </c>
      <c r="G159" s="5">
        <f>C159+D159+E159</f>
        <v>17</v>
      </c>
      <c r="H159" s="10">
        <f>G159*100/C141</f>
        <v>85</v>
      </c>
      <c r="I159" s="71">
        <f>HISTORIA!$P$84</f>
        <v>4.5</v>
      </c>
      <c r="J159" s="9">
        <f>HISTORIA!$P$85</f>
        <v>3.75</v>
      </c>
      <c r="K159" s="69">
        <f>HISTORIA!$P$86</f>
        <v>4.0999999999999996</v>
      </c>
    </row>
    <row r="160" spans="1:11" ht="13.5" customHeight="1" thickBot="1">
      <c r="A160" s="88"/>
      <c r="B160" s="157" t="s">
        <v>8</v>
      </c>
      <c r="C160" s="158"/>
      <c r="D160" s="158"/>
      <c r="E160" s="158"/>
      <c r="F160" s="158"/>
      <c r="G160" s="25">
        <f>HISTORIA!$Q$90</f>
        <v>16</v>
      </c>
      <c r="H160" s="41">
        <f>G160*100/C141</f>
        <v>80</v>
      </c>
      <c r="I160" s="32"/>
      <c r="J160" s="32"/>
      <c r="K160" s="26"/>
    </row>
    <row r="161" spans="1:11" ht="13.5" thickTop="1">
      <c r="B161" s="76"/>
      <c r="C161" s="76"/>
      <c r="D161" s="76"/>
      <c r="E161" s="76"/>
      <c r="F161" s="76"/>
      <c r="G161" s="76"/>
      <c r="H161" s="84"/>
      <c r="I161" s="84"/>
      <c r="J161" s="84"/>
      <c r="K161" s="83"/>
    </row>
    <row r="162" spans="1:11" ht="13.5" thickBot="1">
      <c r="B162" s="76"/>
      <c r="C162" s="76"/>
      <c r="D162" s="76"/>
      <c r="E162" s="76"/>
      <c r="F162" s="76"/>
      <c r="G162" s="76"/>
      <c r="H162" s="84"/>
      <c r="I162" s="78"/>
      <c r="J162" s="78"/>
      <c r="K162" s="94"/>
    </row>
    <row r="163" spans="1:11" ht="13.5" thickTop="1">
      <c r="A163" s="89"/>
      <c r="B163" s="17" t="s">
        <v>15</v>
      </c>
      <c r="C163" s="149" t="s">
        <v>25</v>
      </c>
      <c r="D163" s="150"/>
      <c r="E163" s="150"/>
      <c r="F163" s="150"/>
      <c r="G163" s="150"/>
      <c r="H163" s="151"/>
      <c r="I163" s="40"/>
      <c r="J163" s="37"/>
      <c r="K163" s="31"/>
    </row>
    <row r="164" spans="1:11">
      <c r="B164" s="18" t="s">
        <v>16</v>
      </c>
      <c r="C164" s="153">
        <f>SOCIOLOGIA!$H$94</f>
        <v>22</v>
      </c>
      <c r="D164" s="154"/>
      <c r="E164" s="154"/>
      <c r="F164" s="154"/>
      <c r="G164" s="154"/>
      <c r="H164" s="155"/>
      <c r="I164" s="155"/>
      <c r="J164" s="155"/>
      <c r="K164" s="156"/>
    </row>
    <row r="165" spans="1:11" ht="13.5" thickBot="1">
      <c r="A165" s="88"/>
      <c r="B165" s="19"/>
      <c r="C165" s="7">
        <v>5</v>
      </c>
      <c r="D165" s="1">
        <v>4</v>
      </c>
      <c r="E165" s="7">
        <v>3</v>
      </c>
      <c r="F165" s="7">
        <v>2</v>
      </c>
      <c r="G165" s="1" t="s">
        <v>9</v>
      </c>
      <c r="H165" s="2" t="s">
        <v>14</v>
      </c>
      <c r="I165" s="33" t="s">
        <v>53</v>
      </c>
      <c r="J165" s="34" t="s">
        <v>46</v>
      </c>
      <c r="K165" s="39" t="s">
        <v>54</v>
      </c>
    </row>
    <row r="166" spans="1:11" ht="13.5" thickTop="1">
      <c r="A166" s="88"/>
      <c r="B166" s="145" t="s">
        <v>10</v>
      </c>
      <c r="C166" s="146"/>
      <c r="D166" s="146"/>
      <c r="E166" s="146"/>
      <c r="F166" s="146"/>
      <c r="G166" s="146"/>
      <c r="H166" s="147"/>
      <c r="I166" s="147"/>
      <c r="J166" s="147"/>
      <c r="K166" s="148"/>
    </row>
    <row r="167" spans="1:11" ht="14.25" customHeight="1">
      <c r="B167" s="3" t="s">
        <v>49</v>
      </c>
      <c r="C167" s="4">
        <f>SOCIOLOGIA!$C$90</f>
        <v>17</v>
      </c>
      <c r="D167" s="4">
        <f>SOCIOLOGIA!$C$91</f>
        <v>4</v>
      </c>
      <c r="E167" s="4">
        <f>SOCIOLOGIA!$C$92</f>
        <v>1</v>
      </c>
      <c r="F167" s="4">
        <f>SOCIOLOGIA!$C$93</f>
        <v>0</v>
      </c>
      <c r="G167" s="4">
        <f>C167+D167+E167</f>
        <v>22</v>
      </c>
      <c r="H167" s="10">
        <f>G167*100/C164</f>
        <v>100</v>
      </c>
      <c r="I167" s="9">
        <f>SOCIOLOGIA!$C$84</f>
        <v>5</v>
      </c>
      <c r="J167" s="9">
        <f>SOCIOLOGIA!$C$85</f>
        <v>5</v>
      </c>
      <c r="K167" s="69">
        <f>SOCIOLOGIA!$C$86</f>
        <v>4.7272727272727275</v>
      </c>
    </row>
    <row r="168" spans="1:11" ht="15">
      <c r="B168" s="3" t="s">
        <v>0</v>
      </c>
      <c r="C168" s="4">
        <f>SOCIOLOGIA!$D$90</f>
        <v>9</v>
      </c>
      <c r="D168" s="4">
        <f>SOCIOLOGIA!$D$91</f>
        <v>8</v>
      </c>
      <c r="E168" s="4">
        <f>SOCIOLOGIA!$D$92</f>
        <v>3</v>
      </c>
      <c r="F168" s="4">
        <f>SOCIOLOGIA!$D$93</f>
        <v>2</v>
      </c>
      <c r="G168" s="4">
        <f>C168+D168+E168</f>
        <v>20</v>
      </c>
      <c r="H168" s="10">
        <f>G168*100/C164</f>
        <v>90.909090909090907</v>
      </c>
      <c r="I168" s="9">
        <f>SOCIOLOGIA!$D$84</f>
        <v>4</v>
      </c>
      <c r="J168" s="9">
        <f>SOCIOLOGIA!$D$85</f>
        <v>4</v>
      </c>
      <c r="K168" s="69">
        <f>SOCIOLOGIA!$D$86</f>
        <v>4.0909090909090908</v>
      </c>
    </row>
    <row r="169" spans="1:11" ht="15">
      <c r="B169" s="11" t="s">
        <v>55</v>
      </c>
      <c r="C169" s="12"/>
      <c r="D169" s="12"/>
      <c r="E169" s="12"/>
      <c r="F169" s="12"/>
      <c r="G169" s="12"/>
      <c r="H169" s="16"/>
      <c r="I169" s="14"/>
      <c r="J169" s="14"/>
      <c r="K169" s="75"/>
    </row>
    <row r="170" spans="1:11" ht="15">
      <c r="B170" s="3" t="s">
        <v>47</v>
      </c>
      <c r="C170" s="4">
        <f>SOCIOLOGIA!$F$90</f>
        <v>17</v>
      </c>
      <c r="D170" s="4">
        <f>SOCIOLOGIA!$F$91</f>
        <v>2</v>
      </c>
      <c r="E170" s="4">
        <f>SOCIOLOGIA!$F$92</f>
        <v>3</v>
      </c>
      <c r="F170" s="4">
        <f>SOCIOLOGIA!$F$93</f>
        <v>0</v>
      </c>
      <c r="G170" s="4">
        <f>C170+D170+E170</f>
        <v>22</v>
      </c>
      <c r="H170" s="10">
        <f>G170*100/C164</f>
        <v>100</v>
      </c>
      <c r="I170" s="9">
        <f>SOCIOLOGIA!$F$84</f>
        <v>5</v>
      </c>
      <c r="J170" s="9">
        <f>SOCIOLOGIA!$F$85</f>
        <v>5</v>
      </c>
      <c r="K170" s="69">
        <f>SOCIOLOGIA!$F$86</f>
        <v>4.6363636363636367</v>
      </c>
    </row>
    <row r="171" spans="1:11" ht="15">
      <c r="B171" s="3" t="s">
        <v>1</v>
      </c>
      <c r="C171" s="4">
        <f>SOCIOLOGIA!$G$90</f>
        <v>3</v>
      </c>
      <c r="D171" s="4">
        <f>SOCIOLOGIA!$G$91</f>
        <v>5</v>
      </c>
      <c r="E171" s="4">
        <f>SOCIOLOGIA!$G$92</f>
        <v>8</v>
      </c>
      <c r="F171" s="4">
        <f>SOCIOLOGIA!$G$93</f>
        <v>6</v>
      </c>
      <c r="G171" s="4">
        <f>C171+D171+E171</f>
        <v>16</v>
      </c>
      <c r="H171" s="10">
        <f>G171*100/C164</f>
        <v>72.727272727272734</v>
      </c>
      <c r="I171" s="9">
        <f>SOCIOLOGIA!$G$84</f>
        <v>3</v>
      </c>
      <c r="J171" s="9">
        <f>SOCIOLOGIA!$G$85</f>
        <v>2.25</v>
      </c>
      <c r="K171" s="69">
        <f>SOCIOLOGIA!$G$86</f>
        <v>3.2272727272727271</v>
      </c>
    </row>
    <row r="172" spans="1:11" ht="13.5" customHeight="1" thickBot="1">
      <c r="B172" s="142" t="s">
        <v>2</v>
      </c>
      <c r="C172" s="143"/>
      <c r="D172" s="143"/>
      <c r="E172" s="143"/>
      <c r="F172" s="144"/>
      <c r="G172" s="4">
        <f>SOCIOLOGIA!$H$90</f>
        <v>21</v>
      </c>
      <c r="H172" s="41">
        <f>G172*100/C164</f>
        <v>95.454545454545453</v>
      </c>
      <c r="I172" s="32"/>
      <c r="J172" s="32"/>
      <c r="K172" s="26"/>
    </row>
    <row r="173" spans="1:11" ht="13.5" thickTop="1">
      <c r="B173" s="145" t="s">
        <v>11</v>
      </c>
      <c r="C173" s="146"/>
      <c r="D173" s="146"/>
      <c r="E173" s="146"/>
      <c r="F173" s="146"/>
      <c r="G173" s="146"/>
      <c r="H173" s="147"/>
      <c r="I173" s="147"/>
      <c r="J173" s="147"/>
      <c r="K173" s="148"/>
    </row>
    <row r="174" spans="1:11" ht="15">
      <c r="B174" s="3" t="s">
        <v>52</v>
      </c>
      <c r="C174" s="4">
        <f>SOCIOLOGIA!$I$90</f>
        <v>19</v>
      </c>
      <c r="D174" s="4">
        <f>SOCIOLOGIA!$I$91</f>
        <v>2</v>
      </c>
      <c r="E174" s="4">
        <f>SOCIOLOGIA!$I$92</f>
        <v>1</v>
      </c>
      <c r="F174" s="4">
        <f>SOCIOLOGIA!$I$93</f>
        <v>0</v>
      </c>
      <c r="G174" s="5">
        <f>C174+D174+E174</f>
        <v>22</v>
      </c>
      <c r="H174" s="10">
        <f>G174*100/C164</f>
        <v>100</v>
      </c>
      <c r="I174" s="9">
        <f>SOCIOLOGIA!$I$84</f>
        <v>5</v>
      </c>
      <c r="J174" s="9">
        <f>SOCIOLOGIA!$I$85</f>
        <v>5</v>
      </c>
      <c r="K174" s="69">
        <f>SOCIOLOGIA!$I$86</f>
        <v>4.8181818181818183</v>
      </c>
    </row>
    <row r="175" spans="1:11" ht="15">
      <c r="B175" s="11" t="s">
        <v>48</v>
      </c>
      <c r="C175" s="12"/>
      <c r="D175" s="12"/>
      <c r="E175" s="12"/>
      <c r="F175" s="12"/>
      <c r="G175" s="13"/>
      <c r="H175" s="16"/>
      <c r="I175" s="14"/>
      <c r="J175" s="14"/>
      <c r="K175" s="75"/>
    </row>
    <row r="176" spans="1:11" ht="15">
      <c r="B176" s="3" t="s">
        <v>4</v>
      </c>
      <c r="C176" s="4">
        <f>SOCIOLOGIA!$K$90</f>
        <v>16</v>
      </c>
      <c r="D176" s="4">
        <f>SOCIOLOGIA!$K$91</f>
        <v>1</v>
      </c>
      <c r="E176" s="4">
        <f>SOCIOLOGIA!$K$92</f>
        <v>2</v>
      </c>
      <c r="F176" s="4">
        <f>SOCIOLOGIA!$K$93</f>
        <v>3</v>
      </c>
      <c r="G176" s="5">
        <f>C176+D176+E176</f>
        <v>19</v>
      </c>
      <c r="H176" s="10">
        <f>G176*100/C164</f>
        <v>86.36363636363636</v>
      </c>
      <c r="I176" s="9">
        <f>SOCIOLOGIA!$K$84</f>
        <v>5</v>
      </c>
      <c r="J176" s="9">
        <f>SOCIOLOGIA!$K$85</f>
        <v>4.25</v>
      </c>
      <c r="K176" s="69">
        <f>SOCIOLOGIA!$K$86</f>
        <v>4.3636363636363633</v>
      </c>
    </row>
    <row r="177" spans="1:12" ht="13.5" customHeight="1" thickBot="1">
      <c r="B177" s="142" t="s">
        <v>5</v>
      </c>
      <c r="C177" s="143"/>
      <c r="D177" s="143"/>
      <c r="E177" s="143"/>
      <c r="F177" s="144"/>
      <c r="G177" s="4">
        <f>SOCIOLOGIA!$L$90</f>
        <v>21</v>
      </c>
      <c r="H177" s="41">
        <f>G177*100/C164</f>
        <v>95.454545454545453</v>
      </c>
      <c r="I177" s="32"/>
      <c r="J177" s="32"/>
      <c r="K177" s="26"/>
    </row>
    <row r="178" spans="1:12" ht="13.5" customHeight="1" thickTop="1">
      <c r="B178" s="145" t="s">
        <v>12</v>
      </c>
      <c r="C178" s="146"/>
      <c r="D178" s="146"/>
      <c r="E178" s="146"/>
      <c r="F178" s="146"/>
      <c r="G178" s="146"/>
      <c r="H178" s="147"/>
      <c r="I178" s="147"/>
      <c r="J178" s="147"/>
      <c r="K178" s="148"/>
    </row>
    <row r="179" spans="1:12" ht="15">
      <c r="B179" s="3" t="s">
        <v>6</v>
      </c>
      <c r="C179" s="4">
        <f>SOCIOLOGIA!$M$90</f>
        <v>12</v>
      </c>
      <c r="D179" s="4">
        <f>SOCIOLOGIA!$M$91</f>
        <v>6</v>
      </c>
      <c r="E179" s="4">
        <f>SOCIOLOGIA!$M$92</f>
        <v>0</v>
      </c>
      <c r="F179" s="4">
        <f>SOCIOLOGIA!$M$93</f>
        <v>4</v>
      </c>
      <c r="G179" s="5">
        <f>C179+D179+E179</f>
        <v>18</v>
      </c>
      <c r="H179" s="10">
        <f>G179*100/C164</f>
        <v>81.818181818181813</v>
      </c>
      <c r="I179" s="71">
        <f>SOCIOLOGIA!$M$84</f>
        <v>5</v>
      </c>
      <c r="J179" s="9">
        <f>SOCIOLOGIA!$M$85</f>
        <v>4</v>
      </c>
      <c r="K179" s="69">
        <f>SOCIOLOGIA!$M$86</f>
        <v>4.1818181818181817</v>
      </c>
    </row>
    <row r="180" spans="1:12" ht="15">
      <c r="B180" s="3" t="s">
        <v>50</v>
      </c>
      <c r="C180" s="4">
        <f>SOCIOLOGIA!$N$90</f>
        <v>6</v>
      </c>
      <c r="D180" s="4">
        <f>SOCIOLOGIA!$N$91</f>
        <v>6</v>
      </c>
      <c r="E180" s="4">
        <f>SOCIOLOGIA!$N$92</f>
        <v>8</v>
      </c>
      <c r="F180" s="4">
        <f>SOCIOLOGIA!$N$93</f>
        <v>2</v>
      </c>
      <c r="G180" s="5">
        <f>C180+D180+E180</f>
        <v>20</v>
      </c>
      <c r="H180" s="10">
        <f>G180*100/C164</f>
        <v>90.909090909090907</v>
      </c>
      <c r="I180" s="71">
        <f>SOCIOLOGIA!$N$84</f>
        <v>4</v>
      </c>
      <c r="J180" s="9">
        <f>SOCIOLOGIA!$N$85</f>
        <v>3</v>
      </c>
      <c r="K180" s="69">
        <f>SOCIOLOGIA!$N$86</f>
        <v>3.7272727272727271</v>
      </c>
    </row>
    <row r="181" spans="1:12" ht="15">
      <c r="B181" s="11" t="s">
        <v>7</v>
      </c>
      <c r="C181" s="12"/>
      <c r="D181" s="12"/>
      <c r="E181" s="12"/>
      <c r="F181" s="12"/>
      <c r="G181" s="13"/>
      <c r="H181" s="16"/>
      <c r="I181" s="91"/>
      <c r="J181" s="14"/>
      <c r="K181" s="75"/>
    </row>
    <row r="182" spans="1:12" ht="15">
      <c r="A182" s="88"/>
      <c r="B182" s="6" t="s">
        <v>51</v>
      </c>
      <c r="C182" s="4">
        <f>SOCIOLOGIA!$P$90</f>
        <v>18</v>
      </c>
      <c r="D182" s="4">
        <f>SOCIOLOGIA!$P$91</f>
        <v>4</v>
      </c>
      <c r="E182" s="4">
        <f>SOCIOLOGIA!$P$92</f>
        <v>0</v>
      </c>
      <c r="F182" s="4">
        <f>SOCIOLOGIA!$P$93</f>
        <v>0</v>
      </c>
      <c r="G182" s="5">
        <f>C182+D182+E182</f>
        <v>22</v>
      </c>
      <c r="H182" s="10">
        <f>G182*100/C164</f>
        <v>100</v>
      </c>
      <c r="I182" s="71">
        <f>SOCIOLOGIA!$P$84</f>
        <v>5</v>
      </c>
      <c r="J182" s="9">
        <f>SOCIOLOGIA!$P$85</f>
        <v>5</v>
      </c>
      <c r="K182" s="69">
        <f>SOCIOLOGIA!$P$86</f>
        <v>4.8181818181818183</v>
      </c>
    </row>
    <row r="183" spans="1:12" ht="13.5" customHeight="1" thickBot="1">
      <c r="A183" s="88"/>
      <c r="B183" s="157" t="s">
        <v>8</v>
      </c>
      <c r="C183" s="158"/>
      <c r="D183" s="158"/>
      <c r="E183" s="158"/>
      <c r="F183" s="158"/>
      <c r="G183" s="25">
        <f>SOCIOLOGIA!$Q$90</f>
        <v>21</v>
      </c>
      <c r="H183" s="41">
        <f>G183*100/C164</f>
        <v>95.454545454545453</v>
      </c>
      <c r="I183" s="32"/>
      <c r="J183" s="32"/>
      <c r="K183" s="26"/>
    </row>
    <row r="184" spans="1:12" ht="13.5" thickTop="1">
      <c r="B184" s="76"/>
      <c r="C184" s="76"/>
      <c r="D184" s="76"/>
      <c r="E184" s="76"/>
      <c r="F184" s="76"/>
      <c r="G184" s="76"/>
      <c r="H184" s="84"/>
      <c r="I184" s="84"/>
      <c r="J184" s="84"/>
      <c r="K184" s="83"/>
    </row>
    <row r="185" spans="1:12" ht="13.5" thickBot="1">
      <c r="B185" s="76"/>
      <c r="C185" s="76"/>
      <c r="D185" s="76"/>
      <c r="E185" s="76"/>
      <c r="F185" s="76"/>
      <c r="G185" s="76"/>
      <c r="H185" s="84"/>
      <c r="I185" s="78"/>
      <c r="J185" s="78"/>
      <c r="K185" s="94"/>
    </row>
    <row r="186" spans="1:12" ht="13.5" thickTop="1">
      <c r="A186" s="85" t="s">
        <v>40</v>
      </c>
      <c r="B186" s="17" t="s">
        <v>15</v>
      </c>
      <c r="C186" s="149" t="s">
        <v>20</v>
      </c>
      <c r="D186" s="150"/>
      <c r="E186" s="150"/>
      <c r="F186" s="150"/>
      <c r="G186" s="150"/>
      <c r="H186" s="151"/>
      <c r="I186" s="30"/>
      <c r="J186" s="30"/>
      <c r="K186" s="31"/>
      <c r="L186" s="87"/>
    </row>
    <row r="187" spans="1:12">
      <c r="A187" s="89"/>
      <c r="B187" s="18" t="s">
        <v>16</v>
      </c>
      <c r="C187" s="153">
        <f>BCI!$H$94</f>
        <v>16</v>
      </c>
      <c r="D187" s="154"/>
      <c r="E187" s="154"/>
      <c r="F187" s="154"/>
      <c r="G187" s="154"/>
      <c r="H187" s="155"/>
      <c r="I187" s="155"/>
      <c r="J187" s="155"/>
      <c r="K187" s="156"/>
    </row>
    <row r="188" spans="1:12" ht="13.5" thickBot="1">
      <c r="A188" s="88"/>
      <c r="B188" s="19"/>
      <c r="C188" s="7">
        <v>5</v>
      </c>
      <c r="D188" s="1">
        <v>4</v>
      </c>
      <c r="E188" s="7">
        <v>3</v>
      </c>
      <c r="F188" s="7">
        <v>2</v>
      </c>
      <c r="G188" s="1" t="s">
        <v>9</v>
      </c>
      <c r="H188" s="2" t="s">
        <v>14</v>
      </c>
      <c r="I188" s="33" t="s">
        <v>53</v>
      </c>
      <c r="J188" s="34" t="s">
        <v>46</v>
      </c>
      <c r="K188" s="39" t="s">
        <v>54</v>
      </c>
    </row>
    <row r="189" spans="1:12" ht="13.5" thickTop="1">
      <c r="A189" s="88"/>
      <c r="B189" s="145" t="s">
        <v>10</v>
      </c>
      <c r="C189" s="146"/>
      <c r="D189" s="146"/>
      <c r="E189" s="146"/>
      <c r="F189" s="146"/>
      <c r="G189" s="146"/>
      <c r="H189" s="147"/>
      <c r="I189" s="147"/>
      <c r="J189" s="147"/>
      <c r="K189" s="148"/>
    </row>
    <row r="190" spans="1:12" ht="14.25" customHeight="1">
      <c r="B190" s="3" t="s">
        <v>49</v>
      </c>
      <c r="C190" s="4">
        <f>BCI!$C$90</f>
        <v>16</v>
      </c>
      <c r="D190" s="4">
        <f>BCI!$C$91</f>
        <v>0</v>
      </c>
      <c r="E190" s="4">
        <f>BCI!$C$92</f>
        <v>0</v>
      </c>
      <c r="F190" s="4">
        <f>BCI!$C$93</f>
        <v>0</v>
      </c>
      <c r="G190" s="4">
        <f>C190+D190+E190</f>
        <v>16</v>
      </c>
      <c r="H190" s="10">
        <f>G190*100/C187</f>
        <v>100</v>
      </c>
      <c r="I190" s="9">
        <f>BCI!$C$84</f>
        <v>5</v>
      </c>
      <c r="J190" s="9">
        <f>BCI!$C$85</f>
        <v>5</v>
      </c>
      <c r="K190" s="69">
        <f>BCI!$C$86</f>
        <v>5</v>
      </c>
    </row>
    <row r="191" spans="1:12" ht="15">
      <c r="B191" s="3" t="s">
        <v>0</v>
      </c>
      <c r="C191" s="4">
        <f>BCI!$D$90</f>
        <v>12</v>
      </c>
      <c r="D191" s="4">
        <f>BCI!$D$91</f>
        <v>3</v>
      </c>
      <c r="E191" s="4">
        <f>BCI!$D$92</f>
        <v>1</v>
      </c>
      <c r="F191" s="4">
        <f>BCI!$D$93</f>
        <v>0</v>
      </c>
      <c r="G191" s="4">
        <f>C191+D191+E191</f>
        <v>16</v>
      </c>
      <c r="H191" s="10">
        <f>G191*100/C187</f>
        <v>100</v>
      </c>
      <c r="I191" s="9">
        <f>BCI!$D$84</f>
        <v>5</v>
      </c>
      <c r="J191" s="9">
        <f>BCI!$D$85</f>
        <v>4.75</v>
      </c>
      <c r="K191" s="69">
        <f>BCI!$D$86</f>
        <v>4.6875</v>
      </c>
    </row>
    <row r="192" spans="1:12" ht="15">
      <c r="B192" s="11" t="s">
        <v>55</v>
      </c>
      <c r="C192" s="12">
        <f>BCI!$E$90</f>
        <v>0</v>
      </c>
      <c r="D192" s="12">
        <f>BCI!$E$91</f>
        <v>0</v>
      </c>
      <c r="E192" s="12">
        <f>BCI!$E$92</f>
        <v>0</v>
      </c>
      <c r="F192" s="12">
        <f>BCI!$E$93</f>
        <v>0</v>
      </c>
      <c r="G192" s="12">
        <f>C192+D192+E192</f>
        <v>0</v>
      </c>
      <c r="H192" s="16">
        <f>G192*100/C187</f>
        <v>0</v>
      </c>
      <c r="I192" s="14" t="e">
        <f>BCI!$E$84</f>
        <v>#NUM!</v>
      </c>
      <c r="J192" s="14" t="e">
        <f>BCI!$E$85</f>
        <v>#NUM!</v>
      </c>
      <c r="K192" s="75" t="e">
        <f>BCI!$E$86</f>
        <v>#DIV/0!</v>
      </c>
    </row>
    <row r="193" spans="1:12" ht="15">
      <c r="B193" s="3" t="s">
        <v>47</v>
      </c>
      <c r="C193" s="4">
        <f>BCI!$F$90</f>
        <v>14</v>
      </c>
      <c r="D193" s="4">
        <f>BCI!$F$91</f>
        <v>1</v>
      </c>
      <c r="E193" s="4">
        <f>BCI!$F$92</f>
        <v>1</v>
      </c>
      <c r="F193" s="4">
        <f>BCI!$F$93</f>
        <v>0</v>
      </c>
      <c r="G193" s="4">
        <f>C193+D193+E193</f>
        <v>16</v>
      </c>
      <c r="H193" s="10">
        <f>G193*100/C187</f>
        <v>100</v>
      </c>
      <c r="I193" s="9">
        <f>BCI!$F$84</f>
        <v>5</v>
      </c>
      <c r="J193" s="9">
        <f>BCI!$F$85</f>
        <v>5</v>
      </c>
      <c r="K193" s="69">
        <f>BCI!$F$86</f>
        <v>4.8125</v>
      </c>
    </row>
    <row r="194" spans="1:12" ht="15">
      <c r="B194" s="3" t="s">
        <v>1</v>
      </c>
      <c r="C194" s="4">
        <f>BCI!$G$90</f>
        <v>9</v>
      </c>
      <c r="D194" s="4">
        <f>BCI!$G$91</f>
        <v>4</v>
      </c>
      <c r="E194" s="4">
        <f>BCI!$G$92</f>
        <v>2</v>
      </c>
      <c r="F194" s="4">
        <f>BCI!$G$93</f>
        <v>1</v>
      </c>
      <c r="G194" s="4">
        <f>C194+D194+E194</f>
        <v>15</v>
      </c>
      <c r="H194" s="10">
        <f>G194*100/C187</f>
        <v>93.75</v>
      </c>
      <c r="I194" s="9">
        <f>BCI!$G$84</f>
        <v>5</v>
      </c>
      <c r="J194" s="9">
        <f>BCI!$G$85</f>
        <v>4</v>
      </c>
      <c r="K194" s="69">
        <f>BCI!$G$86</f>
        <v>4.3125</v>
      </c>
    </row>
    <row r="195" spans="1:12" ht="13.5" customHeight="1" thickBot="1">
      <c r="B195" s="142" t="s">
        <v>2</v>
      </c>
      <c r="C195" s="143"/>
      <c r="D195" s="143"/>
      <c r="E195" s="143"/>
      <c r="F195" s="144"/>
      <c r="G195" s="4">
        <f>BCI!$H$90</f>
        <v>16</v>
      </c>
      <c r="H195" s="41">
        <f>G195*100/C187</f>
        <v>100</v>
      </c>
      <c r="I195" s="32"/>
      <c r="J195" s="32"/>
      <c r="K195" s="26"/>
    </row>
    <row r="196" spans="1:12" ht="13.5" thickTop="1">
      <c r="B196" s="145" t="s">
        <v>11</v>
      </c>
      <c r="C196" s="146"/>
      <c r="D196" s="146"/>
      <c r="E196" s="146"/>
      <c r="F196" s="146"/>
      <c r="G196" s="146"/>
      <c r="H196" s="147"/>
      <c r="I196" s="147"/>
      <c r="J196" s="147"/>
      <c r="K196" s="148"/>
    </row>
    <row r="197" spans="1:12" ht="15">
      <c r="B197" s="3" t="s">
        <v>52</v>
      </c>
      <c r="C197" s="4">
        <f>BCI!$I$90</f>
        <v>12</v>
      </c>
      <c r="D197" s="4">
        <f>BCI!$I$91</f>
        <v>3</v>
      </c>
      <c r="E197" s="4">
        <f>BCI!$I$92</f>
        <v>1</v>
      </c>
      <c r="F197" s="4">
        <f>BCI!$I$93</f>
        <v>0</v>
      </c>
      <c r="G197" s="5">
        <f>C197+D197+E197</f>
        <v>16</v>
      </c>
      <c r="H197" s="10">
        <f>G197*100/C187</f>
        <v>100</v>
      </c>
      <c r="I197" s="9">
        <f>BCI!$I$84</f>
        <v>5</v>
      </c>
      <c r="J197" s="9">
        <f>BCI!$I$85</f>
        <v>4.75</v>
      </c>
      <c r="K197" s="69">
        <f>BCI!$I$86</f>
        <v>4.6875</v>
      </c>
    </row>
    <row r="198" spans="1:12" ht="15">
      <c r="B198" s="11" t="s">
        <v>48</v>
      </c>
      <c r="C198" s="12">
        <f>BCI!$J$90</f>
        <v>0</v>
      </c>
      <c r="D198" s="12">
        <f>BCI!$J$91</f>
        <v>0</v>
      </c>
      <c r="E198" s="12">
        <f>BCI!$J$92</f>
        <v>0</v>
      </c>
      <c r="F198" s="12">
        <f>BCI!$J$93</f>
        <v>0</v>
      </c>
      <c r="G198" s="13">
        <f>C198+D198+E198</f>
        <v>0</v>
      </c>
      <c r="H198" s="16">
        <f>G198*100/C187</f>
        <v>0</v>
      </c>
      <c r="I198" s="14" t="e">
        <f>BCI!$J$84</f>
        <v>#NUM!</v>
      </c>
      <c r="J198" s="14" t="e">
        <f>BCI!$J$85</f>
        <v>#NUM!</v>
      </c>
      <c r="K198" s="75" t="e">
        <f>BCI!$J$86</f>
        <v>#DIV/0!</v>
      </c>
    </row>
    <row r="199" spans="1:12" ht="15">
      <c r="B199" s="3" t="s">
        <v>4</v>
      </c>
      <c r="C199" s="4">
        <f>BCI!$K$90</f>
        <v>13</v>
      </c>
      <c r="D199" s="4">
        <f>BCI!$K$91</f>
        <v>2</v>
      </c>
      <c r="E199" s="4">
        <f>BCI!$K$92</f>
        <v>1</v>
      </c>
      <c r="F199" s="4">
        <f>BCI!$K$93</f>
        <v>0</v>
      </c>
      <c r="G199" s="5">
        <f>C199+D199+E199</f>
        <v>16</v>
      </c>
      <c r="H199" s="10">
        <f>G199*100/C187</f>
        <v>100</v>
      </c>
      <c r="I199" s="9">
        <f>BCI!$K$84</f>
        <v>5</v>
      </c>
      <c r="J199" s="9">
        <f>BCI!$K$85</f>
        <v>5</v>
      </c>
      <c r="K199" s="69">
        <f>BCI!$K$86</f>
        <v>4.75</v>
      </c>
    </row>
    <row r="200" spans="1:12" ht="13.5" customHeight="1" thickBot="1">
      <c r="B200" s="142" t="s">
        <v>5</v>
      </c>
      <c r="C200" s="143"/>
      <c r="D200" s="143"/>
      <c r="E200" s="143"/>
      <c r="F200" s="144"/>
      <c r="G200" s="4">
        <f>BCI!$L$90</f>
        <v>16</v>
      </c>
      <c r="H200" s="41">
        <f>G200*100/C187</f>
        <v>100</v>
      </c>
      <c r="I200" s="32"/>
      <c r="J200" s="32"/>
      <c r="K200" s="26"/>
    </row>
    <row r="201" spans="1:12" ht="13.5" customHeight="1" thickTop="1">
      <c r="B201" s="145" t="s">
        <v>12</v>
      </c>
      <c r="C201" s="146"/>
      <c r="D201" s="146"/>
      <c r="E201" s="146"/>
      <c r="F201" s="146"/>
      <c r="G201" s="146"/>
      <c r="H201" s="147"/>
      <c r="I201" s="147"/>
      <c r="J201" s="147"/>
      <c r="K201" s="148"/>
    </row>
    <row r="202" spans="1:12" ht="15">
      <c r="B202" s="3" t="s">
        <v>6</v>
      </c>
      <c r="C202" s="4">
        <f>BCI!$M$90</f>
        <v>10</v>
      </c>
      <c r="D202" s="4">
        <f>BCI!$M$91</f>
        <v>5</v>
      </c>
      <c r="E202" s="4">
        <f>BCI!$M$92</f>
        <v>1</v>
      </c>
      <c r="F202" s="4">
        <f>BCI!$M$93</f>
        <v>0</v>
      </c>
      <c r="G202" s="5">
        <f>C202+D202+E202</f>
        <v>16</v>
      </c>
      <c r="H202" s="10">
        <f>G202*100/C187</f>
        <v>100</v>
      </c>
      <c r="I202" s="71">
        <f>BCI!$M$84</f>
        <v>5</v>
      </c>
      <c r="J202" s="9">
        <f>BCI!$M$85</f>
        <v>4</v>
      </c>
      <c r="K202" s="69">
        <f>BCI!$M$86</f>
        <v>4.5625</v>
      </c>
    </row>
    <row r="203" spans="1:12" ht="15">
      <c r="B203" s="3" t="s">
        <v>50</v>
      </c>
      <c r="C203" s="4">
        <f>BCI!$N$90</f>
        <v>8</v>
      </c>
      <c r="D203" s="4">
        <f>BCI!$N$91</f>
        <v>6</v>
      </c>
      <c r="E203" s="4">
        <f>BCI!$N$92</f>
        <v>0</v>
      </c>
      <c r="F203" s="4">
        <f>BCI!$N$93</f>
        <v>2</v>
      </c>
      <c r="G203" s="5">
        <f>C203+D203+E203</f>
        <v>14</v>
      </c>
      <c r="H203" s="10">
        <f>G203*100/C187</f>
        <v>87.5</v>
      </c>
      <c r="I203" s="71">
        <f>BCI!$N$84</f>
        <v>4.5</v>
      </c>
      <c r="J203" s="9">
        <f>BCI!$N$85</f>
        <v>4</v>
      </c>
      <c r="K203" s="69">
        <f>BCI!$N$86</f>
        <v>4.25</v>
      </c>
    </row>
    <row r="204" spans="1:12" ht="15">
      <c r="B204" s="11" t="s">
        <v>7</v>
      </c>
      <c r="C204" s="12">
        <f>BCI!$O$90</f>
        <v>0</v>
      </c>
      <c r="D204" s="12">
        <f>BCI!$O$91</f>
        <v>0</v>
      </c>
      <c r="E204" s="12">
        <f>BCI!$O$92</f>
        <v>0</v>
      </c>
      <c r="F204" s="12">
        <f>BCI!$O$93</f>
        <v>0</v>
      </c>
      <c r="G204" s="13">
        <f>C204+D204+E204</f>
        <v>0</v>
      </c>
      <c r="H204" s="16">
        <f>G204*100/C187</f>
        <v>0</v>
      </c>
      <c r="I204" s="91" t="e">
        <f>BCI!$O$84</f>
        <v>#NUM!</v>
      </c>
      <c r="J204" s="14" t="e">
        <f>BCI!$O$85</f>
        <v>#NUM!</v>
      </c>
      <c r="K204" s="75" t="e">
        <f>BCI!$O$86</f>
        <v>#DIV/0!</v>
      </c>
    </row>
    <row r="205" spans="1:12" ht="15">
      <c r="A205" s="88"/>
      <c r="B205" s="6" t="s">
        <v>51</v>
      </c>
      <c r="C205" s="4">
        <f>BCI!$P$90</f>
        <v>12</v>
      </c>
      <c r="D205" s="4">
        <f>BCI!$P$91</f>
        <v>4</v>
      </c>
      <c r="E205" s="4">
        <f>BCI!$P$92</f>
        <v>0</v>
      </c>
      <c r="F205" s="4">
        <f>BCI!$P$93</f>
        <v>0</v>
      </c>
      <c r="G205" s="5">
        <f>C205+D205+E205</f>
        <v>16</v>
      </c>
      <c r="H205" s="10">
        <f>G205*100/C187</f>
        <v>100</v>
      </c>
      <c r="I205" s="71">
        <f>BCI!$P$84</f>
        <v>5</v>
      </c>
      <c r="J205" s="9">
        <f>BCI!$P$85</f>
        <v>4.75</v>
      </c>
      <c r="K205" s="69">
        <f>BCI!$P$86</f>
        <v>4.75</v>
      </c>
    </row>
    <row r="206" spans="1:12" ht="13.5" customHeight="1" thickBot="1">
      <c r="A206" s="88"/>
      <c r="B206" s="157" t="s">
        <v>8</v>
      </c>
      <c r="C206" s="158"/>
      <c r="D206" s="158"/>
      <c r="E206" s="158"/>
      <c r="F206" s="158"/>
      <c r="G206" s="25">
        <f>BCI!$Q$90</f>
        <v>16</v>
      </c>
      <c r="H206" s="41">
        <f>G206*100/C187</f>
        <v>100</v>
      </c>
      <c r="I206" s="32"/>
      <c r="J206" s="32"/>
      <c r="K206" s="26"/>
      <c r="L206" s="90"/>
    </row>
    <row r="207" spans="1:12" ht="13.5" thickTop="1">
      <c r="B207" s="76"/>
      <c r="C207" s="76"/>
      <c r="D207" s="76"/>
      <c r="E207" s="76"/>
      <c r="F207" s="76"/>
      <c r="G207" s="76"/>
      <c r="H207" s="83"/>
      <c r="I207" s="84"/>
      <c r="J207" s="84"/>
      <c r="K207" s="83"/>
    </row>
    <row r="208" spans="1:12" ht="13.5" thickBot="1">
      <c r="B208" s="76"/>
      <c r="C208" s="76"/>
      <c r="D208" s="76"/>
      <c r="E208" s="76"/>
      <c r="F208" s="76"/>
      <c r="G208" s="76"/>
      <c r="H208" s="84"/>
      <c r="I208" s="78"/>
      <c r="J208" s="78"/>
      <c r="K208" s="94"/>
    </row>
    <row r="209" spans="1:11" ht="13.5" thickTop="1">
      <c r="A209" s="89"/>
      <c r="B209" s="17" t="s">
        <v>15</v>
      </c>
      <c r="C209" s="149" t="s">
        <v>21</v>
      </c>
      <c r="D209" s="150"/>
      <c r="E209" s="150"/>
      <c r="F209" s="150"/>
      <c r="G209" s="150"/>
      <c r="H209" s="151"/>
      <c r="I209" s="30"/>
      <c r="J209" s="30"/>
      <c r="K209" s="31"/>
    </row>
    <row r="210" spans="1:11">
      <c r="B210" s="18" t="s">
        <v>16</v>
      </c>
      <c r="C210" s="153">
        <f>PERIODISMO!$H$94</f>
        <v>24</v>
      </c>
      <c r="D210" s="154"/>
      <c r="E210" s="154"/>
      <c r="F210" s="154"/>
      <c r="G210" s="154"/>
      <c r="H210" s="155"/>
      <c r="I210" s="155"/>
      <c r="J210" s="155"/>
      <c r="K210" s="156"/>
    </row>
    <row r="211" spans="1:11" ht="13.5" thickBot="1">
      <c r="A211" s="88"/>
      <c r="B211" s="19"/>
      <c r="C211" s="7">
        <v>5</v>
      </c>
      <c r="D211" s="1">
        <v>4</v>
      </c>
      <c r="E211" s="7">
        <v>3</v>
      </c>
      <c r="F211" s="7">
        <v>2</v>
      </c>
      <c r="G211" s="1" t="s">
        <v>9</v>
      </c>
      <c r="H211" s="2" t="s">
        <v>14</v>
      </c>
      <c r="I211" s="33" t="s">
        <v>53</v>
      </c>
      <c r="J211" s="34" t="s">
        <v>46</v>
      </c>
      <c r="K211" s="39" t="s">
        <v>54</v>
      </c>
    </row>
    <row r="212" spans="1:11" ht="13.5" thickTop="1">
      <c r="A212" s="88"/>
      <c r="B212" s="145" t="s">
        <v>10</v>
      </c>
      <c r="C212" s="146"/>
      <c r="D212" s="146"/>
      <c r="E212" s="146"/>
      <c r="F212" s="146"/>
      <c r="G212" s="146"/>
      <c r="H212" s="147"/>
      <c r="I212" s="147"/>
      <c r="J212" s="147"/>
      <c r="K212" s="148"/>
    </row>
    <row r="213" spans="1:11" ht="12.75" customHeight="1">
      <c r="B213" s="3" t="s">
        <v>49</v>
      </c>
      <c r="C213" s="4">
        <f>PERIODISMO!$C$90</f>
        <v>24</v>
      </c>
      <c r="D213" s="4">
        <f>PERIODISMO!$C$91</f>
        <v>0</v>
      </c>
      <c r="E213" s="4">
        <f>PERIODISMO!$C$92</f>
        <v>0</v>
      </c>
      <c r="F213" s="4">
        <f>PERIODISMO!$C$93</f>
        <v>0</v>
      </c>
      <c r="G213" s="4">
        <f>C213+D213+E213</f>
        <v>24</v>
      </c>
      <c r="H213" s="10">
        <f>G213*100/C210</f>
        <v>100</v>
      </c>
      <c r="I213" s="9">
        <f>PERIODISMO!$C$84</f>
        <v>5</v>
      </c>
      <c r="J213" s="9">
        <f>PERIODISMO!$C$85</f>
        <v>5</v>
      </c>
      <c r="K213" s="69">
        <f>PERIODISMO!$C$86</f>
        <v>5</v>
      </c>
    </row>
    <row r="214" spans="1:11" ht="15">
      <c r="B214" s="3" t="s">
        <v>0</v>
      </c>
      <c r="C214" s="4">
        <f>PERIODISMO!$D$90</f>
        <v>18</v>
      </c>
      <c r="D214" s="4">
        <f>PERIODISMO!$D$91</f>
        <v>5</v>
      </c>
      <c r="E214" s="4">
        <f>PERIODISMO!$D$92</f>
        <v>1</v>
      </c>
      <c r="F214" s="4">
        <f>PERIODISMO!$D$93</f>
        <v>0</v>
      </c>
      <c r="G214" s="4">
        <f>C214+D214+E214</f>
        <v>24</v>
      </c>
      <c r="H214" s="10">
        <f>G214*100/C210</f>
        <v>100</v>
      </c>
      <c r="I214" s="9">
        <f>PERIODISMO!$D$84</f>
        <v>5</v>
      </c>
      <c r="J214" s="9">
        <f>PERIODISMO!$D$85</f>
        <v>4.75</v>
      </c>
      <c r="K214" s="69">
        <f>PERIODISMO!$D$86</f>
        <v>4.708333333333333</v>
      </c>
    </row>
    <row r="215" spans="1:11" ht="15">
      <c r="B215" s="11" t="s">
        <v>55</v>
      </c>
      <c r="C215" s="12">
        <f>PERIODISMO!$E$90</f>
        <v>0</v>
      </c>
      <c r="D215" s="12">
        <f>PERIODISMO!$E$91</f>
        <v>0</v>
      </c>
      <c r="E215" s="12">
        <f>PERIODISMO!$E$92</f>
        <v>0</v>
      </c>
      <c r="F215" s="12">
        <f>PERIODISMO!$E$93</f>
        <v>0</v>
      </c>
      <c r="G215" s="12">
        <f>C215+D215+E215</f>
        <v>0</v>
      </c>
      <c r="H215" s="16">
        <f>G215*100/C210</f>
        <v>0</v>
      </c>
      <c r="I215" s="14" t="e">
        <f>PERIODISMO!$E$84</f>
        <v>#NUM!</v>
      </c>
      <c r="J215" s="14" t="e">
        <f>PERIODISMO!$E$85</f>
        <v>#NUM!</v>
      </c>
      <c r="K215" s="75" t="e">
        <f>PERIODISMO!$E$86</f>
        <v>#DIV/0!</v>
      </c>
    </row>
    <row r="216" spans="1:11" ht="15">
      <c r="B216" s="3" t="s">
        <v>47</v>
      </c>
      <c r="C216" s="4">
        <f>PERIODISMO!$F$90</f>
        <v>24</v>
      </c>
      <c r="D216" s="4">
        <f>PERIODISMO!$F$91</f>
        <v>0</v>
      </c>
      <c r="E216" s="4">
        <f>PERIODISMO!$F$92</f>
        <v>0</v>
      </c>
      <c r="F216" s="4">
        <f>PERIODISMO!$F$93</f>
        <v>0</v>
      </c>
      <c r="G216" s="4">
        <f>C216+D216+E216</f>
        <v>24</v>
      </c>
      <c r="H216" s="10">
        <f>G216*100/C210</f>
        <v>100</v>
      </c>
      <c r="I216" s="9">
        <f>PERIODISMO!$F$84</f>
        <v>5</v>
      </c>
      <c r="J216" s="9">
        <f>PERIODISMO!$F$85</f>
        <v>5</v>
      </c>
      <c r="K216" s="69">
        <f>PERIODISMO!$F$86</f>
        <v>5</v>
      </c>
    </row>
    <row r="217" spans="1:11" ht="15">
      <c r="B217" s="3" t="s">
        <v>1</v>
      </c>
      <c r="C217" s="4">
        <f>PERIODISMO!$G$90</f>
        <v>10</v>
      </c>
      <c r="D217" s="4">
        <f>PERIODISMO!$G$91</f>
        <v>12</v>
      </c>
      <c r="E217" s="4">
        <f>PERIODISMO!$G$92</f>
        <v>2</v>
      </c>
      <c r="F217" s="4">
        <f>PERIODISMO!$G$93</f>
        <v>0</v>
      </c>
      <c r="G217" s="4">
        <f>C217+D217+E217</f>
        <v>24</v>
      </c>
      <c r="H217" s="10">
        <f>G217*100/C210</f>
        <v>100</v>
      </c>
      <c r="I217" s="9">
        <f>PERIODISMO!$G$84</f>
        <v>4</v>
      </c>
      <c r="J217" s="9">
        <f>PERIODISMO!$G$85</f>
        <v>4</v>
      </c>
      <c r="K217" s="69">
        <f>PERIODISMO!$G$86</f>
        <v>4.333333333333333</v>
      </c>
    </row>
    <row r="218" spans="1:11" ht="13.5" customHeight="1" thickBot="1">
      <c r="B218" s="142" t="s">
        <v>2</v>
      </c>
      <c r="C218" s="143"/>
      <c r="D218" s="143"/>
      <c r="E218" s="143"/>
      <c r="F218" s="144"/>
      <c r="G218" s="4">
        <f>PERIODISMO!$H$90</f>
        <v>24</v>
      </c>
      <c r="H218" s="41">
        <f>G218*100/C210</f>
        <v>100</v>
      </c>
      <c r="I218" s="32"/>
      <c r="J218" s="32"/>
      <c r="K218" s="26"/>
    </row>
    <row r="219" spans="1:11" ht="13.5" thickTop="1">
      <c r="B219" s="145" t="s">
        <v>11</v>
      </c>
      <c r="C219" s="146"/>
      <c r="D219" s="146"/>
      <c r="E219" s="146"/>
      <c r="F219" s="146"/>
      <c r="G219" s="146"/>
      <c r="H219" s="147"/>
      <c r="I219" s="147"/>
      <c r="J219" s="147"/>
      <c r="K219" s="148"/>
    </row>
    <row r="220" spans="1:11" ht="15">
      <c r="B220" s="3" t="s">
        <v>52</v>
      </c>
      <c r="C220" s="4">
        <f>PERIODISMO!$I$90</f>
        <v>24</v>
      </c>
      <c r="D220" s="4">
        <f>PERIODISMO!$I$91</f>
        <v>0</v>
      </c>
      <c r="E220" s="4">
        <f>PERIODISMO!$I$92</f>
        <v>0</v>
      </c>
      <c r="F220" s="4">
        <f>PERIODISMO!$I$93</f>
        <v>0</v>
      </c>
      <c r="G220" s="5">
        <f>C220+D220+E220</f>
        <v>24</v>
      </c>
      <c r="H220" s="10">
        <f>G220*100/C210</f>
        <v>100</v>
      </c>
      <c r="I220" s="9">
        <f>PERIODISMO!$I$84</f>
        <v>5</v>
      </c>
      <c r="J220" s="9">
        <f>PERIODISMO!$I$85</f>
        <v>5</v>
      </c>
      <c r="K220" s="69">
        <f>PERIODISMO!$I$86</f>
        <v>5</v>
      </c>
    </row>
    <row r="221" spans="1:11" ht="15">
      <c r="B221" s="11" t="s">
        <v>48</v>
      </c>
      <c r="C221" s="12">
        <f>PERIODISMO!$J$90</f>
        <v>0</v>
      </c>
      <c r="D221" s="12">
        <f>PERIODISMO!$J$91</f>
        <v>0</v>
      </c>
      <c r="E221" s="12">
        <f>PERIODISMO!$J$92</f>
        <v>0</v>
      </c>
      <c r="F221" s="12">
        <f>PERIODISMO!$J$93</f>
        <v>0</v>
      </c>
      <c r="G221" s="13">
        <f>C221+D221+E221</f>
        <v>0</v>
      </c>
      <c r="H221" s="16">
        <f>G221*100/C210</f>
        <v>0</v>
      </c>
      <c r="I221" s="14" t="e">
        <f>PERIODISMO!$J$84</f>
        <v>#NUM!</v>
      </c>
      <c r="J221" s="14" t="e">
        <f>PERIODISMO!$J$85</f>
        <v>#NUM!</v>
      </c>
      <c r="K221" s="75" t="e">
        <f>PERIODISMO!$J$86</f>
        <v>#DIV/0!</v>
      </c>
    </row>
    <row r="222" spans="1:11" ht="15">
      <c r="B222" s="3" t="s">
        <v>4</v>
      </c>
      <c r="C222" s="4">
        <f>PERIODISMO!$K$90</f>
        <v>18</v>
      </c>
      <c r="D222" s="4">
        <f>PERIODISMO!$K$91</f>
        <v>5</v>
      </c>
      <c r="E222" s="4">
        <f>PERIODISMO!$K$92</f>
        <v>1</v>
      </c>
      <c r="F222" s="4">
        <f>PERIODISMO!$K$93</f>
        <v>0</v>
      </c>
      <c r="G222" s="5">
        <f>C222+D222+E222</f>
        <v>24</v>
      </c>
      <c r="H222" s="10">
        <f>G222*100/C210</f>
        <v>100</v>
      </c>
      <c r="I222" s="9">
        <f>PERIODISMO!$K$84</f>
        <v>5</v>
      </c>
      <c r="J222" s="9">
        <f>PERIODISMO!$K$85</f>
        <v>4.75</v>
      </c>
      <c r="K222" s="69">
        <f>PERIODISMO!$K$86</f>
        <v>4.708333333333333</v>
      </c>
    </row>
    <row r="223" spans="1:11" ht="13.5" customHeight="1" thickBot="1">
      <c r="B223" s="142" t="s">
        <v>5</v>
      </c>
      <c r="C223" s="143"/>
      <c r="D223" s="143"/>
      <c r="E223" s="143"/>
      <c r="F223" s="144"/>
      <c r="G223" s="4">
        <f>PERIODISMO!$L$90</f>
        <v>24</v>
      </c>
      <c r="H223" s="41">
        <f>G223*100/C210</f>
        <v>100</v>
      </c>
      <c r="I223" s="32"/>
      <c r="J223" s="32"/>
      <c r="K223" s="26"/>
    </row>
    <row r="224" spans="1:11" ht="13.5" customHeight="1" thickTop="1">
      <c r="B224" s="145" t="s">
        <v>12</v>
      </c>
      <c r="C224" s="146"/>
      <c r="D224" s="146"/>
      <c r="E224" s="146"/>
      <c r="F224" s="146"/>
      <c r="G224" s="146"/>
      <c r="H224" s="147"/>
      <c r="I224" s="147"/>
      <c r="J224" s="147"/>
      <c r="K224" s="148"/>
    </row>
    <row r="225" spans="1:11" ht="15">
      <c r="B225" s="3" t="s">
        <v>6</v>
      </c>
      <c r="C225" s="4">
        <f>PERIODISMO!$M$90</f>
        <v>12</v>
      </c>
      <c r="D225" s="4">
        <f>PERIODISMO!$M$91</f>
        <v>5</v>
      </c>
      <c r="E225" s="4">
        <f>PERIODISMO!$M$92</f>
        <v>4</v>
      </c>
      <c r="F225" s="4">
        <f>PERIODISMO!$M$93</f>
        <v>3</v>
      </c>
      <c r="G225" s="5">
        <f>C225+D225+E225</f>
        <v>21</v>
      </c>
      <c r="H225" s="10">
        <f>G225*100/C210</f>
        <v>87.5</v>
      </c>
      <c r="I225" s="71">
        <f>PERIODISMO!$M$84</f>
        <v>4.5</v>
      </c>
      <c r="J225" s="9">
        <f>PERIODISMO!$M$85</f>
        <v>3</v>
      </c>
      <c r="K225" s="69">
        <f>PERIODISMO!$M$86</f>
        <v>4.083333333333333</v>
      </c>
    </row>
    <row r="226" spans="1:11" ht="15">
      <c r="B226" s="3" t="s">
        <v>50</v>
      </c>
      <c r="C226" s="4">
        <f>PERIODISMO!$N$90</f>
        <v>7</v>
      </c>
      <c r="D226" s="4">
        <f>PERIODISMO!$N$91</f>
        <v>11</v>
      </c>
      <c r="E226" s="4">
        <f>PERIODISMO!$N$92</f>
        <v>5</v>
      </c>
      <c r="F226" s="4">
        <f>PERIODISMO!$N$93</f>
        <v>1</v>
      </c>
      <c r="G226" s="5">
        <f>C226+D226+E226</f>
        <v>23</v>
      </c>
      <c r="H226" s="10">
        <f>G226*100/C210</f>
        <v>95.833333333333329</v>
      </c>
      <c r="I226" s="71">
        <f>PERIODISMO!$N$84</f>
        <v>4</v>
      </c>
      <c r="J226" s="9">
        <f>PERIODISMO!$N$85</f>
        <v>3.75</v>
      </c>
      <c r="K226" s="69">
        <f>PERIODISMO!$N$86</f>
        <v>4</v>
      </c>
    </row>
    <row r="227" spans="1:11" ht="15">
      <c r="B227" s="11" t="s">
        <v>7</v>
      </c>
      <c r="C227" s="12">
        <f>PERIODISMO!$O$90</f>
        <v>0</v>
      </c>
      <c r="D227" s="12">
        <f>PERIODISMO!$O$91</f>
        <v>0</v>
      </c>
      <c r="E227" s="12">
        <f>PERIODISMO!$O$92</f>
        <v>0</v>
      </c>
      <c r="F227" s="12">
        <f>PERIODISMO!$O$93</f>
        <v>0</v>
      </c>
      <c r="G227" s="13">
        <f>C227+D227+E227</f>
        <v>0</v>
      </c>
      <c r="H227" s="16">
        <f>G227*100/C210</f>
        <v>0</v>
      </c>
      <c r="I227" s="91" t="e">
        <f>PERIODISMO!$O$84</f>
        <v>#NUM!</v>
      </c>
      <c r="J227" s="14" t="e">
        <f>PERIODISMO!$O$85</f>
        <v>#NUM!</v>
      </c>
      <c r="K227" s="75" t="e">
        <f>PERIODISMO!$O$86</f>
        <v>#DIV/0!</v>
      </c>
    </row>
    <row r="228" spans="1:11" ht="15">
      <c r="A228" s="88"/>
      <c r="B228" s="6" t="s">
        <v>51</v>
      </c>
      <c r="C228" s="4">
        <f>PERIODISMO!$P$90</f>
        <v>4</v>
      </c>
      <c r="D228" s="4">
        <f>PERIODISMO!$P$91</f>
        <v>10</v>
      </c>
      <c r="E228" s="4">
        <f>PERIODISMO!$P$92</f>
        <v>10</v>
      </c>
      <c r="F228" s="4">
        <f>PERIODISMO!$P$93</f>
        <v>0</v>
      </c>
      <c r="G228" s="5">
        <f>C228+D228+E228</f>
        <v>24</v>
      </c>
      <c r="H228" s="10">
        <f>G228*100/C210</f>
        <v>100</v>
      </c>
      <c r="I228" s="71">
        <f>PERIODISMO!$P$84</f>
        <v>4</v>
      </c>
      <c r="J228" s="9">
        <f>PERIODISMO!$P$85</f>
        <v>3</v>
      </c>
      <c r="K228" s="69">
        <f>PERIODISMO!$P$86</f>
        <v>3.75</v>
      </c>
    </row>
    <row r="229" spans="1:11" ht="13.5" customHeight="1" thickBot="1">
      <c r="A229" s="88"/>
      <c r="B229" s="157" t="s">
        <v>8</v>
      </c>
      <c r="C229" s="158"/>
      <c r="D229" s="158"/>
      <c r="E229" s="158"/>
      <c r="F229" s="158"/>
      <c r="G229" s="25">
        <f>PERIODISMO!$Q$90</f>
        <v>24</v>
      </c>
      <c r="H229" s="41">
        <f>G229*100/C210</f>
        <v>100</v>
      </c>
      <c r="I229" s="32"/>
      <c r="J229" s="32"/>
      <c r="K229" s="26"/>
    </row>
    <row r="230" spans="1:11" ht="13.5" thickTop="1">
      <c r="B230" s="76"/>
      <c r="C230" s="76"/>
      <c r="D230" s="76"/>
      <c r="E230" s="76"/>
      <c r="F230" s="76"/>
      <c r="G230" s="76"/>
      <c r="H230" s="84"/>
      <c r="I230" s="84"/>
      <c r="J230" s="84"/>
      <c r="K230" s="83"/>
    </row>
    <row r="231" spans="1:11" ht="13.5" thickBot="1">
      <c r="B231" s="76"/>
      <c r="C231" s="76"/>
      <c r="D231" s="76"/>
      <c r="E231" s="76"/>
      <c r="F231" s="76"/>
      <c r="G231" s="76"/>
      <c r="H231" s="84"/>
      <c r="I231" s="78"/>
      <c r="J231" s="78"/>
      <c r="K231" s="94"/>
    </row>
    <row r="232" spans="1:11" ht="13.5" thickTop="1">
      <c r="A232" s="89"/>
      <c r="B232" s="17" t="s">
        <v>15</v>
      </c>
      <c r="C232" s="149" t="s">
        <v>22</v>
      </c>
      <c r="D232" s="150"/>
      <c r="E232" s="150"/>
      <c r="F232" s="150"/>
      <c r="G232" s="150"/>
      <c r="H232" s="151"/>
      <c r="I232" s="30"/>
      <c r="J232" s="30"/>
      <c r="K232" s="31"/>
    </row>
    <row r="233" spans="1:11">
      <c r="B233" s="18" t="s">
        <v>16</v>
      </c>
      <c r="C233" s="153">
        <f>COMUNICACION!$H$94</f>
        <v>27</v>
      </c>
      <c r="D233" s="154"/>
      <c r="E233" s="154"/>
      <c r="F233" s="154"/>
      <c r="G233" s="154"/>
      <c r="H233" s="155"/>
      <c r="I233" s="155"/>
      <c r="J233" s="155"/>
      <c r="K233" s="156"/>
    </row>
    <row r="234" spans="1:11" ht="13.5" thickBot="1">
      <c r="A234" s="88"/>
      <c r="B234" s="19"/>
      <c r="C234" s="7">
        <v>5</v>
      </c>
      <c r="D234" s="1">
        <v>4</v>
      </c>
      <c r="E234" s="7">
        <v>3</v>
      </c>
      <c r="F234" s="7">
        <v>2</v>
      </c>
      <c r="G234" s="1" t="s">
        <v>9</v>
      </c>
      <c r="H234" s="2" t="s">
        <v>14</v>
      </c>
      <c r="I234" s="33" t="s">
        <v>53</v>
      </c>
      <c r="J234" s="34" t="s">
        <v>46</v>
      </c>
      <c r="K234" s="39" t="s">
        <v>54</v>
      </c>
    </row>
    <row r="235" spans="1:11" ht="13.5" thickTop="1">
      <c r="A235" s="88"/>
      <c r="B235" s="145" t="s">
        <v>10</v>
      </c>
      <c r="C235" s="146"/>
      <c r="D235" s="146"/>
      <c r="E235" s="146"/>
      <c r="F235" s="146"/>
      <c r="G235" s="146"/>
      <c r="H235" s="147"/>
      <c r="I235" s="147"/>
      <c r="J235" s="147"/>
      <c r="K235" s="148"/>
    </row>
    <row r="236" spans="1:11" ht="14.25" customHeight="1">
      <c r="B236" s="3" t="s">
        <v>49</v>
      </c>
      <c r="C236" s="4">
        <f>COMUNICACION!$C$90</f>
        <v>27</v>
      </c>
      <c r="D236" s="4">
        <f>COMUNICACION!$C$91</f>
        <v>0</v>
      </c>
      <c r="E236" s="4">
        <f>COMUNICACION!$C$92</f>
        <v>0</v>
      </c>
      <c r="F236" s="4">
        <f>COMUNICACION!$C$93</f>
        <v>0</v>
      </c>
      <c r="G236" s="4">
        <f>C236+D236+E236</f>
        <v>27</v>
      </c>
      <c r="H236" s="10">
        <f>G236*100/C233</f>
        <v>100</v>
      </c>
      <c r="I236" s="9">
        <f>COMUNICACION!$C$84</f>
        <v>5</v>
      </c>
      <c r="J236" s="9">
        <f>COMUNICACION!$C$85</f>
        <v>5</v>
      </c>
      <c r="K236" s="69">
        <f>COMUNICACION!$C$86</f>
        <v>5</v>
      </c>
    </row>
    <row r="237" spans="1:11" ht="15">
      <c r="B237" s="3" t="s">
        <v>0</v>
      </c>
      <c r="C237" s="4">
        <f>COMUNICACION!$D$90</f>
        <v>21</v>
      </c>
      <c r="D237" s="4">
        <f>COMUNICACION!$D$91</f>
        <v>5</v>
      </c>
      <c r="E237" s="4">
        <f>COMUNICACION!$D$92</f>
        <v>1</v>
      </c>
      <c r="F237" s="4">
        <f>COMUNICACION!$D$93</f>
        <v>0</v>
      </c>
      <c r="G237" s="4">
        <f>C237+D237+E237</f>
        <v>27</v>
      </c>
      <c r="H237" s="10">
        <f>G237*100/C233</f>
        <v>100</v>
      </c>
      <c r="I237" s="9">
        <f>COMUNICACION!$D$84</f>
        <v>5</v>
      </c>
      <c r="J237" s="9">
        <f>COMUNICACION!$D$85</f>
        <v>5</v>
      </c>
      <c r="K237" s="69">
        <f>COMUNICACION!$D$86</f>
        <v>4.7407407407407405</v>
      </c>
    </row>
    <row r="238" spans="1:11" ht="15">
      <c r="B238" s="11" t="s">
        <v>55</v>
      </c>
      <c r="C238" s="12">
        <f>COMUNICACION!$E$90</f>
        <v>0</v>
      </c>
      <c r="D238" s="12">
        <f>COMUNICACION!$E$91</f>
        <v>0</v>
      </c>
      <c r="E238" s="12">
        <f>COMUNICACION!$E$92</f>
        <v>0</v>
      </c>
      <c r="F238" s="12">
        <f>COMUNICACION!$E$93</f>
        <v>0</v>
      </c>
      <c r="G238" s="12">
        <f>C238+D238+E238</f>
        <v>0</v>
      </c>
      <c r="H238" s="16">
        <f>G238*100/C233</f>
        <v>0</v>
      </c>
      <c r="I238" s="14" t="e">
        <f>COMUNICACION!$E$84</f>
        <v>#NUM!</v>
      </c>
      <c r="J238" s="14" t="e">
        <f>COMUNICACION!$E$85</f>
        <v>#NUM!</v>
      </c>
      <c r="K238" s="75" t="e">
        <f>COMUNICACION!$E$86</f>
        <v>#DIV/0!</v>
      </c>
    </row>
    <row r="239" spans="1:11" ht="15">
      <c r="B239" s="3" t="s">
        <v>47</v>
      </c>
      <c r="C239" s="4">
        <f>COMUNICACION!$F$90</f>
        <v>27</v>
      </c>
      <c r="D239" s="4">
        <f>COMUNICACION!$F$91</f>
        <v>0</v>
      </c>
      <c r="E239" s="4">
        <f>COMUNICACION!$F$92</f>
        <v>0</v>
      </c>
      <c r="F239" s="4">
        <f>COMUNICACION!$F$93</f>
        <v>0</v>
      </c>
      <c r="G239" s="4">
        <f>C239+D239+E239</f>
        <v>27</v>
      </c>
      <c r="H239" s="10">
        <f>G239*100/C233</f>
        <v>100</v>
      </c>
      <c r="I239" s="9">
        <f>COMUNICACION!$F$84</f>
        <v>5</v>
      </c>
      <c r="J239" s="9">
        <f>COMUNICACION!$F$85</f>
        <v>5</v>
      </c>
      <c r="K239" s="69">
        <f>COMUNICACION!$F$86</f>
        <v>5</v>
      </c>
    </row>
    <row r="240" spans="1:11" ht="15">
      <c r="B240" s="3" t="s">
        <v>1</v>
      </c>
      <c r="C240" s="4">
        <f>COMUNICACION!$G$90</f>
        <v>11</v>
      </c>
      <c r="D240" s="4">
        <f>COMUNICACION!$G$91</f>
        <v>11</v>
      </c>
      <c r="E240" s="4">
        <f>COMUNICACION!$G$92</f>
        <v>5</v>
      </c>
      <c r="F240" s="4">
        <f>COMUNICACION!$G$93</f>
        <v>0</v>
      </c>
      <c r="G240" s="4">
        <f>C240+D240+E240</f>
        <v>27</v>
      </c>
      <c r="H240" s="10">
        <f>G240*100/C233</f>
        <v>100</v>
      </c>
      <c r="I240" s="9">
        <f>COMUNICACION!$G$84</f>
        <v>4</v>
      </c>
      <c r="J240" s="9">
        <f>COMUNICACION!$G$85</f>
        <v>4</v>
      </c>
      <c r="K240" s="69">
        <f>COMUNICACION!$G$86</f>
        <v>4.2222222222222223</v>
      </c>
    </row>
    <row r="241" spans="1:11" ht="13.5" customHeight="1" thickBot="1">
      <c r="B241" s="142" t="s">
        <v>2</v>
      </c>
      <c r="C241" s="143"/>
      <c r="D241" s="143"/>
      <c r="E241" s="143"/>
      <c r="F241" s="144"/>
      <c r="G241" s="4">
        <f>COMUNICACION!$H$90</f>
        <v>27</v>
      </c>
      <c r="H241" s="41">
        <f>G241*100/C233</f>
        <v>100</v>
      </c>
      <c r="I241" s="32"/>
      <c r="J241" s="32"/>
      <c r="K241" s="26"/>
    </row>
    <row r="242" spans="1:11" ht="13.5" thickTop="1">
      <c r="B242" s="145" t="s">
        <v>11</v>
      </c>
      <c r="C242" s="146"/>
      <c r="D242" s="146"/>
      <c r="E242" s="146"/>
      <c r="F242" s="146"/>
      <c r="G242" s="146"/>
      <c r="H242" s="147"/>
      <c r="I242" s="147"/>
      <c r="J242" s="147"/>
      <c r="K242" s="148"/>
    </row>
    <row r="243" spans="1:11" ht="15">
      <c r="B243" s="3" t="s">
        <v>52</v>
      </c>
      <c r="C243" s="4">
        <f>COMUNICACION!$I$90</f>
        <v>27</v>
      </c>
      <c r="D243" s="4">
        <f>COMUNICACION!$I$91</f>
        <v>0</v>
      </c>
      <c r="E243" s="4">
        <f>COMUNICACION!$I$92</f>
        <v>0</v>
      </c>
      <c r="F243" s="4">
        <f>COMUNICACION!$I$93</f>
        <v>0</v>
      </c>
      <c r="G243" s="5">
        <f>C243+D243+E243</f>
        <v>27</v>
      </c>
      <c r="H243" s="10">
        <f>G243*100/C233</f>
        <v>100</v>
      </c>
      <c r="I243" s="9">
        <f>COMUNICACION!$I$84</f>
        <v>5</v>
      </c>
      <c r="J243" s="9">
        <f>COMUNICACION!$I$85</f>
        <v>5</v>
      </c>
      <c r="K243" s="69">
        <f>COMUNICACION!$I$86</f>
        <v>5</v>
      </c>
    </row>
    <row r="244" spans="1:11" ht="15">
      <c r="B244" s="11" t="s">
        <v>48</v>
      </c>
      <c r="C244" s="12">
        <f>COMUNICACION!$J$90</f>
        <v>0</v>
      </c>
      <c r="D244" s="12">
        <f>COMUNICACION!$J$91</f>
        <v>0</v>
      </c>
      <c r="E244" s="12">
        <f>COMUNICACION!$J$92</f>
        <v>0</v>
      </c>
      <c r="F244" s="12">
        <f>COMUNICACION!$J$93</f>
        <v>0</v>
      </c>
      <c r="G244" s="13">
        <f>C244+D244+E244</f>
        <v>0</v>
      </c>
      <c r="H244" s="16">
        <f>G244*100/C233</f>
        <v>0</v>
      </c>
      <c r="I244" s="14" t="e">
        <f>COMUNICACION!$J$84</f>
        <v>#NUM!</v>
      </c>
      <c r="J244" s="14" t="e">
        <f>COMUNICACION!$J$85</f>
        <v>#NUM!</v>
      </c>
      <c r="K244" s="75" t="e">
        <f>COMUNICACION!$J$86</f>
        <v>#DIV/0!</v>
      </c>
    </row>
    <row r="245" spans="1:11" ht="15">
      <c r="B245" s="3" t="s">
        <v>4</v>
      </c>
      <c r="C245" s="4">
        <f>COMUNICACION!$K$90</f>
        <v>21</v>
      </c>
      <c r="D245" s="4">
        <f>COMUNICACION!$K$91</f>
        <v>5</v>
      </c>
      <c r="E245" s="4">
        <f>COMUNICACION!$K$92</f>
        <v>1</v>
      </c>
      <c r="F245" s="4">
        <f>COMUNICACION!$K$93</f>
        <v>0</v>
      </c>
      <c r="G245" s="5">
        <f>C245+D245+E245</f>
        <v>27</v>
      </c>
      <c r="H245" s="10">
        <f>G245*100/C233</f>
        <v>100</v>
      </c>
      <c r="I245" s="9">
        <f>COMUNICACION!$K$84</f>
        <v>5</v>
      </c>
      <c r="J245" s="9">
        <f>COMUNICACION!$K$85</f>
        <v>5</v>
      </c>
      <c r="K245" s="69">
        <f>COMUNICACION!$K$86</f>
        <v>4.7407407407407405</v>
      </c>
    </row>
    <row r="246" spans="1:11" ht="13.5" customHeight="1" thickBot="1">
      <c r="B246" s="142" t="s">
        <v>5</v>
      </c>
      <c r="C246" s="143"/>
      <c r="D246" s="143"/>
      <c r="E246" s="143"/>
      <c r="F246" s="144"/>
      <c r="G246" s="4">
        <f>COMUNICACION!$L$90</f>
        <v>27</v>
      </c>
      <c r="H246" s="41">
        <f>G246*100/C233</f>
        <v>100</v>
      </c>
      <c r="I246" s="32"/>
      <c r="J246" s="32"/>
      <c r="K246" s="26"/>
    </row>
    <row r="247" spans="1:11" ht="13.5" customHeight="1" thickTop="1">
      <c r="B247" s="145" t="s">
        <v>12</v>
      </c>
      <c r="C247" s="146"/>
      <c r="D247" s="146"/>
      <c r="E247" s="146"/>
      <c r="F247" s="146"/>
      <c r="G247" s="146"/>
      <c r="H247" s="147"/>
      <c r="I247" s="147"/>
      <c r="J247" s="147"/>
      <c r="K247" s="148"/>
    </row>
    <row r="248" spans="1:11" ht="15">
      <c r="B248" s="3" t="s">
        <v>6</v>
      </c>
      <c r="C248" s="4">
        <f>COMUNICACION!$M$90</f>
        <v>13</v>
      </c>
      <c r="D248" s="4">
        <f>COMUNICACION!$M$91</f>
        <v>7</v>
      </c>
      <c r="E248" s="4">
        <f>COMUNICACION!$M$92</f>
        <v>4</v>
      </c>
      <c r="F248" s="4">
        <f>COMUNICACION!$M$93</f>
        <v>3</v>
      </c>
      <c r="G248" s="5">
        <f>C248+D248+E248</f>
        <v>24</v>
      </c>
      <c r="H248" s="10">
        <f>G248*100/C233</f>
        <v>88.888888888888886</v>
      </c>
      <c r="I248" s="71">
        <f>COMUNICACION!$M$84</f>
        <v>4</v>
      </c>
      <c r="J248" s="9">
        <f>COMUNICACION!$M$85</f>
        <v>3.5</v>
      </c>
      <c r="K248" s="69">
        <f>COMUNICACION!$M$86</f>
        <v>4.1111111111111107</v>
      </c>
    </row>
    <row r="249" spans="1:11" ht="15">
      <c r="B249" s="3" t="s">
        <v>50</v>
      </c>
      <c r="C249" s="4">
        <f>COMUNICACION!$N$90</f>
        <v>9</v>
      </c>
      <c r="D249" s="4">
        <f>COMUNICACION!$N$91</f>
        <v>12</v>
      </c>
      <c r="E249" s="4">
        <f>COMUNICACION!$N$92</f>
        <v>6</v>
      </c>
      <c r="F249" s="4">
        <f>COMUNICACION!$N$93</f>
        <v>0</v>
      </c>
      <c r="G249" s="5">
        <f>C249+D249+E249</f>
        <v>27</v>
      </c>
      <c r="H249" s="10">
        <f>G249*100/C233</f>
        <v>100</v>
      </c>
      <c r="I249" s="71">
        <f>COMUNICACION!$N$84</f>
        <v>4</v>
      </c>
      <c r="J249" s="9">
        <f>COMUNICACION!$N$85</f>
        <v>4</v>
      </c>
      <c r="K249" s="69">
        <f>COMUNICACION!$N$86</f>
        <v>4.1111111111111107</v>
      </c>
    </row>
    <row r="250" spans="1:11" ht="15">
      <c r="B250" s="11" t="s">
        <v>7</v>
      </c>
      <c r="C250" s="12">
        <f>COMUNICACION!$O$90</f>
        <v>0</v>
      </c>
      <c r="D250" s="12">
        <f>COMUNICACION!$O$91</f>
        <v>0</v>
      </c>
      <c r="E250" s="12">
        <f>COMUNICACION!$O$92</f>
        <v>0</v>
      </c>
      <c r="F250" s="12">
        <f>COMUNICACION!$O$93</f>
        <v>0</v>
      </c>
      <c r="G250" s="13">
        <f>C250+D250+E250</f>
        <v>0</v>
      </c>
      <c r="H250" s="16">
        <f>G250*100/C233</f>
        <v>0</v>
      </c>
      <c r="I250" s="91" t="e">
        <f>COMUNICACION!$O$84</f>
        <v>#NUM!</v>
      </c>
      <c r="J250" s="14" t="e">
        <f>COMUNICACION!$O$85</f>
        <v>#NUM!</v>
      </c>
      <c r="K250" s="75" t="e">
        <f>COMUNICACION!$O$86</f>
        <v>#DIV/0!</v>
      </c>
    </row>
    <row r="251" spans="1:11" ht="15">
      <c r="A251" s="88"/>
      <c r="B251" s="6" t="s">
        <v>51</v>
      </c>
      <c r="C251" s="4">
        <f>COMUNICACION!$P$90</f>
        <v>6</v>
      </c>
      <c r="D251" s="4">
        <f>COMUNICACION!$P$91</f>
        <v>13</v>
      </c>
      <c r="E251" s="4">
        <f>COMUNICACION!$P$92</f>
        <v>8</v>
      </c>
      <c r="F251" s="4">
        <f>COMUNICACION!$P$93</f>
        <v>0</v>
      </c>
      <c r="G251" s="5">
        <f>C251+D251+E251</f>
        <v>27</v>
      </c>
      <c r="H251" s="10">
        <f>G251*100/C233</f>
        <v>100</v>
      </c>
      <c r="I251" s="71">
        <f>COMUNICACION!$P$84</f>
        <v>4</v>
      </c>
      <c r="J251" s="9">
        <f>COMUNICACION!$P$85</f>
        <v>3</v>
      </c>
      <c r="K251" s="69">
        <f>COMUNICACION!$P$86</f>
        <v>3.925925925925926</v>
      </c>
    </row>
    <row r="252" spans="1:11" ht="13.5" customHeight="1" thickBot="1">
      <c r="A252" s="88"/>
      <c r="B252" s="157" t="s">
        <v>8</v>
      </c>
      <c r="C252" s="158"/>
      <c r="D252" s="158"/>
      <c r="E252" s="158"/>
      <c r="F252" s="158"/>
      <c r="G252" s="25">
        <f>COMUNICACION!$Q$90</f>
        <v>27</v>
      </c>
      <c r="H252" s="41">
        <f>G252*100/C233</f>
        <v>100</v>
      </c>
      <c r="I252" s="32"/>
      <c r="J252" s="32"/>
      <c r="K252" s="26"/>
    </row>
    <row r="253" spans="1:11" ht="13.5" thickTop="1">
      <c r="B253" s="76"/>
      <c r="C253" s="76"/>
      <c r="D253" s="76"/>
      <c r="E253" s="76"/>
      <c r="F253" s="76"/>
      <c r="G253" s="76"/>
      <c r="H253" s="84"/>
      <c r="I253" s="84"/>
      <c r="J253" s="84"/>
      <c r="K253" s="83"/>
    </row>
    <row r="254" spans="1:11" ht="13.5" thickBot="1">
      <c r="B254" s="76"/>
      <c r="C254" s="76"/>
      <c r="D254" s="76"/>
      <c r="E254" s="76"/>
      <c r="F254" s="76"/>
      <c r="G254" s="76"/>
      <c r="H254" s="84"/>
      <c r="I254" s="78"/>
      <c r="J254" s="78"/>
      <c r="K254" s="94"/>
    </row>
    <row r="255" spans="1:11" ht="13.5" thickTop="1">
      <c r="A255" s="85" t="s">
        <v>41</v>
      </c>
      <c r="B255" s="17" t="s">
        <v>15</v>
      </c>
      <c r="C255" s="149" t="s">
        <v>19</v>
      </c>
      <c r="D255" s="150"/>
      <c r="E255" s="150"/>
      <c r="F255" s="150"/>
      <c r="G255" s="150"/>
      <c r="H255" s="151"/>
      <c r="I255" s="30"/>
      <c r="J255" s="30"/>
      <c r="K255" s="31"/>
    </row>
    <row r="256" spans="1:11">
      <c r="B256" s="18" t="s">
        <v>16</v>
      </c>
      <c r="C256" s="153">
        <f>PSICOLOGIA!$H$94</f>
        <v>38</v>
      </c>
      <c r="D256" s="154"/>
      <c r="E256" s="154"/>
      <c r="F256" s="154"/>
      <c r="G256" s="154"/>
      <c r="H256" s="155"/>
      <c r="I256" s="155"/>
      <c r="J256" s="155"/>
      <c r="K256" s="156"/>
    </row>
    <row r="257" spans="1:11" ht="13.5" thickBot="1">
      <c r="A257" s="88"/>
      <c r="B257" s="19"/>
      <c r="C257" s="7">
        <v>5</v>
      </c>
      <c r="D257" s="1">
        <v>4</v>
      </c>
      <c r="E257" s="7">
        <v>3</v>
      </c>
      <c r="F257" s="7">
        <v>2</v>
      </c>
      <c r="G257" s="1" t="s">
        <v>9</v>
      </c>
      <c r="H257" s="2" t="s">
        <v>14</v>
      </c>
      <c r="I257" s="33" t="s">
        <v>53</v>
      </c>
      <c r="J257" s="34" t="s">
        <v>46</v>
      </c>
      <c r="K257" s="39" t="s">
        <v>54</v>
      </c>
    </row>
    <row r="258" spans="1:11" ht="13.5" thickTop="1">
      <c r="A258" s="88"/>
      <c r="B258" s="145" t="s">
        <v>10</v>
      </c>
      <c r="C258" s="146"/>
      <c r="D258" s="146"/>
      <c r="E258" s="146"/>
      <c r="F258" s="146"/>
      <c r="G258" s="146"/>
      <c r="H258" s="147"/>
      <c r="I258" s="147"/>
      <c r="J258" s="147"/>
      <c r="K258" s="148"/>
    </row>
    <row r="259" spans="1:11" ht="15" customHeight="1">
      <c r="B259" s="3" t="s">
        <v>49</v>
      </c>
      <c r="C259" s="4">
        <f>PSICOLOGIA!$C$90</f>
        <v>35</v>
      </c>
      <c r="D259" s="4">
        <f>PSICOLOGIA!$C$91</f>
        <v>3</v>
      </c>
      <c r="E259" s="4">
        <f>PSICOLOGIA!$C$92</f>
        <v>0</v>
      </c>
      <c r="F259" s="4">
        <f>PSICOLOGIA!$C$93</f>
        <v>0</v>
      </c>
      <c r="G259" s="4">
        <f>C259+D259+E259</f>
        <v>38</v>
      </c>
      <c r="H259" s="10">
        <f>G259*100/C256</f>
        <v>100</v>
      </c>
      <c r="I259" s="9">
        <f>PSICOLOGIA!$C$84</f>
        <v>5</v>
      </c>
      <c r="J259" s="9">
        <f>PSICOLOGIA!$C$85</f>
        <v>5</v>
      </c>
      <c r="K259" s="69">
        <f>PSICOLOGIA!$C$86</f>
        <v>4.9210526315789478</v>
      </c>
    </row>
    <row r="260" spans="1:11" ht="15">
      <c r="B260" s="3" t="s">
        <v>0</v>
      </c>
      <c r="C260" s="4">
        <f>PSICOLOGIA!$D$90</f>
        <v>25</v>
      </c>
      <c r="D260" s="4">
        <f>PSICOLOGIA!$D$91</f>
        <v>9</v>
      </c>
      <c r="E260" s="4">
        <f>PSICOLOGIA!$D$92</f>
        <v>4</v>
      </c>
      <c r="F260" s="4">
        <f>PSICOLOGIA!$D$93</f>
        <v>0</v>
      </c>
      <c r="G260" s="4">
        <f>C260+D260+E260</f>
        <v>38</v>
      </c>
      <c r="H260" s="10">
        <f>G260*100/C256</f>
        <v>100</v>
      </c>
      <c r="I260" s="9">
        <f>PSICOLOGIA!$D$84</f>
        <v>5</v>
      </c>
      <c r="J260" s="9">
        <f>PSICOLOGIA!$D$85</f>
        <v>4</v>
      </c>
      <c r="K260" s="69">
        <f>PSICOLOGIA!$D$86</f>
        <v>4.5526315789473681</v>
      </c>
    </row>
    <row r="261" spans="1:11" ht="15">
      <c r="B261" s="11" t="s">
        <v>55</v>
      </c>
      <c r="C261" s="12">
        <f>PSICOLOGIA!$E$90</f>
        <v>23</v>
      </c>
      <c r="D261" s="12">
        <f>PSICOLOGIA!$E$91</f>
        <v>8</v>
      </c>
      <c r="E261" s="12">
        <f>PSICOLOGIA!$E$92</f>
        <v>6</v>
      </c>
      <c r="F261" s="12">
        <f>PSICOLOGIA!$E$93</f>
        <v>1</v>
      </c>
      <c r="G261" s="12">
        <f>C261+D261+E261</f>
        <v>37</v>
      </c>
      <c r="H261" s="16">
        <f>G261*100/C256</f>
        <v>97.368421052631575</v>
      </c>
      <c r="I261" s="14">
        <f>PSICOLOGIA!E84</f>
        <v>5</v>
      </c>
      <c r="J261" s="14">
        <f>PSICOLOGIA!F84</f>
        <v>5</v>
      </c>
      <c r="K261" s="14">
        <f>PSICOLOGIA!G84</f>
        <v>3</v>
      </c>
    </row>
    <row r="262" spans="1:11" ht="15">
      <c r="B262" s="3" t="s">
        <v>47</v>
      </c>
      <c r="C262" s="4">
        <f>PSICOLOGIA!$F$90</f>
        <v>33</v>
      </c>
      <c r="D262" s="4">
        <f>PSICOLOGIA!$F$91</f>
        <v>4</v>
      </c>
      <c r="E262" s="4">
        <f>PSICOLOGIA!$F$92</f>
        <v>1</v>
      </c>
      <c r="F262" s="4">
        <f>PSICOLOGIA!$F$93</f>
        <v>0</v>
      </c>
      <c r="G262" s="4">
        <f>C262+D262+E262</f>
        <v>38</v>
      </c>
      <c r="H262" s="10">
        <f>G262*100/C256</f>
        <v>100</v>
      </c>
      <c r="I262" s="9">
        <f>PSICOLOGIA!$F$84</f>
        <v>5</v>
      </c>
      <c r="J262" s="9">
        <f>PSICOLOGIA!$F$85</f>
        <v>5</v>
      </c>
      <c r="K262" s="69">
        <f>PSICOLOGIA!$F$86</f>
        <v>4.8421052631578947</v>
      </c>
    </row>
    <row r="263" spans="1:11" ht="15">
      <c r="B263" s="3" t="s">
        <v>1</v>
      </c>
      <c r="C263" s="4">
        <f>PSICOLOGIA!$G$90</f>
        <v>2</v>
      </c>
      <c r="D263" s="4">
        <f>PSICOLOGIA!$G$91</f>
        <v>13</v>
      </c>
      <c r="E263" s="4">
        <f>PSICOLOGIA!$G$92</f>
        <v>18</v>
      </c>
      <c r="F263" s="4">
        <f>PSICOLOGIA!$G$93</f>
        <v>5</v>
      </c>
      <c r="G263" s="4">
        <f>C263+D263+E263</f>
        <v>33</v>
      </c>
      <c r="H263" s="10">
        <f>G263*100/C256</f>
        <v>86.84210526315789</v>
      </c>
      <c r="I263" s="9">
        <f>PSICOLOGIA!$G$84</f>
        <v>3</v>
      </c>
      <c r="J263" s="9">
        <f>PSICOLOGIA!$G$85</f>
        <v>3</v>
      </c>
      <c r="K263" s="69">
        <f>PSICOLOGIA!$G$86</f>
        <v>3.3157894736842106</v>
      </c>
    </row>
    <row r="264" spans="1:11" ht="13.5" customHeight="1" thickBot="1">
      <c r="B264" s="142" t="s">
        <v>2</v>
      </c>
      <c r="C264" s="143"/>
      <c r="D264" s="143"/>
      <c r="E264" s="143"/>
      <c r="F264" s="144"/>
      <c r="G264" s="4">
        <f>PSICOLOGIA!$H$90</f>
        <v>38</v>
      </c>
      <c r="H264" s="41">
        <f>G264*100/C256</f>
        <v>100</v>
      </c>
      <c r="I264" s="32"/>
      <c r="J264" s="32"/>
      <c r="K264" s="26"/>
    </row>
    <row r="265" spans="1:11" ht="13.5" thickTop="1">
      <c r="B265" s="145" t="s">
        <v>11</v>
      </c>
      <c r="C265" s="146"/>
      <c r="D265" s="146"/>
      <c r="E265" s="146"/>
      <c r="F265" s="146"/>
      <c r="G265" s="146"/>
      <c r="H265" s="147"/>
      <c r="I265" s="147"/>
      <c r="J265" s="147"/>
      <c r="K265" s="148"/>
    </row>
    <row r="266" spans="1:11" ht="15">
      <c r="B266" s="3" t="s">
        <v>52</v>
      </c>
      <c r="C266" s="4">
        <f>PSICOLOGIA!$I$90</f>
        <v>37</v>
      </c>
      <c r="D266" s="4">
        <f>PSICOLOGIA!$I$91</f>
        <v>1</v>
      </c>
      <c r="E266" s="4">
        <f>PSICOLOGIA!$I$92</f>
        <v>0</v>
      </c>
      <c r="F266" s="4">
        <f>PSICOLOGIA!$I$93</f>
        <v>0</v>
      </c>
      <c r="G266" s="5">
        <f>C266+D266+E266</f>
        <v>38</v>
      </c>
      <c r="H266" s="10">
        <f>G266*100/C256</f>
        <v>100</v>
      </c>
      <c r="I266" s="9">
        <f>PSICOLOGIA!$I$84</f>
        <v>5</v>
      </c>
      <c r="J266" s="9">
        <f>PSICOLOGIA!$I$85</f>
        <v>5</v>
      </c>
      <c r="K266" s="69">
        <f>PSICOLOGIA!$I$86</f>
        <v>4.9736842105263159</v>
      </c>
    </row>
    <row r="267" spans="1:11" ht="15">
      <c r="B267" s="11" t="s">
        <v>48</v>
      </c>
      <c r="C267" s="12">
        <f>PSICOLOGIA!$J$90</f>
        <v>6</v>
      </c>
      <c r="D267" s="12">
        <f>PSICOLOGIA!$J$91</f>
        <v>9</v>
      </c>
      <c r="E267" s="12">
        <f>PSICOLOGIA!$J$92</f>
        <v>17</v>
      </c>
      <c r="F267" s="12">
        <f>PSICOLOGIA!$J$93</f>
        <v>4</v>
      </c>
      <c r="G267" s="13">
        <f>C267+D267+E267</f>
        <v>32</v>
      </c>
      <c r="H267" s="16">
        <f>G267*100/C256</f>
        <v>84.21052631578948</v>
      </c>
      <c r="I267" s="14">
        <f>PSICOLOGIA!$J$84</f>
        <v>3</v>
      </c>
      <c r="J267" s="14">
        <f>PSICOLOGIA!$J$84</f>
        <v>3</v>
      </c>
      <c r="K267" s="14">
        <f>PSICOLOGIA!$J$84</f>
        <v>3</v>
      </c>
    </row>
    <row r="268" spans="1:11" ht="15">
      <c r="B268" s="3" t="s">
        <v>4</v>
      </c>
      <c r="C268" s="4">
        <f>PSICOLOGIA!$K$90</f>
        <v>31</v>
      </c>
      <c r="D268" s="4">
        <f>PSICOLOGIA!$K$91</f>
        <v>6</v>
      </c>
      <c r="E268" s="4">
        <f>PSICOLOGIA!$K$92</f>
        <v>1</v>
      </c>
      <c r="F268" s="4">
        <f>PSICOLOGIA!$K$93</f>
        <v>0</v>
      </c>
      <c r="G268" s="5">
        <f>C268+D268+E268</f>
        <v>38</v>
      </c>
      <c r="H268" s="10">
        <f>G268*100/C256</f>
        <v>100</v>
      </c>
      <c r="I268" s="9">
        <f>PSICOLOGIA!$K$84</f>
        <v>5</v>
      </c>
      <c r="J268" s="9">
        <f>PSICOLOGIA!$K$85</f>
        <v>5</v>
      </c>
      <c r="K268" s="69">
        <f>PSICOLOGIA!$K$86</f>
        <v>4.7894736842105265</v>
      </c>
    </row>
    <row r="269" spans="1:11" ht="13.5" customHeight="1" thickBot="1">
      <c r="B269" s="142" t="s">
        <v>5</v>
      </c>
      <c r="C269" s="143"/>
      <c r="D269" s="143"/>
      <c r="E269" s="143"/>
      <c r="F269" s="144"/>
      <c r="G269" s="4">
        <f>PSICOLOGIA!$L$90</f>
        <v>38</v>
      </c>
      <c r="H269" s="41">
        <f>G269*100/C256</f>
        <v>100</v>
      </c>
      <c r="I269" s="32"/>
      <c r="J269" s="32"/>
      <c r="K269" s="26"/>
    </row>
    <row r="270" spans="1:11" ht="13.5" customHeight="1" thickTop="1">
      <c r="B270" s="145" t="s">
        <v>12</v>
      </c>
      <c r="C270" s="146"/>
      <c r="D270" s="146"/>
      <c r="E270" s="146"/>
      <c r="F270" s="146"/>
      <c r="G270" s="146"/>
      <c r="H270" s="147"/>
      <c r="I270" s="147"/>
      <c r="J270" s="147"/>
      <c r="K270" s="148"/>
    </row>
    <row r="271" spans="1:11" ht="15">
      <c r="B271" s="3" t="s">
        <v>6</v>
      </c>
      <c r="C271" s="4">
        <f>PSICOLOGIA!$M$90</f>
        <v>23</v>
      </c>
      <c r="D271" s="4">
        <f>PSICOLOGIA!$M$91</f>
        <v>11</v>
      </c>
      <c r="E271" s="4">
        <f>PSICOLOGIA!$M$92</f>
        <v>4</v>
      </c>
      <c r="F271" s="4">
        <f>PSICOLOGIA!$M$93</f>
        <v>0</v>
      </c>
      <c r="G271" s="5">
        <f>C271+D271+E271</f>
        <v>38</v>
      </c>
      <c r="H271" s="10">
        <f>G271*100/C256</f>
        <v>100</v>
      </c>
      <c r="I271" s="71">
        <f>PSICOLOGIA!$M$84</f>
        <v>5</v>
      </c>
      <c r="J271" s="9">
        <f>PSICOLOGIA!$M$85</f>
        <v>4</v>
      </c>
      <c r="K271" s="69">
        <f>PSICOLOGIA!$M$86</f>
        <v>4.5</v>
      </c>
    </row>
    <row r="272" spans="1:11" ht="15">
      <c r="B272" s="3" t="s">
        <v>50</v>
      </c>
      <c r="C272" s="4">
        <f>PSICOLOGIA!$N$90</f>
        <v>4</v>
      </c>
      <c r="D272" s="4">
        <f>PSICOLOGIA!$N$91</f>
        <v>9</v>
      </c>
      <c r="E272" s="4">
        <f>PSICOLOGIA!$N$92</f>
        <v>14</v>
      </c>
      <c r="F272" s="4">
        <f>PSICOLOGIA!$N$93</f>
        <v>9</v>
      </c>
      <c r="G272" s="5">
        <f>C272+D272+E272</f>
        <v>27</v>
      </c>
      <c r="H272" s="10">
        <f>G272*100/C256</f>
        <v>71.05263157894737</v>
      </c>
      <c r="I272" s="71">
        <f>PSICOLOGIA!$N$84</f>
        <v>3</v>
      </c>
      <c r="J272" s="9">
        <f>PSICOLOGIA!$N$85</f>
        <v>2.75</v>
      </c>
      <c r="K272" s="69">
        <f>PSICOLOGIA!$N$86</f>
        <v>3.2222222222222223</v>
      </c>
    </row>
    <row r="273" spans="1:11" ht="15">
      <c r="B273" s="11" t="s">
        <v>7</v>
      </c>
      <c r="C273" s="12">
        <f>PSICOLOGIA!$O$90</f>
        <v>25</v>
      </c>
      <c r="D273" s="12">
        <f>PSICOLOGIA!$O$91</f>
        <v>10</v>
      </c>
      <c r="E273" s="12">
        <f>PSICOLOGIA!$O$92</f>
        <v>3</v>
      </c>
      <c r="F273" s="12">
        <f>PSICOLOGIA!$O$93</f>
        <v>0</v>
      </c>
      <c r="G273" s="13">
        <f>C273+D273+E273</f>
        <v>38</v>
      </c>
      <c r="H273" s="16">
        <f>G273*100/C256</f>
        <v>100</v>
      </c>
      <c r="I273" s="91">
        <f>PSICOLOGIA!$O$84</f>
        <v>5</v>
      </c>
      <c r="J273" s="14">
        <f>PSICOLOGIA!$O$85</f>
        <v>4</v>
      </c>
      <c r="K273" s="75">
        <f>PSICOLOGIA!$O$86</f>
        <v>4.5789473684210522</v>
      </c>
    </row>
    <row r="274" spans="1:11" ht="15">
      <c r="A274" s="88"/>
      <c r="B274" s="6" t="s">
        <v>51</v>
      </c>
      <c r="C274" s="4">
        <f>PSICOLOGIA!$P$90</f>
        <v>13</v>
      </c>
      <c r="D274" s="4">
        <f>PSICOLOGIA!$P$91</f>
        <v>17</v>
      </c>
      <c r="E274" s="4">
        <f>PSICOLOGIA!$P$92</f>
        <v>7</v>
      </c>
      <c r="F274" s="4">
        <f>PSICOLOGIA!$P$93</f>
        <v>1</v>
      </c>
      <c r="G274" s="5">
        <f>C274+D274+E274</f>
        <v>37</v>
      </c>
      <c r="H274" s="10">
        <f>G274*100/C256</f>
        <v>97.368421052631575</v>
      </c>
      <c r="I274" s="71">
        <f>PSICOLOGIA!$P$84</f>
        <v>4</v>
      </c>
      <c r="J274" s="9">
        <f>PSICOLOGIA!$P$85</f>
        <v>4</v>
      </c>
      <c r="K274" s="69">
        <f>PSICOLOGIA!$P$86</f>
        <v>4.1052631578947372</v>
      </c>
    </row>
    <row r="275" spans="1:11" ht="13.5" customHeight="1" thickBot="1">
      <c r="A275" s="88"/>
      <c r="B275" s="157" t="s">
        <v>8</v>
      </c>
      <c r="C275" s="158"/>
      <c r="D275" s="158"/>
      <c r="E275" s="158"/>
      <c r="F275" s="158"/>
      <c r="G275" s="25">
        <f>PSICOLOGIA!$Q$90</f>
        <v>37</v>
      </c>
      <c r="H275" s="41">
        <f>G275*100/C256</f>
        <v>97.368421052631575</v>
      </c>
      <c r="I275" s="32"/>
      <c r="J275" s="32"/>
      <c r="K275" s="26"/>
    </row>
    <row r="276" spans="1:11" ht="13.5" thickTop="1">
      <c r="B276" s="76"/>
      <c r="C276" s="76"/>
      <c r="D276" s="76"/>
      <c r="E276" s="76"/>
      <c r="F276" s="76"/>
      <c r="G276" s="76"/>
      <c r="H276" s="84"/>
      <c r="I276" s="84"/>
      <c r="J276" s="84"/>
      <c r="K276" s="83"/>
    </row>
    <row r="277" spans="1:11" ht="13.5" thickBot="1">
      <c r="B277" s="76"/>
      <c r="C277" s="76"/>
      <c r="D277" s="76"/>
      <c r="E277" s="76"/>
      <c r="F277" s="76"/>
      <c r="G277" s="76"/>
      <c r="H277" s="84"/>
      <c r="I277" s="78"/>
      <c r="J277" s="78"/>
      <c r="K277" s="94"/>
    </row>
    <row r="278" spans="1:11" ht="13.5" thickTop="1">
      <c r="A278" s="85" t="s">
        <v>42</v>
      </c>
      <c r="B278" s="17" t="s">
        <v>15</v>
      </c>
      <c r="C278" s="149" t="s">
        <v>17</v>
      </c>
      <c r="D278" s="150"/>
      <c r="E278" s="150"/>
      <c r="F278" s="150"/>
      <c r="G278" s="150"/>
      <c r="H278" s="151"/>
      <c r="I278" s="30"/>
      <c r="J278" s="30"/>
      <c r="K278" s="31"/>
    </row>
    <row r="279" spans="1:11">
      <c r="A279" s="89"/>
      <c r="B279" s="18" t="s">
        <v>16</v>
      </c>
      <c r="C279" s="153">
        <f>LETRAS!$H$94</f>
        <v>21</v>
      </c>
      <c r="D279" s="154"/>
      <c r="E279" s="154"/>
      <c r="F279" s="154"/>
      <c r="G279" s="154"/>
      <c r="H279" s="155"/>
      <c r="I279" s="155"/>
      <c r="J279" s="155"/>
      <c r="K279" s="156"/>
    </row>
    <row r="280" spans="1:11" ht="13.5" thickBot="1">
      <c r="A280" s="88"/>
      <c r="B280" s="19"/>
      <c r="C280" s="7">
        <v>5</v>
      </c>
      <c r="D280" s="1">
        <v>4</v>
      </c>
      <c r="E280" s="7">
        <v>3</v>
      </c>
      <c r="F280" s="7">
        <v>2</v>
      </c>
      <c r="G280" s="1" t="s">
        <v>9</v>
      </c>
      <c r="H280" s="2" t="s">
        <v>14</v>
      </c>
      <c r="I280" s="33" t="s">
        <v>53</v>
      </c>
      <c r="J280" s="34" t="s">
        <v>46</v>
      </c>
      <c r="K280" s="39" t="s">
        <v>54</v>
      </c>
    </row>
    <row r="281" spans="1:11" ht="13.5" thickTop="1">
      <c r="A281" s="88"/>
      <c r="B281" s="145" t="s">
        <v>10</v>
      </c>
      <c r="C281" s="146"/>
      <c r="D281" s="146"/>
      <c r="E281" s="146"/>
      <c r="F281" s="146"/>
      <c r="G281" s="146"/>
      <c r="H281" s="147"/>
      <c r="I281" s="147"/>
      <c r="J281" s="147"/>
      <c r="K281" s="148"/>
    </row>
    <row r="282" spans="1:11" ht="15.75" customHeight="1">
      <c r="B282" s="3" t="s">
        <v>49</v>
      </c>
      <c r="C282" s="4">
        <f>LETRAS!$C$90</f>
        <v>20</v>
      </c>
      <c r="D282" s="4">
        <f>LETRAS!$C$91</f>
        <v>1</v>
      </c>
      <c r="E282" s="4">
        <f>LETRAS!$C$92</f>
        <v>0</v>
      </c>
      <c r="F282" s="4">
        <f>LETRAS!$C$93</f>
        <v>0</v>
      </c>
      <c r="G282" s="4">
        <f>C282+D282+E282</f>
        <v>21</v>
      </c>
      <c r="H282" s="10">
        <f>G282*100/C279</f>
        <v>100</v>
      </c>
      <c r="I282" s="9">
        <f>LETRAS!$C$84</f>
        <v>5</v>
      </c>
      <c r="J282" s="9">
        <f>LETRAS!$C$85</f>
        <v>5</v>
      </c>
      <c r="K282" s="69">
        <f>LETRAS!$C$86</f>
        <v>4.9523809523809526</v>
      </c>
    </row>
    <row r="283" spans="1:11" ht="15">
      <c r="B283" s="3" t="s">
        <v>0</v>
      </c>
      <c r="C283" s="4">
        <f>LETRAS!$D$90</f>
        <v>12</v>
      </c>
      <c r="D283" s="4">
        <f>LETRAS!$D$91</f>
        <v>5</v>
      </c>
      <c r="E283" s="4">
        <f>LETRAS!$D$92</f>
        <v>4</v>
      </c>
      <c r="F283" s="4">
        <f>LETRAS!$D$93</f>
        <v>0</v>
      </c>
      <c r="G283" s="4">
        <f>C283+D283+E283</f>
        <v>21</v>
      </c>
      <c r="H283" s="10">
        <f>G283*100/C279</f>
        <v>100</v>
      </c>
      <c r="I283" s="9">
        <f>LETRAS!$D$84</f>
        <v>5</v>
      </c>
      <c r="J283" s="9">
        <f>LETRAS!$D$85</f>
        <v>4</v>
      </c>
      <c r="K283" s="69">
        <f>LETRAS!$D$86</f>
        <v>4.3809523809523814</v>
      </c>
    </row>
    <row r="284" spans="1:11" ht="15">
      <c r="B284" s="11" t="s">
        <v>55</v>
      </c>
      <c r="C284" s="12"/>
      <c r="D284" s="12"/>
      <c r="E284" s="12"/>
      <c r="F284" s="12"/>
      <c r="G284" s="12"/>
      <c r="H284" s="16"/>
      <c r="I284" s="14"/>
      <c r="J284" s="14"/>
      <c r="K284" s="75"/>
    </row>
    <row r="285" spans="1:11" ht="15">
      <c r="B285" s="3" t="s">
        <v>47</v>
      </c>
      <c r="C285" s="4">
        <f>LETRAS!$F$90</f>
        <v>20</v>
      </c>
      <c r="D285" s="4">
        <f>LETRAS!$F$91</f>
        <v>1</v>
      </c>
      <c r="E285" s="4">
        <f>LETRAS!$F$92</f>
        <v>0</v>
      </c>
      <c r="F285" s="4">
        <f>LETRAS!$F$93</f>
        <v>0</v>
      </c>
      <c r="G285" s="4">
        <f>C285+D285+E285</f>
        <v>21</v>
      </c>
      <c r="H285" s="10">
        <f>G285*100/C279</f>
        <v>100</v>
      </c>
      <c r="I285" s="9">
        <f>LETRAS!$F$84</f>
        <v>5</v>
      </c>
      <c r="J285" s="9">
        <f>LETRAS!$F$85</f>
        <v>5</v>
      </c>
      <c r="K285" s="69">
        <f>LETRAS!$F$86</f>
        <v>4.9523809523809526</v>
      </c>
    </row>
    <row r="286" spans="1:11" ht="15">
      <c r="B286" s="3" t="s">
        <v>1</v>
      </c>
      <c r="C286" s="4">
        <f>LETRAS!$G$90</f>
        <v>7</v>
      </c>
      <c r="D286" s="4">
        <f>LETRAS!$G$91</f>
        <v>7</v>
      </c>
      <c r="E286" s="4">
        <f>LETRAS!$G$92</f>
        <v>4</v>
      </c>
      <c r="F286" s="4">
        <f>LETRAS!$G$93</f>
        <v>3</v>
      </c>
      <c r="G286" s="4">
        <f>C286+D286+E286</f>
        <v>18</v>
      </c>
      <c r="H286" s="10">
        <f>G286*100/C279</f>
        <v>85.714285714285708</v>
      </c>
      <c r="I286" s="9">
        <f>LETRAS!$G$84</f>
        <v>4</v>
      </c>
      <c r="J286" s="9">
        <f>LETRAS!$G$85</f>
        <v>3</v>
      </c>
      <c r="K286" s="69">
        <f>LETRAS!$G$86</f>
        <v>3.8571428571428572</v>
      </c>
    </row>
    <row r="287" spans="1:11" ht="13.5" customHeight="1" thickBot="1">
      <c r="B287" s="142" t="s">
        <v>2</v>
      </c>
      <c r="C287" s="143"/>
      <c r="D287" s="143"/>
      <c r="E287" s="143"/>
      <c r="F287" s="144"/>
      <c r="G287" s="4">
        <f>LETRAS!$H$90</f>
        <v>20</v>
      </c>
      <c r="H287" s="41">
        <f>G287*100/C279</f>
        <v>95.238095238095241</v>
      </c>
      <c r="I287" s="32"/>
      <c r="J287" s="32"/>
      <c r="K287" s="26"/>
    </row>
    <row r="288" spans="1:11" ht="13.5" thickTop="1">
      <c r="B288" s="145" t="s">
        <v>11</v>
      </c>
      <c r="C288" s="146"/>
      <c r="D288" s="146"/>
      <c r="E288" s="146"/>
      <c r="F288" s="146"/>
      <c r="G288" s="146"/>
      <c r="H288" s="147"/>
      <c r="I288" s="147"/>
      <c r="J288" s="147"/>
      <c r="K288" s="148"/>
    </row>
    <row r="289" spans="1:13" ht="15">
      <c r="B289" s="3" t="s">
        <v>52</v>
      </c>
      <c r="C289" s="4">
        <f>LETRAS!$I$90</f>
        <v>20</v>
      </c>
      <c r="D289" s="4">
        <f>LETRAS!$I$91</f>
        <v>1</v>
      </c>
      <c r="E289" s="4">
        <f>LETRAS!$I$92</f>
        <v>0</v>
      </c>
      <c r="F289" s="4">
        <f>LETRAS!$I$93</f>
        <v>0</v>
      </c>
      <c r="G289" s="5">
        <f>C289+D289+E289</f>
        <v>21</v>
      </c>
      <c r="H289" s="10">
        <f>G289*100/C279</f>
        <v>100</v>
      </c>
      <c r="I289" s="9">
        <f>LETRAS!$I$84</f>
        <v>5</v>
      </c>
      <c r="J289" s="9">
        <f>LETRAS!$I$85</f>
        <v>5</v>
      </c>
      <c r="K289" s="69">
        <f>LETRAS!$I$86</f>
        <v>4.9523809523809526</v>
      </c>
    </row>
    <row r="290" spans="1:13" ht="15">
      <c r="B290" s="11" t="s">
        <v>48</v>
      </c>
      <c r="C290" s="12"/>
      <c r="D290" s="12"/>
      <c r="E290" s="12"/>
      <c r="F290" s="12"/>
      <c r="G290" s="13"/>
      <c r="H290" s="16"/>
      <c r="I290" s="14"/>
      <c r="J290" s="14"/>
      <c r="K290" s="75"/>
    </row>
    <row r="291" spans="1:13" ht="15">
      <c r="B291" s="3" t="s">
        <v>4</v>
      </c>
      <c r="C291" s="4">
        <f>LETRAS!$K$90</f>
        <v>15</v>
      </c>
      <c r="D291" s="4">
        <f>LETRAS!$K$91</f>
        <v>4</v>
      </c>
      <c r="E291" s="4">
        <f>LETRAS!$K$92</f>
        <v>2</v>
      </c>
      <c r="F291" s="4">
        <f>LETRAS!$K$93</f>
        <v>0</v>
      </c>
      <c r="G291" s="5">
        <f>C291+D291+E291</f>
        <v>21</v>
      </c>
      <c r="H291" s="10">
        <f>G291*100/C279</f>
        <v>100</v>
      </c>
      <c r="I291" s="9">
        <f>LETRAS!$K$84</f>
        <v>5</v>
      </c>
      <c r="J291" s="9">
        <f>LETRAS!$K$85</f>
        <v>4</v>
      </c>
      <c r="K291" s="69">
        <f>LETRAS!$K$86</f>
        <v>4.6190476190476186</v>
      </c>
    </row>
    <row r="292" spans="1:13" ht="13.5" customHeight="1" thickBot="1">
      <c r="B292" s="142" t="s">
        <v>5</v>
      </c>
      <c r="C292" s="143"/>
      <c r="D292" s="143"/>
      <c r="E292" s="143"/>
      <c r="F292" s="144"/>
      <c r="G292" s="4">
        <f>LETRAS!$L$90</f>
        <v>20</v>
      </c>
      <c r="H292" s="41">
        <f>G292*100/C279</f>
        <v>95.238095238095241</v>
      </c>
      <c r="I292" s="32"/>
      <c r="J292" s="32"/>
      <c r="K292" s="26"/>
    </row>
    <row r="293" spans="1:13" ht="13.5" customHeight="1" thickTop="1">
      <c r="B293" s="145" t="s">
        <v>12</v>
      </c>
      <c r="C293" s="146"/>
      <c r="D293" s="146"/>
      <c r="E293" s="146"/>
      <c r="F293" s="146"/>
      <c r="G293" s="146"/>
      <c r="H293" s="147"/>
      <c r="I293" s="147"/>
      <c r="J293" s="147"/>
      <c r="K293" s="148"/>
    </row>
    <row r="294" spans="1:13" ht="15">
      <c r="B294" s="3" t="s">
        <v>6</v>
      </c>
      <c r="C294" s="4">
        <f>LETRAS!$M$90</f>
        <v>12</v>
      </c>
      <c r="D294" s="4">
        <f>LETRAS!$M$91</f>
        <v>5</v>
      </c>
      <c r="E294" s="4">
        <f>LETRAS!$M$92</f>
        <v>2</v>
      </c>
      <c r="F294" s="4">
        <f>LETRAS!$M$93</f>
        <v>2</v>
      </c>
      <c r="G294" s="5">
        <f>C294+D294+E294</f>
        <v>19</v>
      </c>
      <c r="H294" s="10">
        <f>G294*100/C279</f>
        <v>90.476190476190482</v>
      </c>
      <c r="I294" s="71">
        <f>LETRAS!$M$84</f>
        <v>5</v>
      </c>
      <c r="J294" s="9">
        <f>LETRAS!$M$85</f>
        <v>4</v>
      </c>
      <c r="K294" s="69">
        <f>LETRAS!$M$86</f>
        <v>4.2857142857142856</v>
      </c>
    </row>
    <row r="295" spans="1:13" ht="15">
      <c r="B295" s="3" t="s">
        <v>50</v>
      </c>
      <c r="C295" s="4">
        <f>LETRAS!$N$90</f>
        <v>9</v>
      </c>
      <c r="D295" s="4">
        <f>LETRAS!$N$91</f>
        <v>6</v>
      </c>
      <c r="E295" s="4">
        <f>LETRAS!$N$92</f>
        <v>3</v>
      </c>
      <c r="F295" s="4">
        <f>LETRAS!$N$93</f>
        <v>2</v>
      </c>
      <c r="G295" s="5">
        <f>C295+D295+E295</f>
        <v>18</v>
      </c>
      <c r="H295" s="10">
        <f>G295*100/C279</f>
        <v>85.714285714285708</v>
      </c>
      <c r="I295" s="71">
        <f>LETRAS!$N$84</f>
        <v>4</v>
      </c>
      <c r="J295" s="9">
        <f>LETRAS!$N$85</f>
        <v>3.75</v>
      </c>
      <c r="K295" s="69">
        <f>LETRAS!$N$86</f>
        <v>4.0999999999999996</v>
      </c>
    </row>
    <row r="296" spans="1:13" ht="15">
      <c r="B296" s="11" t="s">
        <v>7</v>
      </c>
      <c r="C296" s="12"/>
      <c r="D296" s="12"/>
      <c r="E296" s="12"/>
      <c r="F296" s="12"/>
      <c r="G296" s="13"/>
      <c r="H296" s="16"/>
      <c r="I296" s="91"/>
      <c r="J296" s="14"/>
      <c r="K296" s="75"/>
    </row>
    <row r="297" spans="1:13" ht="15">
      <c r="A297" s="88"/>
      <c r="B297" s="6" t="s">
        <v>51</v>
      </c>
      <c r="C297" s="4">
        <f>LETRAS!$P$90</f>
        <v>13</v>
      </c>
      <c r="D297" s="4">
        <f>LETRAS!$P$91</f>
        <v>5</v>
      </c>
      <c r="E297" s="4">
        <f>LETRAS!$P$92</f>
        <v>1</v>
      </c>
      <c r="F297" s="4">
        <f>LETRAS!$P$93</f>
        <v>2</v>
      </c>
      <c r="G297" s="5">
        <f>C297+D297+E297</f>
        <v>19</v>
      </c>
      <c r="H297" s="10">
        <f>G297*100/C279</f>
        <v>90.476190476190482</v>
      </c>
      <c r="I297" s="71">
        <f>LETRAS!$P$84</f>
        <v>5</v>
      </c>
      <c r="J297" s="9">
        <f>LETRAS!$P$85</f>
        <v>4</v>
      </c>
      <c r="K297" s="69">
        <f>LETRAS!$P$86</f>
        <v>4.3809523809523814</v>
      </c>
    </row>
    <row r="298" spans="1:13" ht="13.5" customHeight="1" thickBot="1">
      <c r="A298" s="88"/>
      <c r="B298" s="157" t="s">
        <v>8</v>
      </c>
      <c r="C298" s="158"/>
      <c r="D298" s="158"/>
      <c r="E298" s="158"/>
      <c r="F298" s="158"/>
      <c r="G298" s="25">
        <f>LETRAS!$Q$90</f>
        <v>20</v>
      </c>
      <c r="H298" s="41">
        <f>G298*100/C279</f>
        <v>95.238095238095241</v>
      </c>
      <c r="I298" s="32"/>
      <c r="J298" s="32"/>
      <c r="K298" s="26"/>
    </row>
    <row r="299" spans="1:13" ht="13.5" thickTop="1">
      <c r="B299" s="76"/>
      <c r="C299" s="76"/>
      <c r="D299" s="76"/>
      <c r="E299" s="76"/>
      <c r="F299" s="76"/>
      <c r="G299" s="76"/>
      <c r="H299" s="83"/>
      <c r="I299" s="84"/>
      <c r="J299" s="84"/>
      <c r="K299" s="83"/>
    </row>
    <row r="300" spans="1:13" ht="13.5" thickBot="1">
      <c r="B300" s="76"/>
      <c r="C300" s="76"/>
      <c r="D300" s="76"/>
      <c r="E300" s="76"/>
      <c r="F300" s="76"/>
      <c r="G300" s="76"/>
      <c r="H300" s="84"/>
      <c r="I300" s="78"/>
      <c r="J300" s="78"/>
      <c r="K300" s="94"/>
    </row>
    <row r="301" spans="1:13" ht="13.5" customHeight="1" thickTop="1">
      <c r="A301" s="89"/>
      <c r="B301" s="17" t="s">
        <v>15</v>
      </c>
      <c r="C301" s="149" t="s">
        <v>18</v>
      </c>
      <c r="D301" s="150"/>
      <c r="E301" s="150"/>
      <c r="F301" s="150"/>
      <c r="G301" s="150"/>
      <c r="H301" s="151"/>
      <c r="I301" s="30"/>
      <c r="J301" s="30"/>
      <c r="K301" s="31"/>
    </row>
    <row r="302" spans="1:13">
      <c r="B302" s="18" t="s">
        <v>16</v>
      </c>
      <c r="C302" s="153">
        <f>HISTARTE!$H$94</f>
        <v>23</v>
      </c>
      <c r="D302" s="154"/>
      <c r="E302" s="154"/>
      <c r="F302" s="154"/>
      <c r="G302" s="154"/>
      <c r="H302" s="155"/>
      <c r="I302" s="155"/>
      <c r="J302" s="155"/>
      <c r="K302" s="156"/>
    </row>
    <row r="303" spans="1:13" ht="13.5" thickBot="1">
      <c r="A303" s="88"/>
      <c r="B303" s="19"/>
      <c r="C303" s="7">
        <v>5</v>
      </c>
      <c r="D303" s="1">
        <v>4</v>
      </c>
      <c r="E303" s="7">
        <v>3</v>
      </c>
      <c r="F303" s="7">
        <v>2</v>
      </c>
      <c r="G303" s="1" t="s">
        <v>9</v>
      </c>
      <c r="H303" s="2" t="s">
        <v>14</v>
      </c>
      <c r="I303" s="33" t="s">
        <v>53</v>
      </c>
      <c r="J303" s="34" t="s">
        <v>46</v>
      </c>
      <c r="K303" s="39" t="s">
        <v>54</v>
      </c>
      <c r="M303" s="79"/>
    </row>
    <row r="304" spans="1:13" ht="13.5" customHeight="1" thickTop="1">
      <c r="A304" s="88"/>
      <c r="B304" s="145" t="s">
        <v>10</v>
      </c>
      <c r="C304" s="146"/>
      <c r="D304" s="146"/>
      <c r="E304" s="146"/>
      <c r="F304" s="146"/>
      <c r="G304" s="146"/>
      <c r="H304" s="147"/>
      <c r="I304" s="147"/>
      <c r="J304" s="147"/>
      <c r="K304" s="148"/>
    </row>
    <row r="305" spans="1:11" ht="15" customHeight="1">
      <c r="B305" s="3" t="s">
        <v>49</v>
      </c>
      <c r="C305" s="4">
        <f>HISTARTE!$C$90</f>
        <v>23</v>
      </c>
      <c r="D305" s="4">
        <f>HISTARTE!$C$91</f>
        <v>0</v>
      </c>
      <c r="E305" s="4">
        <f>HISTARTE!$C$92</f>
        <v>0</v>
      </c>
      <c r="F305" s="4">
        <f>HISTARTE!$C$93</f>
        <v>0</v>
      </c>
      <c r="G305" s="4">
        <f>C305+D305+E305</f>
        <v>23</v>
      </c>
      <c r="H305" s="10">
        <f>G305*100/C302</f>
        <v>100</v>
      </c>
      <c r="I305" s="9">
        <f>HISTARTE!$C$84</f>
        <v>5</v>
      </c>
      <c r="J305" s="9">
        <f>HISTARTE!$C$85</f>
        <v>5</v>
      </c>
      <c r="K305" s="69">
        <f>HISTARTE!$C$86</f>
        <v>5</v>
      </c>
    </row>
    <row r="306" spans="1:11" ht="15">
      <c r="B306" s="3" t="s">
        <v>0</v>
      </c>
      <c r="C306" s="4">
        <f>HISTARTE!$D$90</f>
        <v>9</v>
      </c>
      <c r="D306" s="4">
        <f>HISTARTE!$D$91</f>
        <v>9</v>
      </c>
      <c r="E306" s="4">
        <f>HISTARTE!$D$92</f>
        <v>3</v>
      </c>
      <c r="F306" s="4">
        <f>HISTARTE!$D$93</f>
        <v>2</v>
      </c>
      <c r="G306" s="4">
        <f>C306+D306+E306</f>
        <v>21</v>
      </c>
      <c r="H306" s="10">
        <f>G306*100/C302</f>
        <v>91.304347826086953</v>
      </c>
      <c r="I306" s="9">
        <f>HISTARTE!$D$84</f>
        <v>4</v>
      </c>
      <c r="J306" s="9">
        <f>HISTARTE!$D$85</f>
        <v>4</v>
      </c>
      <c r="K306" s="69">
        <f>HISTARTE!$D$86</f>
        <v>4.0869565217391308</v>
      </c>
    </row>
    <row r="307" spans="1:11" ht="15">
      <c r="B307" s="11" t="s">
        <v>55</v>
      </c>
      <c r="C307" s="12">
        <f>HISTARTE!$E$90</f>
        <v>0</v>
      </c>
      <c r="D307" s="12">
        <f>HISTARTE!$E$91</f>
        <v>0</v>
      </c>
      <c r="E307" s="12">
        <f>HISTARTE!$E$92</f>
        <v>0</v>
      </c>
      <c r="F307" s="12">
        <f>HISTARTE!$E$93</f>
        <v>0</v>
      </c>
      <c r="G307" s="12">
        <f>C307+D307+E307</f>
        <v>0</v>
      </c>
      <c r="H307" s="16">
        <f>G307*100/C302</f>
        <v>0</v>
      </c>
      <c r="I307" s="14" t="e">
        <f>HISTARTE!$E$84</f>
        <v>#NUM!</v>
      </c>
      <c r="J307" s="14" t="e">
        <f>HISTARTE!$E$85</f>
        <v>#NUM!</v>
      </c>
      <c r="K307" s="75" t="e">
        <f>HISTARTE!$E$86</f>
        <v>#DIV/0!</v>
      </c>
    </row>
    <row r="308" spans="1:11" ht="15">
      <c r="B308" s="3" t="s">
        <v>47</v>
      </c>
      <c r="C308" s="4">
        <f>HISTARTE!$F$90</f>
        <v>20</v>
      </c>
      <c r="D308" s="4">
        <f>HISTARTE!$F$91</f>
        <v>3</v>
      </c>
      <c r="E308" s="4">
        <f>HISTARTE!$F$92</f>
        <v>0</v>
      </c>
      <c r="F308" s="4">
        <f>HISTARTE!$F$93</f>
        <v>0</v>
      </c>
      <c r="G308" s="4">
        <f>C308+D308+E308</f>
        <v>23</v>
      </c>
      <c r="H308" s="10">
        <f>G308*100/C302</f>
        <v>100</v>
      </c>
      <c r="I308" s="9">
        <f>HISTARTE!$F$84</f>
        <v>5</v>
      </c>
      <c r="J308" s="9">
        <f>HISTARTE!$F$85</f>
        <v>5</v>
      </c>
      <c r="K308" s="69">
        <f>HISTARTE!$F$86</f>
        <v>4.8695652173913047</v>
      </c>
    </row>
    <row r="309" spans="1:11" ht="15">
      <c r="B309" s="3" t="s">
        <v>1</v>
      </c>
      <c r="C309" s="4">
        <f>HISTARTE!$G$90</f>
        <v>7</v>
      </c>
      <c r="D309" s="4">
        <f>HISTARTE!$G$91</f>
        <v>3</v>
      </c>
      <c r="E309" s="4">
        <f>HISTARTE!$G$92</f>
        <v>9</v>
      </c>
      <c r="F309" s="4">
        <f>HISTARTE!$G$93</f>
        <v>4</v>
      </c>
      <c r="G309" s="4">
        <f>C309+D309+E309</f>
        <v>19</v>
      </c>
      <c r="H309" s="10">
        <f>G309*100/C302</f>
        <v>82.608695652173907</v>
      </c>
      <c r="I309" s="9">
        <f>HISTARTE!$G$84</f>
        <v>3</v>
      </c>
      <c r="J309" s="9">
        <f>HISTARTE!$G$85</f>
        <v>3</v>
      </c>
      <c r="K309" s="69">
        <f>HISTARTE!$G$86</f>
        <v>3.5652173913043477</v>
      </c>
    </row>
    <row r="310" spans="1:11" ht="13.5" customHeight="1" thickBot="1">
      <c r="B310" s="142" t="s">
        <v>2</v>
      </c>
      <c r="C310" s="143"/>
      <c r="D310" s="143"/>
      <c r="E310" s="143"/>
      <c r="F310" s="144"/>
      <c r="G310" s="4">
        <f>HISTARTE!$H$90</f>
        <v>21</v>
      </c>
      <c r="H310" s="41">
        <f>G310*100/C302</f>
        <v>91.304347826086953</v>
      </c>
      <c r="I310" s="32"/>
      <c r="J310" s="32"/>
      <c r="K310" s="26"/>
    </row>
    <row r="311" spans="1:11" ht="13.5" customHeight="1" thickTop="1">
      <c r="B311" s="145" t="s">
        <v>11</v>
      </c>
      <c r="C311" s="146"/>
      <c r="D311" s="146"/>
      <c r="E311" s="146"/>
      <c r="F311" s="146"/>
      <c r="G311" s="146"/>
      <c r="H311" s="147"/>
      <c r="I311" s="147"/>
      <c r="J311" s="147"/>
      <c r="K311" s="148"/>
    </row>
    <row r="312" spans="1:11" ht="15">
      <c r="B312" s="3" t="s">
        <v>52</v>
      </c>
      <c r="C312" s="4">
        <f>HISTARTE!$I$90</f>
        <v>21</v>
      </c>
      <c r="D312" s="4">
        <f>HISTARTE!$I$91</f>
        <v>2</v>
      </c>
      <c r="E312" s="4">
        <f>HISTARTE!$I$92</f>
        <v>0</v>
      </c>
      <c r="F312" s="4">
        <f>HISTARTE!$I$93</f>
        <v>0</v>
      </c>
      <c r="G312" s="5">
        <f>C312+D312+E312</f>
        <v>23</v>
      </c>
      <c r="H312" s="10">
        <f>G312*100/C302</f>
        <v>100</v>
      </c>
      <c r="I312" s="9">
        <f>HISTARTE!$I$84</f>
        <v>5</v>
      </c>
      <c r="J312" s="9">
        <f>HISTARTE!$I$85</f>
        <v>5</v>
      </c>
      <c r="K312" s="69">
        <f>HISTARTE!$I$86</f>
        <v>4.9130434782608692</v>
      </c>
    </row>
    <row r="313" spans="1:11" ht="15">
      <c r="B313" s="11" t="s">
        <v>48</v>
      </c>
      <c r="C313" s="12">
        <f>HISTARTE!$J$90</f>
        <v>0</v>
      </c>
      <c r="D313" s="12">
        <f>HISTARTE!$J$91</f>
        <v>0</v>
      </c>
      <c r="E313" s="12">
        <f>HISTARTE!$J$92</f>
        <v>0</v>
      </c>
      <c r="F313" s="12">
        <f>HISTARTE!$J$93</f>
        <v>0</v>
      </c>
      <c r="G313" s="13">
        <f>C313+D313+E313</f>
        <v>0</v>
      </c>
      <c r="H313" s="16">
        <f>G313*100/C302</f>
        <v>0</v>
      </c>
      <c r="I313" s="14" t="e">
        <f>HISTARTE!$J$84</f>
        <v>#NUM!</v>
      </c>
      <c r="J313" s="14" t="e">
        <f>HISTARTE!$J$85</f>
        <v>#NUM!</v>
      </c>
      <c r="K313" s="75" t="e">
        <f>HISTARTE!$J$86</f>
        <v>#DIV/0!</v>
      </c>
    </row>
    <row r="314" spans="1:11" ht="15">
      <c r="B314" s="3" t="s">
        <v>4</v>
      </c>
      <c r="C314" s="4">
        <f>HISTARTE!$K$90</f>
        <v>14</v>
      </c>
      <c r="D314" s="4">
        <f>HISTARTE!$K$91</f>
        <v>6</v>
      </c>
      <c r="E314" s="4">
        <f>HISTARTE!$K$92</f>
        <v>2</v>
      </c>
      <c r="F314" s="4">
        <f>HISTARTE!$K$93</f>
        <v>1</v>
      </c>
      <c r="G314" s="5">
        <f>C314+D314+E314</f>
        <v>22</v>
      </c>
      <c r="H314" s="10">
        <f>G314*100/C302</f>
        <v>95.652173913043484</v>
      </c>
      <c r="I314" s="9">
        <f>HISTARTE!$K$84</f>
        <v>5</v>
      </c>
      <c r="J314" s="9">
        <f>HISTARTE!$K$85</f>
        <v>4</v>
      </c>
      <c r="K314" s="69">
        <f>HISTARTE!$K$86</f>
        <v>4.4347826086956523</v>
      </c>
    </row>
    <row r="315" spans="1:11" ht="13.5" customHeight="1" thickBot="1">
      <c r="B315" s="142" t="s">
        <v>5</v>
      </c>
      <c r="C315" s="143"/>
      <c r="D315" s="143"/>
      <c r="E315" s="143"/>
      <c r="F315" s="144"/>
      <c r="G315" s="4">
        <f>HISTARTE!$L$90</f>
        <v>21</v>
      </c>
      <c r="H315" s="41">
        <f>G315*100/C302</f>
        <v>91.304347826086953</v>
      </c>
      <c r="I315" s="32"/>
      <c r="J315" s="32"/>
      <c r="K315" s="26"/>
    </row>
    <row r="316" spans="1:11" ht="13.5" customHeight="1" thickTop="1">
      <c r="B316" s="145" t="s">
        <v>12</v>
      </c>
      <c r="C316" s="146"/>
      <c r="D316" s="146"/>
      <c r="E316" s="146"/>
      <c r="F316" s="146"/>
      <c r="G316" s="146"/>
      <c r="H316" s="147"/>
      <c r="I316" s="147"/>
      <c r="J316" s="147"/>
      <c r="K316" s="148"/>
    </row>
    <row r="317" spans="1:11" ht="15">
      <c r="B317" s="3" t="s">
        <v>6</v>
      </c>
      <c r="C317" s="4">
        <f>HISTARTE!$M$90</f>
        <v>12</v>
      </c>
      <c r="D317" s="4">
        <f>HISTARTE!$M$91</f>
        <v>3</v>
      </c>
      <c r="E317" s="4">
        <f>HISTARTE!$M$92</f>
        <v>2</v>
      </c>
      <c r="F317" s="4">
        <f>HISTARTE!$M$93</f>
        <v>6</v>
      </c>
      <c r="G317" s="5">
        <f>C317+D317+E317</f>
        <v>17</v>
      </c>
      <c r="H317" s="10">
        <f>G317*100/C302</f>
        <v>73.913043478260875</v>
      </c>
      <c r="I317" s="71">
        <f>HISTARTE!$M$84</f>
        <v>5</v>
      </c>
      <c r="J317" s="9">
        <f>HISTARTE!$M$85</f>
        <v>2.5</v>
      </c>
      <c r="K317" s="69">
        <f>HISTARTE!$M$86</f>
        <v>3.9130434782608696</v>
      </c>
    </row>
    <row r="318" spans="1:11" ht="15">
      <c r="B318" s="3" t="s">
        <v>50</v>
      </c>
      <c r="C318" s="4">
        <f>HISTARTE!$N$90</f>
        <v>5</v>
      </c>
      <c r="D318" s="4">
        <f>HISTARTE!$N$91</f>
        <v>11</v>
      </c>
      <c r="E318" s="4">
        <f>HISTARTE!$N$92</f>
        <v>6</v>
      </c>
      <c r="F318" s="4">
        <f>HISTARTE!$N$93</f>
        <v>1</v>
      </c>
      <c r="G318" s="5">
        <f>C318+D318+E318</f>
        <v>22</v>
      </c>
      <c r="H318" s="10">
        <f>G318*100/C302</f>
        <v>95.652173913043484</v>
      </c>
      <c r="I318" s="71">
        <f>HISTARTE!$N$84</f>
        <v>4</v>
      </c>
      <c r="J318" s="9">
        <f>HISTARTE!$N$85</f>
        <v>3</v>
      </c>
      <c r="K318" s="69">
        <f>HISTARTE!$N$86</f>
        <v>3.8695652173913042</v>
      </c>
    </row>
    <row r="319" spans="1:11" ht="15">
      <c r="B319" s="11" t="s">
        <v>7</v>
      </c>
      <c r="C319" s="12">
        <f>HISTARTE!$O$90</f>
        <v>0</v>
      </c>
      <c r="D319" s="12">
        <f>HISTARTE!$O$91</f>
        <v>0</v>
      </c>
      <c r="E319" s="12">
        <f>HISTARTE!$O$92</f>
        <v>0</v>
      </c>
      <c r="F319" s="12">
        <f>HISTARTE!$O$93</f>
        <v>0</v>
      </c>
      <c r="G319" s="13">
        <f>C319+D319+E319</f>
        <v>0</v>
      </c>
      <c r="H319" s="16">
        <f>G319*100/C302</f>
        <v>0</v>
      </c>
      <c r="I319" s="91" t="e">
        <f>HISTARTE!$O$84</f>
        <v>#NUM!</v>
      </c>
      <c r="J319" s="14" t="e">
        <f>HISTARTE!$O$85</f>
        <v>#NUM!</v>
      </c>
      <c r="K319" s="75" t="e">
        <f>HISTARTE!$O$86</f>
        <v>#DIV/0!</v>
      </c>
    </row>
    <row r="320" spans="1:11" ht="15">
      <c r="A320" s="88"/>
      <c r="B320" s="6" t="s">
        <v>51</v>
      </c>
      <c r="C320" s="4">
        <f>HISTARTE!$P$90</f>
        <v>13</v>
      </c>
      <c r="D320" s="4">
        <f>HISTARTE!$P$91</f>
        <v>8</v>
      </c>
      <c r="E320" s="4">
        <f>HISTARTE!$P$92</f>
        <v>2</v>
      </c>
      <c r="F320" s="4">
        <f>HISTARTE!$P$93</f>
        <v>0</v>
      </c>
      <c r="G320" s="5">
        <f>C320+D320+E320</f>
        <v>23</v>
      </c>
      <c r="H320" s="10">
        <f>G320*100/C302</f>
        <v>100</v>
      </c>
      <c r="I320" s="71">
        <f>HISTARTE!$P$84</f>
        <v>5</v>
      </c>
      <c r="J320" s="9">
        <f>HISTARTE!$P$85</f>
        <v>4</v>
      </c>
      <c r="K320" s="69">
        <f>HISTARTE!$P$86</f>
        <v>4.4782608695652177</v>
      </c>
    </row>
    <row r="321" spans="1:11" ht="13.5" customHeight="1" thickBot="1">
      <c r="A321" s="88"/>
      <c r="B321" s="157" t="s">
        <v>8</v>
      </c>
      <c r="C321" s="158"/>
      <c r="D321" s="158"/>
      <c r="E321" s="158"/>
      <c r="F321" s="158"/>
      <c r="G321" s="25">
        <f>HISTARTE!$Q$90</f>
        <v>19</v>
      </c>
      <c r="H321" s="41">
        <f>G321*100/C302</f>
        <v>82.608695652173907</v>
      </c>
      <c r="I321" s="32"/>
      <c r="J321" s="32"/>
      <c r="K321" s="26"/>
    </row>
    <row r="322" spans="1:11" ht="13.5" thickTop="1">
      <c r="B322" s="76"/>
      <c r="C322" s="76"/>
      <c r="D322" s="76"/>
      <c r="E322" s="76"/>
      <c r="F322" s="76"/>
      <c r="G322" s="76"/>
      <c r="H322" s="84"/>
      <c r="I322" s="84"/>
      <c r="J322" s="84"/>
      <c r="K322" s="83"/>
    </row>
    <row r="323" spans="1:11" ht="13.5" thickBot="1">
      <c r="B323" s="76"/>
      <c r="C323" s="76"/>
      <c r="D323" s="76"/>
      <c r="E323" s="76"/>
      <c r="F323" s="76"/>
      <c r="G323" s="76"/>
      <c r="H323" s="84"/>
      <c r="I323" s="78"/>
      <c r="J323" s="78"/>
      <c r="K323" s="94"/>
    </row>
    <row r="324" spans="1:11" ht="13.5" thickTop="1">
      <c r="A324" s="85" t="s">
        <v>13</v>
      </c>
      <c r="B324" s="17" t="s">
        <v>15</v>
      </c>
      <c r="C324" s="149" t="s">
        <v>13</v>
      </c>
      <c r="D324" s="150"/>
      <c r="E324" s="150"/>
      <c r="F324" s="150"/>
      <c r="G324" s="150"/>
      <c r="H324" s="151"/>
      <c r="I324" s="151"/>
      <c r="J324" s="151"/>
      <c r="K324" s="152"/>
    </row>
    <row r="325" spans="1:11">
      <c r="B325" s="18" t="s">
        <v>16</v>
      </c>
      <c r="C325" s="153">
        <f>DERECHO!$H$94</f>
        <v>38</v>
      </c>
      <c r="D325" s="154"/>
      <c r="E325" s="154"/>
      <c r="F325" s="154"/>
      <c r="G325" s="154"/>
      <c r="H325" s="155"/>
      <c r="I325" s="155"/>
      <c r="J325" s="155"/>
      <c r="K325" s="156"/>
    </row>
    <row r="326" spans="1:11" ht="13.5" thickBot="1">
      <c r="A326" s="88"/>
      <c r="B326" s="19"/>
      <c r="C326" s="7">
        <v>5</v>
      </c>
      <c r="D326" s="1">
        <v>4</v>
      </c>
      <c r="E326" s="7">
        <v>3</v>
      </c>
      <c r="F326" s="7">
        <v>2</v>
      </c>
      <c r="G326" s="1" t="s">
        <v>9</v>
      </c>
      <c r="H326" s="2" t="s">
        <v>14</v>
      </c>
      <c r="I326" s="33" t="s">
        <v>53</v>
      </c>
      <c r="J326" s="34" t="s">
        <v>46</v>
      </c>
      <c r="K326" s="39" t="s">
        <v>54</v>
      </c>
    </row>
    <row r="327" spans="1:11" ht="13.5" thickTop="1">
      <c r="A327" s="88"/>
      <c r="B327" s="145" t="s">
        <v>10</v>
      </c>
      <c r="C327" s="146"/>
      <c r="D327" s="146"/>
      <c r="E327" s="146"/>
      <c r="F327" s="146"/>
      <c r="G327" s="146"/>
      <c r="H327" s="147"/>
      <c r="I327" s="147"/>
      <c r="J327" s="147"/>
      <c r="K327" s="148"/>
    </row>
    <row r="328" spans="1:11" ht="15.75" customHeight="1">
      <c r="B328" s="3" t="s">
        <v>49</v>
      </c>
      <c r="C328" s="4">
        <f>DERECHO!$C$90</f>
        <v>37</v>
      </c>
      <c r="D328" s="4">
        <f>DERECHO!$C$91</f>
        <v>1</v>
      </c>
      <c r="E328" s="4">
        <f>DERECHO!$C$92</f>
        <v>0</v>
      </c>
      <c r="F328" s="4">
        <f>DERECHO!$C$93</f>
        <v>0</v>
      </c>
      <c r="G328" s="4">
        <f>C328+D328+E328</f>
        <v>38</v>
      </c>
      <c r="H328" s="10">
        <f>G328*100/C325</f>
        <v>100</v>
      </c>
      <c r="I328" s="9">
        <f>DERECHO!$C$84</f>
        <v>5</v>
      </c>
      <c r="J328" s="9">
        <f>DERECHO!$C$85</f>
        <v>5</v>
      </c>
      <c r="K328" s="69">
        <f>DERECHO!$C$86</f>
        <v>4.9736842105263159</v>
      </c>
    </row>
    <row r="329" spans="1:11" ht="15">
      <c r="B329" s="3" t="s">
        <v>0</v>
      </c>
      <c r="C329" s="4">
        <f>DERECHO!$D$90</f>
        <v>30</v>
      </c>
      <c r="D329" s="4">
        <f>DERECHO!$D$91</f>
        <v>5</v>
      </c>
      <c r="E329" s="4">
        <f>DERECHO!$D$92</f>
        <v>1</v>
      </c>
      <c r="F329" s="4">
        <f>DERECHO!$D$93</f>
        <v>2</v>
      </c>
      <c r="G329" s="4">
        <f t="shared" ref="G329:G343" si="8">C329+D329+E329</f>
        <v>36</v>
      </c>
      <c r="H329" s="10">
        <f>G329*100/C325</f>
        <v>94.736842105263165</v>
      </c>
      <c r="I329" s="9">
        <f>DERECHO!$D$84</f>
        <v>5</v>
      </c>
      <c r="J329" s="9">
        <f>DERECHO!$D$85</f>
        <v>5</v>
      </c>
      <c r="K329" s="69">
        <f>DERECHO!$D$86</f>
        <v>4.6578947368421053</v>
      </c>
    </row>
    <row r="330" spans="1:11" ht="15">
      <c r="B330" s="11" t="s">
        <v>55</v>
      </c>
      <c r="C330" s="12"/>
      <c r="D330" s="12"/>
      <c r="E330" s="12"/>
      <c r="F330" s="12"/>
      <c r="G330" s="12"/>
      <c r="H330" s="16"/>
      <c r="I330" s="14"/>
      <c r="J330" s="14"/>
      <c r="K330" s="75"/>
    </row>
    <row r="331" spans="1:11" ht="15">
      <c r="B331" s="3" t="s">
        <v>47</v>
      </c>
      <c r="C331" s="4">
        <f>DERECHO!$F$90</f>
        <v>37</v>
      </c>
      <c r="D331" s="4">
        <f>DERECHO!$F$91</f>
        <v>0</v>
      </c>
      <c r="E331" s="4">
        <f>DERECHO!$F$92</f>
        <v>0</v>
      </c>
      <c r="F331" s="4">
        <f>DERECHO!$F$93</f>
        <v>1</v>
      </c>
      <c r="G331" s="4">
        <f t="shared" si="8"/>
        <v>37</v>
      </c>
      <c r="H331" s="10">
        <f>G331*100/C325</f>
        <v>97.368421052631575</v>
      </c>
      <c r="I331" s="9">
        <f>DERECHO!$F$84</f>
        <v>5</v>
      </c>
      <c r="J331" s="9">
        <f>DERECHO!$F$85</f>
        <v>5</v>
      </c>
      <c r="K331" s="69">
        <f>DERECHO!$F$86</f>
        <v>4.9210526315789478</v>
      </c>
    </row>
    <row r="332" spans="1:11" ht="15">
      <c r="B332" s="3" t="s">
        <v>1</v>
      </c>
      <c r="C332" s="4">
        <f>DERECHO!$G$90</f>
        <v>5</v>
      </c>
      <c r="D332" s="4">
        <f>DERECHO!$G$91</f>
        <v>0</v>
      </c>
      <c r="E332" s="4">
        <f>DERECHO!$G$92</f>
        <v>7</v>
      </c>
      <c r="F332" s="4">
        <f>DERECHO!$G$93</f>
        <v>26</v>
      </c>
      <c r="G332" s="4">
        <f t="shared" si="8"/>
        <v>12</v>
      </c>
      <c r="H332" s="10">
        <f>G332*100/C325</f>
        <v>31.578947368421051</v>
      </c>
      <c r="I332" s="9">
        <f>DERECHO!$G$84</f>
        <v>2</v>
      </c>
      <c r="J332" s="9">
        <f>DERECHO!$G$85</f>
        <v>2</v>
      </c>
      <c r="K332" s="69">
        <f>DERECHO!$G$86</f>
        <v>2.5789473684210527</v>
      </c>
    </row>
    <row r="333" spans="1:11" ht="13.5" thickBot="1">
      <c r="B333" s="142" t="s">
        <v>2</v>
      </c>
      <c r="C333" s="143"/>
      <c r="D333" s="143"/>
      <c r="E333" s="143"/>
      <c r="F333" s="144"/>
      <c r="G333" s="4">
        <f>DERECHO!$H$90</f>
        <v>36</v>
      </c>
      <c r="H333" s="41">
        <f>G333*100/C325</f>
        <v>94.736842105263165</v>
      </c>
      <c r="I333" s="32"/>
      <c r="J333" s="32"/>
      <c r="K333" s="26"/>
    </row>
    <row r="334" spans="1:11" ht="13.5" thickTop="1">
      <c r="B334" s="145" t="s">
        <v>11</v>
      </c>
      <c r="C334" s="146"/>
      <c r="D334" s="146"/>
      <c r="E334" s="146"/>
      <c r="F334" s="146"/>
      <c r="G334" s="146"/>
      <c r="H334" s="147"/>
      <c r="I334" s="147"/>
      <c r="J334" s="147"/>
      <c r="K334" s="148"/>
    </row>
    <row r="335" spans="1:11" ht="15">
      <c r="B335" s="3" t="s">
        <v>52</v>
      </c>
      <c r="C335" s="4">
        <f>DERECHO!$I$90</f>
        <v>37</v>
      </c>
      <c r="D335" s="4">
        <f>DERECHO!$I$91</f>
        <v>1</v>
      </c>
      <c r="E335" s="4">
        <f>DERECHO!$I$92</f>
        <v>0</v>
      </c>
      <c r="F335" s="4">
        <f>DERECHO!$I$93</f>
        <v>0</v>
      </c>
      <c r="G335" s="5">
        <f t="shared" si="8"/>
        <v>38</v>
      </c>
      <c r="H335" s="10">
        <f>G335*100/C325</f>
        <v>100</v>
      </c>
      <c r="I335" s="9">
        <f>DERECHO!$I$84</f>
        <v>5</v>
      </c>
      <c r="J335" s="9">
        <f>DERECHO!$I$85</f>
        <v>5</v>
      </c>
      <c r="K335" s="69">
        <f>DERECHO!$I$86</f>
        <v>4.9736842105263159</v>
      </c>
    </row>
    <row r="336" spans="1:11" ht="15">
      <c r="B336" s="11" t="s">
        <v>48</v>
      </c>
      <c r="C336" s="12"/>
      <c r="D336" s="12"/>
      <c r="E336" s="12"/>
      <c r="F336" s="12"/>
      <c r="G336" s="13"/>
      <c r="H336" s="16"/>
      <c r="I336" s="14"/>
      <c r="J336" s="14"/>
      <c r="K336" s="75"/>
    </row>
    <row r="337" spans="1:11" ht="15">
      <c r="B337" s="3" t="s">
        <v>4</v>
      </c>
      <c r="C337" s="4">
        <f>DERECHO!$K$90</f>
        <v>33</v>
      </c>
      <c r="D337" s="4">
        <f>DERECHO!$K$91</f>
        <v>0</v>
      </c>
      <c r="E337" s="4">
        <f>DERECHO!$K$92</f>
        <v>1</v>
      </c>
      <c r="F337" s="4">
        <f>DERECHO!$K$93</f>
        <v>4</v>
      </c>
      <c r="G337" s="5">
        <f t="shared" si="8"/>
        <v>34</v>
      </c>
      <c r="H337" s="10">
        <f>G337*100/C325</f>
        <v>89.473684210526315</v>
      </c>
      <c r="I337" s="9">
        <f>DERECHO!$K$84</f>
        <v>5</v>
      </c>
      <c r="J337" s="9">
        <f>DERECHO!$K$85</f>
        <v>5</v>
      </c>
      <c r="K337" s="69">
        <f>DERECHO!$K$86</f>
        <v>4.6315789473684212</v>
      </c>
    </row>
    <row r="338" spans="1:11" ht="13.5" thickBot="1">
      <c r="B338" s="142" t="s">
        <v>5</v>
      </c>
      <c r="C338" s="143"/>
      <c r="D338" s="143"/>
      <c r="E338" s="143"/>
      <c r="F338" s="144"/>
      <c r="G338" s="4">
        <f>DERECHO!$L$90</f>
        <v>36</v>
      </c>
      <c r="H338" s="41">
        <f>G338*100/C325</f>
        <v>94.736842105263165</v>
      </c>
      <c r="I338" s="32"/>
      <c r="J338" s="32"/>
      <c r="K338" s="26"/>
    </row>
    <row r="339" spans="1:11" ht="13.5" thickTop="1">
      <c r="B339" s="145" t="s">
        <v>12</v>
      </c>
      <c r="C339" s="146"/>
      <c r="D339" s="146"/>
      <c r="E339" s="146"/>
      <c r="F339" s="146"/>
      <c r="G339" s="146"/>
      <c r="H339" s="147"/>
      <c r="I339" s="147"/>
      <c r="J339" s="147"/>
      <c r="K339" s="148"/>
    </row>
    <row r="340" spans="1:11" ht="15">
      <c r="B340" s="3" t="s">
        <v>6</v>
      </c>
      <c r="C340" s="4">
        <f>DERECHO!$M$90</f>
        <v>24</v>
      </c>
      <c r="D340" s="4">
        <f>DERECHO!$M$91</f>
        <v>0</v>
      </c>
      <c r="E340" s="4">
        <f>DERECHO!$M$92</f>
        <v>1</v>
      </c>
      <c r="F340" s="4">
        <f>DERECHO!$M$93</f>
        <v>13</v>
      </c>
      <c r="G340" s="5">
        <f t="shared" si="8"/>
        <v>25</v>
      </c>
      <c r="H340" s="10">
        <f>G340*100/C325</f>
        <v>65.78947368421052</v>
      </c>
      <c r="I340" s="71">
        <f>DERECHO!$M$84</f>
        <v>5</v>
      </c>
      <c r="J340" s="9">
        <f>DERECHO!$M$85</f>
        <v>2</v>
      </c>
      <c r="K340" s="69">
        <f>DERECHO!$M$86</f>
        <v>3.9210526315789473</v>
      </c>
    </row>
    <row r="341" spans="1:11" ht="15">
      <c r="B341" s="3" t="s">
        <v>50</v>
      </c>
      <c r="C341" s="4">
        <f>DERECHO!$N$90</f>
        <v>3</v>
      </c>
      <c r="D341" s="4">
        <f>DERECHO!$N$91</f>
        <v>17</v>
      </c>
      <c r="E341" s="4">
        <f>DERECHO!$N$92</f>
        <v>6</v>
      </c>
      <c r="F341" s="4">
        <f>DERECHO!$N$93</f>
        <v>12</v>
      </c>
      <c r="G341" s="5">
        <f t="shared" si="8"/>
        <v>26</v>
      </c>
      <c r="H341" s="10">
        <f>G341*100/C325</f>
        <v>68.421052631578945</v>
      </c>
      <c r="I341" s="71">
        <f>DERECHO!$N$84</f>
        <v>4</v>
      </c>
      <c r="J341" s="9">
        <f>DERECHO!$N$85</f>
        <v>2</v>
      </c>
      <c r="K341" s="69">
        <f>DERECHO!$N$86</f>
        <v>3.2894736842105261</v>
      </c>
    </row>
    <row r="342" spans="1:11" ht="15">
      <c r="B342" s="11" t="s">
        <v>7</v>
      </c>
      <c r="C342" s="12"/>
      <c r="D342" s="12"/>
      <c r="E342" s="12"/>
      <c r="F342" s="12"/>
      <c r="G342" s="13"/>
      <c r="H342" s="16"/>
      <c r="I342" s="91"/>
      <c r="J342" s="14"/>
      <c r="K342" s="75"/>
    </row>
    <row r="343" spans="1:11" ht="15">
      <c r="A343" s="88"/>
      <c r="B343" s="6" t="s">
        <v>51</v>
      </c>
      <c r="C343" s="4">
        <f>DERECHO!$P$90</f>
        <v>22</v>
      </c>
      <c r="D343" s="4">
        <f>DERECHO!$P$91</f>
        <v>13</v>
      </c>
      <c r="E343" s="4">
        <f>DERECHO!$P$92</f>
        <v>2</v>
      </c>
      <c r="F343" s="4">
        <f>DERECHO!$P$93</f>
        <v>1</v>
      </c>
      <c r="G343" s="5">
        <f t="shared" si="8"/>
        <v>37</v>
      </c>
      <c r="H343" s="10">
        <f>G343*100/C325</f>
        <v>97.368421052631575</v>
      </c>
      <c r="I343" s="71">
        <f>DERECHO!$P$84</f>
        <v>5</v>
      </c>
      <c r="J343" s="9">
        <f>DERECHO!$P$85</f>
        <v>4</v>
      </c>
      <c r="K343" s="69">
        <f>DERECHO!$P$86</f>
        <v>4.4736842105263159</v>
      </c>
    </row>
    <row r="344" spans="1:11" ht="13.5" thickBot="1">
      <c r="A344" s="88"/>
      <c r="B344" s="157" t="s">
        <v>8</v>
      </c>
      <c r="C344" s="158"/>
      <c r="D344" s="158"/>
      <c r="E344" s="158"/>
      <c r="F344" s="158"/>
      <c r="G344" s="25">
        <f>DERECHO!$Q$90</f>
        <v>29</v>
      </c>
      <c r="H344" s="41">
        <f>G344*100/C325</f>
        <v>76.315789473684205</v>
      </c>
      <c r="I344" s="32"/>
      <c r="J344" s="32"/>
      <c r="K344" s="26"/>
    </row>
    <row r="345" spans="1:11" ht="13.5" thickTop="1">
      <c r="B345" s="76"/>
      <c r="C345" s="76"/>
      <c r="D345" s="76"/>
      <c r="E345" s="76"/>
      <c r="F345" s="76"/>
      <c r="G345" s="76"/>
      <c r="H345" s="84"/>
      <c r="I345" s="84"/>
      <c r="J345" s="84"/>
      <c r="K345" s="84"/>
    </row>
    <row r="346" spans="1:11">
      <c r="B346" s="76"/>
      <c r="C346" s="76"/>
      <c r="D346" s="76"/>
      <c r="E346" s="76"/>
      <c r="F346" s="76"/>
      <c r="G346" s="76"/>
      <c r="H346" s="84"/>
      <c r="I346" s="84"/>
      <c r="J346" s="84"/>
      <c r="K346" s="84"/>
    </row>
    <row r="347" spans="1:11">
      <c r="B347" s="76"/>
      <c r="C347" s="76"/>
      <c r="D347" s="76"/>
      <c r="E347" s="76"/>
      <c r="F347" s="76"/>
      <c r="G347" s="76"/>
      <c r="H347" s="84"/>
      <c r="I347" s="84"/>
      <c r="J347" s="84"/>
      <c r="K347" s="84"/>
    </row>
    <row r="348" spans="1:11">
      <c r="B348" s="76"/>
      <c r="C348" s="76"/>
      <c r="D348" s="76"/>
      <c r="E348" s="76"/>
      <c r="F348" s="76"/>
      <c r="G348" s="76"/>
      <c r="H348" s="84"/>
      <c r="I348" s="84"/>
      <c r="J348" s="84"/>
      <c r="K348" s="84"/>
    </row>
    <row r="349" spans="1:11">
      <c r="B349" s="76"/>
      <c r="C349" s="76"/>
      <c r="D349" s="76"/>
      <c r="E349" s="76"/>
      <c r="F349" s="76"/>
      <c r="G349" s="76"/>
      <c r="H349" s="84"/>
      <c r="I349" s="84"/>
      <c r="J349" s="84"/>
      <c r="K349" s="84"/>
    </row>
    <row r="350" spans="1:11">
      <c r="B350" s="76"/>
      <c r="C350" s="76"/>
      <c r="D350" s="76"/>
      <c r="E350" s="76"/>
      <c r="F350" s="76"/>
      <c r="G350" s="76"/>
      <c r="H350" s="84"/>
      <c r="I350" s="84"/>
      <c r="J350" s="84"/>
      <c r="K350" s="84"/>
    </row>
    <row r="351" spans="1:11">
      <c r="B351" s="76"/>
      <c r="C351" s="76"/>
      <c r="D351" s="76"/>
      <c r="E351" s="76"/>
      <c r="F351" s="76"/>
      <c r="G351" s="76"/>
      <c r="H351" s="84"/>
      <c r="I351" s="84"/>
      <c r="J351" s="84"/>
      <c r="K351" s="84"/>
    </row>
    <row r="352" spans="1:11">
      <c r="B352" s="76"/>
      <c r="C352" s="76"/>
      <c r="D352" s="76"/>
      <c r="E352" s="76"/>
      <c r="F352" s="76"/>
      <c r="G352" s="76"/>
      <c r="H352" s="84"/>
      <c r="I352" s="84"/>
      <c r="J352" s="84"/>
      <c r="K352" s="84"/>
    </row>
    <row r="353" spans="2:11">
      <c r="B353" s="76"/>
      <c r="C353" s="76"/>
      <c r="D353" s="76"/>
      <c r="E353" s="76"/>
      <c r="F353" s="76"/>
      <c r="G353" s="76"/>
      <c r="H353" s="84"/>
      <c r="I353" s="84"/>
      <c r="J353" s="84"/>
      <c r="K353" s="84"/>
    </row>
    <row r="354" spans="2:11">
      <c r="B354" s="76"/>
      <c r="C354" s="76"/>
      <c r="D354" s="76"/>
      <c r="E354" s="76"/>
      <c r="F354" s="76"/>
      <c r="G354" s="76"/>
      <c r="H354" s="84"/>
      <c r="I354" s="84"/>
      <c r="J354" s="84"/>
      <c r="K354" s="84"/>
    </row>
    <row r="355" spans="2:11">
      <c r="B355" s="76"/>
      <c r="C355" s="76"/>
      <c r="D355" s="76"/>
      <c r="E355" s="76"/>
      <c r="F355" s="76"/>
      <c r="G355" s="76"/>
      <c r="H355" s="84"/>
      <c r="I355" s="84"/>
      <c r="J355" s="84"/>
      <c r="K355" s="84"/>
    </row>
    <row r="356" spans="2:11">
      <c r="B356" s="76"/>
      <c r="C356" s="76"/>
      <c r="D356" s="76"/>
      <c r="E356" s="76"/>
      <c r="F356" s="76"/>
      <c r="G356" s="76"/>
      <c r="H356" s="84"/>
      <c r="I356" s="84"/>
      <c r="J356" s="84"/>
      <c r="K356" s="84"/>
    </row>
    <row r="357" spans="2:11">
      <c r="B357" s="76"/>
      <c r="C357" s="76"/>
      <c r="D357" s="76"/>
      <c r="E357" s="76"/>
      <c r="F357" s="76"/>
      <c r="G357" s="76"/>
      <c r="H357" s="84"/>
      <c r="I357" s="84"/>
      <c r="J357" s="84"/>
      <c r="K357" s="84"/>
    </row>
    <row r="358" spans="2:11">
      <c r="B358" s="76"/>
      <c r="C358" s="76"/>
      <c r="D358" s="76"/>
      <c r="E358" s="76"/>
      <c r="F358" s="76"/>
      <c r="G358" s="76"/>
      <c r="H358" s="84"/>
      <c r="I358" s="84"/>
      <c r="J358" s="84"/>
      <c r="K358" s="84"/>
    </row>
    <row r="359" spans="2:11">
      <c r="B359" s="76"/>
      <c r="C359" s="76"/>
      <c r="D359" s="76"/>
      <c r="E359" s="76"/>
      <c r="F359" s="76"/>
      <c r="G359" s="76"/>
      <c r="H359" s="84"/>
      <c r="I359" s="84"/>
      <c r="J359" s="84"/>
      <c r="K359" s="84"/>
    </row>
    <row r="360" spans="2:11">
      <c r="B360" s="76"/>
      <c r="C360" s="76"/>
      <c r="D360" s="76"/>
      <c r="E360" s="76"/>
      <c r="F360" s="76"/>
      <c r="G360" s="76"/>
      <c r="H360" s="84"/>
      <c r="I360" s="84"/>
      <c r="J360" s="84"/>
      <c r="K360" s="84"/>
    </row>
    <row r="361" spans="2:11">
      <c r="B361" s="76"/>
      <c r="C361" s="76"/>
      <c r="D361" s="76"/>
      <c r="E361" s="76"/>
      <c r="F361" s="76"/>
      <c r="G361" s="76"/>
      <c r="H361" s="84"/>
      <c r="I361" s="84"/>
      <c r="J361" s="84"/>
      <c r="K361" s="84"/>
    </row>
    <row r="362" spans="2:11">
      <c r="B362" s="76"/>
      <c r="C362" s="76"/>
      <c r="D362" s="76"/>
      <c r="E362" s="76"/>
      <c r="F362" s="76"/>
      <c r="G362" s="76"/>
      <c r="H362" s="84"/>
      <c r="I362" s="84"/>
      <c r="J362" s="84"/>
      <c r="K362" s="84"/>
    </row>
    <row r="363" spans="2:11">
      <c r="B363" s="76"/>
      <c r="C363" s="76"/>
      <c r="D363" s="76"/>
      <c r="E363" s="76"/>
      <c r="F363" s="76"/>
      <c r="G363" s="76"/>
      <c r="H363" s="84"/>
      <c r="I363" s="84"/>
      <c r="J363" s="84"/>
      <c r="K363" s="84"/>
    </row>
    <row r="364" spans="2:11">
      <c r="B364" s="76"/>
      <c r="C364" s="76"/>
      <c r="D364" s="76"/>
      <c r="E364" s="76"/>
      <c r="F364" s="76"/>
      <c r="G364" s="76"/>
      <c r="H364" s="84"/>
      <c r="I364" s="84"/>
      <c r="J364" s="84"/>
      <c r="K364" s="84"/>
    </row>
    <row r="365" spans="2:11">
      <c r="B365" s="76"/>
      <c r="C365" s="76"/>
      <c r="D365" s="76"/>
      <c r="E365" s="76"/>
      <c r="F365" s="76"/>
      <c r="G365" s="76"/>
      <c r="H365" s="84"/>
      <c r="I365" s="84"/>
      <c r="J365" s="84"/>
      <c r="K365" s="84"/>
    </row>
    <row r="366" spans="2:11">
      <c r="B366" s="76"/>
      <c r="C366" s="76"/>
      <c r="D366" s="76"/>
      <c r="E366" s="76"/>
      <c r="F366" s="76"/>
      <c r="G366" s="76"/>
      <c r="H366" s="84"/>
      <c r="I366" s="84"/>
      <c r="J366" s="84"/>
      <c r="K366" s="84"/>
    </row>
    <row r="367" spans="2:11">
      <c r="B367" s="76"/>
      <c r="C367" s="76"/>
      <c r="D367" s="76"/>
      <c r="E367" s="76"/>
      <c r="F367" s="76"/>
      <c r="G367" s="76"/>
      <c r="H367" s="84"/>
      <c r="I367" s="84"/>
      <c r="J367" s="84"/>
      <c r="K367" s="84"/>
    </row>
    <row r="368" spans="2:11">
      <c r="B368" s="76"/>
      <c r="C368" s="76"/>
      <c r="D368" s="76"/>
      <c r="E368" s="76"/>
      <c r="F368" s="76"/>
      <c r="G368" s="76"/>
      <c r="H368" s="84"/>
      <c r="I368" s="84"/>
      <c r="J368" s="84"/>
      <c r="K368" s="84"/>
    </row>
    <row r="369" spans="2:11">
      <c r="B369" s="76"/>
      <c r="C369" s="76"/>
      <c r="D369" s="76"/>
      <c r="E369" s="76"/>
      <c r="F369" s="76"/>
      <c r="G369" s="76"/>
      <c r="H369" s="84"/>
      <c r="I369" s="84"/>
      <c r="J369" s="84"/>
      <c r="K369" s="84"/>
    </row>
    <row r="370" spans="2:11">
      <c r="B370" s="76"/>
      <c r="C370" s="76"/>
      <c r="D370" s="76"/>
      <c r="E370" s="76"/>
      <c r="F370" s="76"/>
      <c r="G370" s="76"/>
      <c r="H370" s="84"/>
      <c r="I370" s="84"/>
      <c r="J370" s="84"/>
      <c r="K370" s="84"/>
    </row>
    <row r="371" spans="2:11">
      <c r="B371" s="76"/>
      <c r="C371" s="76"/>
      <c r="D371" s="76"/>
      <c r="E371" s="76"/>
      <c r="F371" s="76"/>
      <c r="G371" s="76"/>
      <c r="H371" s="84"/>
      <c r="I371" s="84"/>
      <c r="J371" s="84"/>
      <c r="K371" s="84"/>
    </row>
    <row r="372" spans="2:11">
      <c r="B372" s="76"/>
      <c r="C372" s="76"/>
      <c r="D372" s="76"/>
      <c r="E372" s="76"/>
      <c r="F372" s="76"/>
      <c r="G372" s="76"/>
      <c r="H372" s="84"/>
      <c r="I372" s="84"/>
      <c r="J372" s="84"/>
      <c r="K372" s="84"/>
    </row>
    <row r="373" spans="2:11">
      <c r="B373" s="76"/>
      <c r="C373" s="76"/>
      <c r="D373" s="76"/>
      <c r="E373" s="76"/>
      <c r="F373" s="76"/>
      <c r="G373" s="76"/>
      <c r="H373" s="84"/>
      <c r="I373" s="84"/>
      <c r="J373" s="84"/>
      <c r="K373" s="84"/>
    </row>
    <row r="374" spans="2:11">
      <c r="B374" s="76"/>
      <c r="C374" s="76"/>
      <c r="D374" s="76"/>
      <c r="E374" s="76"/>
      <c r="F374" s="76"/>
      <c r="G374" s="76"/>
      <c r="H374" s="84"/>
      <c r="I374" s="84"/>
      <c r="J374" s="84"/>
      <c r="K374" s="84"/>
    </row>
    <row r="375" spans="2:11">
      <c r="B375" s="76"/>
      <c r="C375" s="76"/>
      <c r="D375" s="76"/>
      <c r="E375" s="76"/>
      <c r="F375" s="76"/>
      <c r="G375" s="76"/>
      <c r="H375" s="84"/>
      <c r="I375" s="84"/>
      <c r="J375" s="84"/>
      <c r="K375" s="84"/>
    </row>
    <row r="376" spans="2:11">
      <c r="B376" s="76"/>
      <c r="C376" s="76"/>
      <c r="D376" s="76"/>
      <c r="E376" s="76"/>
      <c r="F376" s="76"/>
      <c r="G376" s="76"/>
      <c r="H376" s="84"/>
      <c r="I376" s="84"/>
      <c r="J376" s="84"/>
      <c r="K376" s="84"/>
    </row>
    <row r="377" spans="2:11">
      <c r="B377" s="76"/>
      <c r="C377" s="76"/>
      <c r="D377" s="76"/>
      <c r="E377" s="76"/>
      <c r="F377" s="76"/>
      <c r="G377" s="76"/>
      <c r="H377" s="84"/>
      <c r="I377" s="84"/>
      <c r="J377" s="84"/>
      <c r="K377" s="84"/>
    </row>
    <row r="378" spans="2:11">
      <c r="B378" s="76"/>
      <c r="C378" s="76"/>
      <c r="D378" s="76"/>
      <c r="E378" s="76"/>
      <c r="F378" s="76"/>
      <c r="G378" s="76"/>
      <c r="H378" s="84"/>
      <c r="I378" s="84"/>
      <c r="J378" s="84"/>
      <c r="K378" s="84"/>
    </row>
    <row r="379" spans="2:11">
      <c r="B379" s="76"/>
      <c r="C379" s="76"/>
      <c r="D379" s="76"/>
      <c r="E379" s="76"/>
      <c r="F379" s="76"/>
      <c r="G379" s="76"/>
      <c r="H379" s="84"/>
      <c r="I379" s="84"/>
      <c r="J379" s="84"/>
      <c r="K379" s="84"/>
    </row>
    <row r="380" spans="2:11">
      <c r="B380" s="76"/>
      <c r="C380" s="76"/>
      <c r="D380" s="76"/>
      <c r="E380" s="76"/>
      <c r="F380" s="76"/>
      <c r="G380" s="76"/>
      <c r="H380" s="84"/>
      <c r="I380" s="84"/>
      <c r="J380" s="84"/>
      <c r="K380" s="84"/>
    </row>
    <row r="381" spans="2:11">
      <c r="B381" s="76"/>
      <c r="C381" s="76"/>
      <c r="D381" s="76"/>
      <c r="E381" s="76"/>
      <c r="F381" s="76"/>
      <c r="G381" s="76"/>
      <c r="H381" s="84"/>
      <c r="I381" s="84"/>
      <c r="J381" s="84"/>
      <c r="K381" s="84"/>
    </row>
    <row r="382" spans="2:11">
      <c r="B382" s="76"/>
      <c r="C382" s="76"/>
      <c r="D382" s="76"/>
      <c r="E382" s="76"/>
      <c r="F382" s="76"/>
      <c r="G382" s="76"/>
      <c r="H382" s="84"/>
      <c r="I382" s="84"/>
      <c r="J382" s="84"/>
      <c r="K382" s="84"/>
    </row>
    <row r="383" spans="2:11">
      <c r="B383" s="76"/>
      <c r="C383" s="76"/>
      <c r="D383" s="76"/>
      <c r="E383" s="76"/>
      <c r="F383" s="76"/>
      <c r="G383" s="76"/>
      <c r="H383" s="84"/>
      <c r="I383" s="84"/>
      <c r="J383" s="84"/>
      <c r="K383" s="84"/>
    </row>
    <row r="384" spans="2:11">
      <c r="B384" s="76"/>
      <c r="C384" s="76"/>
      <c r="D384" s="76"/>
      <c r="E384" s="76"/>
      <c r="F384" s="76"/>
      <c r="G384" s="76"/>
      <c r="H384" s="84"/>
      <c r="I384" s="84"/>
      <c r="J384" s="84"/>
      <c r="K384" s="84"/>
    </row>
    <row r="385" spans="2:11">
      <c r="B385" s="76"/>
      <c r="C385" s="76"/>
      <c r="D385" s="76"/>
      <c r="E385" s="76"/>
      <c r="F385" s="76"/>
      <c r="G385" s="76"/>
      <c r="H385" s="84"/>
      <c r="I385" s="84"/>
      <c r="J385" s="84"/>
      <c r="K385" s="84"/>
    </row>
    <row r="386" spans="2:11">
      <c r="B386" s="76"/>
      <c r="C386" s="76"/>
      <c r="D386" s="76"/>
      <c r="E386" s="76"/>
      <c r="F386" s="76"/>
      <c r="G386" s="76"/>
      <c r="H386" s="84"/>
      <c r="I386" s="84"/>
      <c r="J386" s="84"/>
      <c r="K386" s="84"/>
    </row>
    <row r="387" spans="2:11">
      <c r="B387" s="76"/>
      <c r="C387" s="76"/>
      <c r="D387" s="76"/>
      <c r="E387" s="76"/>
      <c r="F387" s="76"/>
      <c r="G387" s="76"/>
      <c r="H387" s="84"/>
      <c r="I387" s="84"/>
      <c r="J387" s="84"/>
      <c r="K387" s="84"/>
    </row>
    <row r="388" spans="2:11">
      <c r="B388" s="76"/>
      <c r="C388" s="76"/>
      <c r="D388" s="76"/>
      <c r="E388" s="76"/>
      <c r="F388" s="76"/>
      <c r="G388" s="76"/>
      <c r="H388" s="84"/>
      <c r="I388" s="84"/>
      <c r="J388" s="84"/>
      <c r="K388" s="84"/>
    </row>
    <row r="389" spans="2:11">
      <c r="B389" s="76"/>
      <c r="C389" s="76"/>
      <c r="D389" s="76"/>
      <c r="E389" s="76"/>
      <c r="F389" s="76"/>
      <c r="G389" s="76"/>
      <c r="H389" s="84"/>
      <c r="I389" s="84"/>
      <c r="J389" s="84"/>
      <c r="K389" s="84"/>
    </row>
    <row r="390" spans="2:11">
      <c r="B390" s="76"/>
      <c r="C390" s="76"/>
      <c r="D390" s="76"/>
      <c r="E390" s="76"/>
      <c r="F390" s="76"/>
      <c r="G390" s="76"/>
      <c r="H390" s="84"/>
      <c r="I390" s="84"/>
      <c r="J390" s="84"/>
      <c r="K390" s="84"/>
    </row>
    <row r="391" spans="2:11">
      <c r="B391" s="76"/>
      <c r="C391" s="76"/>
      <c r="D391" s="76"/>
      <c r="E391" s="76"/>
      <c r="F391" s="76"/>
      <c r="G391" s="76"/>
      <c r="H391" s="84"/>
      <c r="I391" s="84"/>
      <c r="J391" s="84"/>
      <c r="K391" s="84"/>
    </row>
    <row r="392" spans="2:11">
      <c r="B392" s="76"/>
      <c r="C392" s="76"/>
      <c r="D392" s="76"/>
      <c r="E392" s="76"/>
      <c r="F392" s="76"/>
      <c r="G392" s="76"/>
      <c r="H392" s="84"/>
      <c r="I392" s="84"/>
      <c r="J392" s="84"/>
      <c r="K392" s="84"/>
    </row>
    <row r="393" spans="2:11">
      <c r="B393" s="76"/>
      <c r="C393" s="76"/>
      <c r="D393" s="76"/>
      <c r="E393" s="76"/>
      <c r="F393" s="76"/>
      <c r="G393" s="76"/>
      <c r="H393" s="84"/>
      <c r="I393" s="84"/>
      <c r="J393" s="84"/>
      <c r="K393" s="84"/>
    </row>
    <row r="394" spans="2:11">
      <c r="B394" s="76"/>
      <c r="C394" s="76"/>
      <c r="D394" s="76"/>
      <c r="E394" s="76"/>
      <c r="F394" s="76"/>
      <c r="G394" s="76"/>
      <c r="H394" s="84"/>
      <c r="I394" s="84"/>
      <c r="J394" s="84"/>
      <c r="K394" s="84"/>
    </row>
    <row r="395" spans="2:11">
      <c r="B395" s="76"/>
      <c r="C395" s="76"/>
      <c r="D395" s="76"/>
      <c r="E395" s="76"/>
      <c r="F395" s="76"/>
      <c r="G395" s="76"/>
      <c r="H395" s="84"/>
      <c r="I395" s="84"/>
      <c r="J395" s="84"/>
      <c r="K395" s="84"/>
    </row>
    <row r="396" spans="2:11">
      <c r="B396" s="76"/>
      <c r="C396" s="76"/>
      <c r="D396" s="76"/>
      <c r="E396" s="76"/>
      <c r="F396" s="76"/>
      <c r="G396" s="76"/>
      <c r="H396" s="84"/>
      <c r="I396" s="84"/>
      <c r="J396" s="84"/>
      <c r="K396" s="84"/>
    </row>
    <row r="397" spans="2:11">
      <c r="B397" s="76"/>
      <c r="C397" s="76"/>
      <c r="D397" s="76"/>
      <c r="E397" s="76"/>
      <c r="F397" s="76"/>
      <c r="G397" s="76"/>
      <c r="H397" s="84"/>
      <c r="I397" s="84"/>
      <c r="J397" s="84"/>
      <c r="K397" s="84"/>
    </row>
    <row r="398" spans="2:11">
      <c r="B398" s="76"/>
      <c r="C398" s="76"/>
      <c r="D398" s="76"/>
      <c r="E398" s="76"/>
      <c r="F398" s="76"/>
      <c r="G398" s="76"/>
      <c r="H398" s="84"/>
      <c r="I398" s="84"/>
      <c r="J398" s="84"/>
      <c r="K398" s="84"/>
    </row>
    <row r="399" spans="2:11">
      <c r="B399" s="76"/>
      <c r="C399" s="76"/>
      <c r="D399" s="76"/>
      <c r="E399" s="76"/>
      <c r="F399" s="76"/>
      <c r="G399" s="76"/>
      <c r="H399" s="84"/>
      <c r="I399" s="84"/>
      <c r="J399" s="84"/>
      <c r="K399" s="84"/>
    </row>
    <row r="400" spans="2:11">
      <c r="B400" s="76"/>
      <c r="C400" s="76"/>
      <c r="D400" s="76"/>
      <c r="E400" s="76"/>
      <c r="F400" s="76"/>
      <c r="G400" s="76"/>
      <c r="H400" s="84"/>
      <c r="I400" s="84"/>
      <c r="J400" s="84"/>
      <c r="K400" s="84"/>
    </row>
    <row r="401" spans="2:11">
      <c r="B401" s="76"/>
      <c r="C401" s="76"/>
      <c r="D401" s="76"/>
      <c r="E401" s="76"/>
      <c r="F401" s="76"/>
      <c r="G401" s="76"/>
      <c r="H401" s="84"/>
      <c r="I401" s="84"/>
      <c r="J401" s="84"/>
      <c r="K401" s="84"/>
    </row>
    <row r="402" spans="2:11">
      <c r="B402" s="76"/>
      <c r="C402" s="76"/>
      <c r="D402" s="76"/>
      <c r="E402" s="76"/>
      <c r="F402" s="76"/>
      <c r="G402" s="76"/>
      <c r="H402" s="84"/>
      <c r="I402" s="84"/>
      <c r="J402" s="84"/>
      <c r="K402" s="84"/>
    </row>
    <row r="403" spans="2:11">
      <c r="B403" s="76"/>
      <c r="C403" s="76"/>
      <c r="D403" s="76"/>
      <c r="E403" s="76"/>
      <c r="F403" s="76"/>
      <c r="G403" s="76"/>
      <c r="H403" s="84"/>
      <c r="I403" s="84"/>
      <c r="J403" s="84"/>
      <c r="K403" s="84"/>
    </row>
    <row r="404" spans="2:11">
      <c r="B404" s="76"/>
      <c r="C404" s="76"/>
      <c r="D404" s="76"/>
      <c r="E404" s="76"/>
      <c r="F404" s="76"/>
      <c r="G404" s="76"/>
      <c r="H404" s="84"/>
      <c r="I404" s="84"/>
      <c r="J404" s="84"/>
      <c r="K404" s="84"/>
    </row>
    <row r="405" spans="2:11">
      <c r="B405" s="76"/>
      <c r="C405" s="76"/>
      <c r="D405" s="76"/>
      <c r="E405" s="76"/>
      <c r="F405" s="76"/>
      <c r="G405" s="76"/>
      <c r="H405" s="84"/>
      <c r="I405" s="84"/>
      <c r="J405" s="84"/>
      <c r="K405" s="84"/>
    </row>
    <row r="406" spans="2:11">
      <c r="B406" s="76"/>
      <c r="C406" s="76"/>
      <c r="D406" s="76"/>
      <c r="E406" s="76"/>
      <c r="F406" s="76"/>
      <c r="G406" s="76"/>
      <c r="H406" s="84"/>
      <c r="I406" s="84"/>
      <c r="J406" s="84"/>
      <c r="K406" s="84"/>
    </row>
    <row r="407" spans="2:11">
      <c r="B407" s="76"/>
      <c r="C407" s="76"/>
      <c r="D407" s="76"/>
      <c r="E407" s="76"/>
      <c r="F407" s="76"/>
      <c r="G407" s="76"/>
      <c r="H407" s="84"/>
      <c r="I407" s="84"/>
      <c r="J407" s="84"/>
      <c r="K407" s="84"/>
    </row>
    <row r="408" spans="2:11">
      <c r="B408" s="76"/>
      <c r="C408" s="76"/>
      <c r="D408" s="76"/>
      <c r="E408" s="76"/>
      <c r="F408" s="76"/>
      <c r="G408" s="76"/>
      <c r="H408" s="84"/>
      <c r="I408" s="84"/>
      <c r="J408" s="84"/>
      <c r="K408" s="84"/>
    </row>
    <row r="409" spans="2:11">
      <c r="B409" s="76"/>
      <c r="C409" s="76"/>
      <c r="D409" s="76"/>
      <c r="E409" s="76"/>
      <c r="F409" s="76"/>
      <c r="G409" s="76"/>
      <c r="H409" s="84"/>
      <c r="I409" s="84"/>
      <c r="J409" s="84"/>
      <c r="K409" s="84"/>
    </row>
    <row r="410" spans="2:11">
      <c r="B410" s="76"/>
      <c r="C410" s="76"/>
      <c r="D410" s="76"/>
      <c r="E410" s="76"/>
      <c r="F410" s="76"/>
      <c r="G410" s="76"/>
      <c r="H410" s="84"/>
      <c r="I410" s="84"/>
      <c r="J410" s="84"/>
      <c r="K410" s="84"/>
    </row>
    <row r="411" spans="2:11">
      <c r="B411" s="76"/>
      <c r="C411" s="76"/>
      <c r="D411" s="76"/>
      <c r="E411" s="76"/>
      <c r="F411" s="76"/>
      <c r="G411" s="76"/>
      <c r="H411" s="84"/>
      <c r="I411" s="84"/>
      <c r="J411" s="84"/>
      <c r="K411" s="84"/>
    </row>
    <row r="412" spans="2:11">
      <c r="B412" s="76"/>
      <c r="C412" s="76"/>
      <c r="D412" s="76"/>
      <c r="E412" s="76"/>
      <c r="F412" s="76"/>
      <c r="G412" s="76"/>
      <c r="H412" s="84"/>
      <c r="I412" s="84"/>
      <c r="J412" s="84"/>
      <c r="K412" s="84"/>
    </row>
    <row r="413" spans="2:11">
      <c r="B413" s="76"/>
      <c r="C413" s="76"/>
      <c r="D413" s="76"/>
      <c r="E413" s="76"/>
      <c r="F413" s="76"/>
      <c r="G413" s="76"/>
      <c r="H413" s="84"/>
      <c r="I413" s="84"/>
      <c r="J413" s="84"/>
      <c r="K413" s="84"/>
    </row>
    <row r="414" spans="2:11">
      <c r="B414" s="76"/>
      <c r="C414" s="76"/>
      <c r="D414" s="76"/>
      <c r="E414" s="76"/>
      <c r="F414" s="76"/>
      <c r="G414" s="76"/>
      <c r="H414" s="84"/>
      <c r="I414" s="84"/>
      <c r="J414" s="84"/>
      <c r="K414" s="84"/>
    </row>
    <row r="415" spans="2:11">
      <c r="B415" s="76"/>
      <c r="C415" s="76"/>
      <c r="D415" s="76"/>
      <c r="E415" s="76"/>
      <c r="F415" s="76"/>
      <c r="G415" s="76"/>
      <c r="H415" s="84"/>
      <c r="I415" s="84"/>
      <c r="J415" s="84"/>
      <c r="K415" s="84"/>
    </row>
    <row r="416" spans="2:11">
      <c r="B416" s="76"/>
      <c r="C416" s="76"/>
      <c r="D416" s="76"/>
      <c r="E416" s="76"/>
      <c r="F416" s="76"/>
      <c r="G416" s="76"/>
      <c r="H416" s="84"/>
      <c r="I416" s="84"/>
      <c r="J416" s="84"/>
      <c r="K416" s="84"/>
    </row>
    <row r="417" spans="2:11">
      <c r="B417" s="76"/>
      <c r="C417" s="76"/>
      <c r="D417" s="76"/>
      <c r="E417" s="76"/>
      <c r="F417" s="76"/>
      <c r="G417" s="76"/>
      <c r="H417" s="84"/>
      <c r="I417" s="84"/>
      <c r="J417" s="84"/>
      <c r="K417" s="84"/>
    </row>
    <row r="418" spans="2:11">
      <c r="B418" s="76"/>
      <c r="C418" s="76"/>
      <c r="D418" s="76"/>
      <c r="E418" s="76"/>
      <c r="F418" s="76"/>
      <c r="G418" s="76"/>
      <c r="H418" s="84"/>
      <c r="I418" s="84"/>
      <c r="J418" s="84"/>
      <c r="K418" s="84"/>
    </row>
    <row r="419" spans="2:11">
      <c r="B419" s="76"/>
      <c r="C419" s="76"/>
      <c r="D419" s="76"/>
      <c r="E419" s="76"/>
      <c r="F419" s="76"/>
      <c r="G419" s="76"/>
      <c r="H419" s="84"/>
      <c r="I419" s="84"/>
      <c r="J419" s="84"/>
      <c r="K419" s="84"/>
    </row>
    <row r="420" spans="2:11">
      <c r="B420" s="76"/>
      <c r="C420" s="76"/>
      <c r="D420" s="76"/>
      <c r="E420" s="76"/>
      <c r="F420" s="76"/>
      <c r="G420" s="76"/>
      <c r="H420" s="84"/>
      <c r="I420" s="84"/>
      <c r="J420" s="84"/>
      <c r="K420" s="84"/>
    </row>
    <row r="421" spans="2:11">
      <c r="B421" s="76"/>
      <c r="C421" s="76"/>
      <c r="D421" s="76"/>
      <c r="E421" s="76"/>
      <c r="F421" s="76"/>
      <c r="G421" s="76"/>
      <c r="H421" s="84"/>
      <c r="I421" s="84"/>
      <c r="J421" s="84"/>
      <c r="K421" s="84"/>
    </row>
    <row r="422" spans="2:11">
      <c r="B422" s="76"/>
      <c r="C422" s="76"/>
      <c r="D422" s="76"/>
      <c r="E422" s="76"/>
      <c r="F422" s="76"/>
      <c r="G422" s="76"/>
      <c r="H422" s="84"/>
      <c r="I422" s="84"/>
      <c r="J422" s="84"/>
      <c r="K422" s="84"/>
    </row>
    <row r="423" spans="2:11">
      <c r="B423" s="76"/>
      <c r="C423" s="76"/>
      <c r="D423" s="76"/>
      <c r="E423" s="76"/>
      <c r="F423" s="76"/>
      <c r="G423" s="76"/>
      <c r="H423" s="84"/>
      <c r="I423" s="84"/>
      <c r="J423" s="84"/>
      <c r="K423" s="84"/>
    </row>
    <row r="424" spans="2:11">
      <c r="B424" s="76"/>
      <c r="C424" s="76"/>
      <c r="D424" s="76"/>
      <c r="E424" s="76"/>
      <c r="F424" s="76"/>
      <c r="G424" s="76"/>
      <c r="H424" s="84"/>
      <c r="I424" s="84"/>
      <c r="J424" s="84"/>
      <c r="K424" s="84"/>
    </row>
    <row r="425" spans="2:11">
      <c r="B425" s="76"/>
      <c r="C425" s="76"/>
      <c r="D425" s="76"/>
      <c r="E425" s="76"/>
      <c r="F425" s="76"/>
      <c r="G425" s="76"/>
      <c r="H425" s="84"/>
      <c r="I425" s="84"/>
      <c r="J425" s="84"/>
      <c r="K425" s="84"/>
    </row>
    <row r="426" spans="2:11">
      <c r="B426" s="76"/>
      <c r="C426" s="76"/>
      <c r="D426" s="76"/>
      <c r="E426" s="76"/>
      <c r="F426" s="76"/>
      <c r="G426" s="76"/>
      <c r="H426" s="84"/>
      <c r="I426" s="84"/>
      <c r="J426" s="84"/>
      <c r="K426" s="84"/>
    </row>
    <row r="427" spans="2:11">
      <c r="B427" s="76"/>
      <c r="C427" s="76"/>
      <c r="D427" s="76"/>
      <c r="E427" s="76"/>
      <c r="F427" s="76"/>
      <c r="G427" s="76"/>
      <c r="H427" s="84"/>
      <c r="I427" s="84"/>
      <c r="J427" s="84"/>
      <c r="K427" s="84"/>
    </row>
    <row r="428" spans="2:11">
      <c r="B428" s="76"/>
      <c r="C428" s="76"/>
      <c r="D428" s="76"/>
      <c r="E428" s="76"/>
      <c r="F428" s="76"/>
      <c r="G428" s="76"/>
      <c r="H428" s="84"/>
      <c r="I428" s="84"/>
      <c r="J428" s="84"/>
      <c r="K428" s="84"/>
    </row>
    <row r="429" spans="2:11">
      <c r="B429" s="76"/>
      <c r="C429" s="76"/>
      <c r="D429" s="76"/>
      <c r="E429" s="76"/>
      <c r="F429" s="76"/>
      <c r="G429" s="76"/>
      <c r="H429" s="84"/>
      <c r="I429" s="84"/>
      <c r="J429" s="84"/>
      <c r="K429" s="84"/>
    </row>
    <row r="430" spans="2:11">
      <c r="B430" s="76"/>
      <c r="C430" s="76"/>
      <c r="D430" s="76"/>
      <c r="E430" s="76"/>
      <c r="F430" s="76"/>
      <c r="G430" s="76"/>
      <c r="H430" s="84"/>
      <c r="I430" s="84"/>
      <c r="J430" s="84"/>
      <c r="K430" s="84"/>
    </row>
    <row r="431" spans="2:11">
      <c r="B431" s="76"/>
      <c r="C431" s="76"/>
      <c r="D431" s="76"/>
      <c r="E431" s="76"/>
      <c r="F431" s="76"/>
      <c r="G431" s="76"/>
      <c r="H431" s="84"/>
      <c r="I431" s="84"/>
      <c r="J431" s="84"/>
      <c r="K431" s="84"/>
    </row>
    <row r="432" spans="2:11">
      <c r="B432" s="76"/>
      <c r="C432" s="76"/>
      <c r="D432" s="76"/>
      <c r="E432" s="76"/>
      <c r="F432" s="76"/>
      <c r="G432" s="76"/>
      <c r="H432" s="84"/>
      <c r="I432" s="84"/>
      <c r="J432" s="84"/>
      <c r="K432" s="84"/>
    </row>
    <row r="433" spans="2:11">
      <c r="B433" s="76"/>
      <c r="C433" s="76"/>
      <c r="D433" s="76"/>
      <c r="E433" s="76"/>
      <c r="F433" s="76"/>
      <c r="G433" s="76"/>
      <c r="H433" s="84"/>
      <c r="I433" s="84"/>
      <c r="J433" s="84"/>
      <c r="K433" s="84"/>
    </row>
    <row r="434" spans="2:11">
      <c r="B434" s="76"/>
      <c r="C434" s="76"/>
      <c r="D434" s="76"/>
      <c r="E434" s="76"/>
      <c r="F434" s="76"/>
      <c r="G434" s="76"/>
      <c r="H434" s="84"/>
      <c r="I434" s="84"/>
      <c r="J434" s="84"/>
      <c r="K434" s="84"/>
    </row>
    <row r="435" spans="2:11">
      <c r="B435" s="76"/>
      <c r="C435" s="76"/>
      <c r="D435" s="76"/>
      <c r="E435" s="76"/>
      <c r="F435" s="76"/>
      <c r="G435" s="76"/>
      <c r="H435" s="84"/>
      <c r="I435" s="84"/>
      <c r="J435" s="84"/>
      <c r="K435" s="84"/>
    </row>
    <row r="436" spans="2:11">
      <c r="B436" s="76"/>
      <c r="C436" s="76"/>
      <c r="D436" s="76"/>
      <c r="E436" s="76"/>
      <c r="F436" s="76"/>
      <c r="G436" s="76"/>
      <c r="H436" s="84"/>
      <c r="I436" s="84"/>
      <c r="J436" s="84"/>
      <c r="K436" s="84"/>
    </row>
    <row r="437" spans="2:11">
      <c r="B437" s="76"/>
      <c r="C437" s="76"/>
      <c r="D437" s="76"/>
      <c r="E437" s="76"/>
      <c r="F437" s="76"/>
      <c r="G437" s="76"/>
      <c r="H437" s="84"/>
      <c r="I437" s="84"/>
      <c r="J437" s="84"/>
      <c r="K437" s="84"/>
    </row>
    <row r="438" spans="2:11">
      <c r="B438" s="76"/>
      <c r="C438" s="76"/>
      <c r="D438" s="76"/>
      <c r="E438" s="76"/>
      <c r="F438" s="76"/>
      <c r="G438" s="76"/>
      <c r="H438" s="84"/>
      <c r="I438" s="84"/>
      <c r="J438" s="84"/>
      <c r="K438" s="84"/>
    </row>
    <row r="439" spans="2:11">
      <c r="B439" s="76"/>
      <c r="C439" s="76"/>
      <c r="D439" s="76"/>
      <c r="E439" s="76"/>
      <c r="F439" s="76"/>
      <c r="G439" s="76"/>
      <c r="H439" s="84"/>
      <c r="I439" s="84"/>
      <c r="J439" s="84"/>
      <c r="K439" s="84"/>
    </row>
    <row r="440" spans="2:11">
      <c r="B440" s="76"/>
      <c r="C440" s="76"/>
      <c r="D440" s="76"/>
      <c r="E440" s="76"/>
      <c r="F440" s="76"/>
      <c r="G440" s="76"/>
      <c r="H440" s="84"/>
      <c r="I440" s="84"/>
      <c r="J440" s="84"/>
      <c r="K440" s="84"/>
    </row>
    <row r="441" spans="2:11">
      <c r="B441" s="76"/>
      <c r="C441" s="76"/>
      <c r="D441" s="76"/>
      <c r="E441" s="76"/>
      <c r="F441" s="76"/>
      <c r="G441" s="76"/>
      <c r="H441" s="84"/>
      <c r="I441" s="84"/>
      <c r="J441" s="84"/>
      <c r="K441" s="84"/>
    </row>
    <row r="442" spans="2:11">
      <c r="B442" s="76"/>
      <c r="C442" s="76"/>
      <c r="D442" s="76"/>
      <c r="E442" s="76"/>
      <c r="F442" s="76"/>
      <c r="G442" s="76"/>
      <c r="H442" s="84"/>
      <c r="I442" s="84"/>
      <c r="J442" s="84"/>
      <c r="K442" s="84"/>
    </row>
    <row r="443" spans="2:11">
      <c r="B443" s="76"/>
      <c r="C443" s="76"/>
      <c r="D443" s="76"/>
      <c r="E443" s="76"/>
      <c r="F443" s="76"/>
      <c r="G443" s="76"/>
      <c r="H443" s="84"/>
      <c r="I443" s="84"/>
      <c r="J443" s="84"/>
      <c r="K443" s="84"/>
    </row>
    <row r="444" spans="2:11">
      <c r="B444" s="76"/>
      <c r="C444" s="76"/>
      <c r="D444" s="76"/>
      <c r="E444" s="76"/>
      <c r="F444" s="76"/>
      <c r="G444" s="76"/>
      <c r="H444" s="84"/>
      <c r="I444" s="84"/>
      <c r="J444" s="84"/>
      <c r="K444" s="84"/>
    </row>
    <row r="445" spans="2:11">
      <c r="B445" s="76"/>
      <c r="C445" s="76"/>
      <c r="D445" s="76"/>
      <c r="E445" s="76"/>
      <c r="F445" s="76"/>
      <c r="G445" s="76"/>
      <c r="H445" s="84"/>
      <c r="I445" s="84"/>
      <c r="J445" s="84"/>
      <c r="K445" s="84"/>
    </row>
    <row r="446" spans="2:11">
      <c r="B446" s="76"/>
      <c r="C446" s="76"/>
      <c r="D446" s="76"/>
      <c r="E446" s="76"/>
      <c r="F446" s="76"/>
      <c r="G446" s="76"/>
      <c r="H446" s="84"/>
      <c r="I446" s="84"/>
      <c r="J446" s="84"/>
      <c r="K446" s="84"/>
    </row>
    <row r="447" spans="2:11">
      <c r="B447" s="76"/>
      <c r="C447" s="76"/>
      <c r="D447" s="76"/>
      <c r="E447" s="76"/>
      <c r="F447" s="76"/>
      <c r="G447" s="76"/>
      <c r="H447" s="84"/>
      <c r="I447" s="84"/>
      <c r="J447" s="84"/>
      <c r="K447" s="84"/>
    </row>
    <row r="448" spans="2:11">
      <c r="B448" s="76"/>
      <c r="C448" s="76"/>
      <c r="D448" s="76"/>
      <c r="E448" s="76"/>
      <c r="F448" s="76"/>
      <c r="G448" s="76"/>
      <c r="H448" s="84"/>
      <c r="I448" s="84"/>
      <c r="J448" s="84"/>
      <c r="K448" s="84"/>
    </row>
    <row r="449" spans="2:11">
      <c r="B449" s="76"/>
      <c r="C449" s="76"/>
      <c r="D449" s="76"/>
      <c r="E449" s="76"/>
      <c r="F449" s="76"/>
      <c r="G449" s="76"/>
      <c r="H449" s="84"/>
      <c r="I449" s="84"/>
      <c r="J449" s="84"/>
      <c r="K449" s="84"/>
    </row>
    <row r="450" spans="2:11">
      <c r="B450" s="76"/>
      <c r="C450" s="76"/>
      <c r="D450" s="76"/>
      <c r="E450" s="76"/>
      <c r="F450" s="76"/>
      <c r="G450" s="76"/>
      <c r="H450" s="84"/>
      <c r="I450" s="84"/>
      <c r="J450" s="84"/>
      <c r="K450" s="84"/>
    </row>
    <row r="451" spans="2:11">
      <c r="B451" s="76"/>
      <c r="C451" s="76"/>
      <c r="D451" s="76"/>
      <c r="E451" s="76"/>
      <c r="F451" s="76"/>
      <c r="G451" s="76"/>
      <c r="H451" s="84"/>
      <c r="I451" s="84"/>
      <c r="J451" s="84"/>
      <c r="K451" s="84"/>
    </row>
    <row r="452" spans="2:11">
      <c r="B452" s="76"/>
      <c r="C452" s="76"/>
      <c r="D452" s="76"/>
      <c r="E452" s="76"/>
      <c r="F452" s="76"/>
      <c r="G452" s="76"/>
      <c r="H452" s="84"/>
      <c r="I452" s="84"/>
      <c r="J452" s="84"/>
      <c r="K452" s="84"/>
    </row>
    <row r="453" spans="2:11">
      <c r="B453" s="76"/>
      <c r="C453" s="76"/>
      <c r="D453" s="76"/>
      <c r="E453" s="76"/>
      <c r="F453" s="76"/>
      <c r="G453" s="76"/>
      <c r="H453" s="84"/>
      <c r="I453" s="84"/>
      <c r="J453" s="84"/>
      <c r="K453" s="84"/>
    </row>
    <row r="454" spans="2:11">
      <c r="B454" s="76"/>
      <c r="C454" s="76"/>
      <c r="D454" s="76"/>
      <c r="E454" s="76"/>
      <c r="F454" s="76"/>
      <c r="G454" s="76"/>
      <c r="H454" s="84"/>
      <c r="I454" s="84"/>
      <c r="J454" s="84"/>
      <c r="K454" s="84"/>
    </row>
    <row r="455" spans="2:11">
      <c r="B455" s="76"/>
      <c r="C455" s="76"/>
      <c r="D455" s="76"/>
      <c r="E455" s="76"/>
      <c r="F455" s="76"/>
      <c r="G455" s="76"/>
      <c r="H455" s="84"/>
      <c r="I455" s="84"/>
      <c r="J455" s="84"/>
      <c r="K455" s="84"/>
    </row>
    <row r="456" spans="2:11">
      <c r="B456" s="76"/>
      <c r="C456" s="76"/>
      <c r="D456" s="76"/>
      <c r="E456" s="76"/>
      <c r="F456" s="76"/>
      <c r="G456" s="76"/>
      <c r="H456" s="84"/>
      <c r="I456" s="84"/>
      <c r="J456" s="84"/>
      <c r="K456" s="84"/>
    </row>
    <row r="457" spans="2:11">
      <c r="B457" s="76"/>
      <c r="C457" s="76"/>
      <c r="D457" s="76"/>
      <c r="E457" s="76"/>
      <c r="F457" s="76"/>
      <c r="G457" s="76"/>
      <c r="H457" s="84"/>
      <c r="I457" s="84"/>
      <c r="J457" s="84"/>
      <c r="K457" s="84"/>
    </row>
    <row r="458" spans="2:11">
      <c r="B458" s="76"/>
      <c r="C458" s="76"/>
      <c r="D458" s="76"/>
      <c r="E458" s="76"/>
      <c r="F458" s="76"/>
      <c r="G458" s="76"/>
      <c r="H458" s="84"/>
      <c r="I458" s="84"/>
      <c r="J458" s="84"/>
      <c r="K458" s="84"/>
    </row>
    <row r="459" spans="2:11">
      <c r="B459" s="76"/>
      <c r="C459" s="76"/>
      <c r="D459" s="76"/>
      <c r="E459" s="76"/>
      <c r="F459" s="76"/>
      <c r="G459" s="76"/>
      <c r="H459" s="84"/>
      <c r="I459" s="84"/>
      <c r="J459" s="84"/>
      <c r="K459" s="84"/>
    </row>
    <row r="460" spans="2:11">
      <c r="B460" s="76"/>
      <c r="C460" s="76"/>
      <c r="D460" s="76"/>
      <c r="E460" s="76"/>
      <c r="F460" s="76"/>
      <c r="G460" s="76"/>
      <c r="H460" s="84"/>
      <c r="I460" s="84"/>
      <c r="J460" s="84"/>
      <c r="K460" s="84"/>
    </row>
    <row r="461" spans="2:11">
      <c r="B461" s="76"/>
      <c r="C461" s="76"/>
      <c r="D461" s="76"/>
      <c r="E461" s="76"/>
      <c r="F461" s="76"/>
      <c r="G461" s="76"/>
      <c r="H461" s="84"/>
      <c r="I461" s="84"/>
      <c r="J461" s="84"/>
      <c r="K461" s="84"/>
    </row>
    <row r="462" spans="2:11">
      <c r="B462" s="76"/>
      <c r="C462" s="76"/>
      <c r="D462" s="76"/>
      <c r="E462" s="76"/>
      <c r="F462" s="76"/>
      <c r="G462" s="76"/>
      <c r="H462" s="84"/>
      <c r="I462" s="84"/>
      <c r="J462" s="84"/>
      <c r="K462" s="84"/>
    </row>
    <row r="463" spans="2:11">
      <c r="B463" s="76"/>
      <c r="C463" s="76"/>
      <c r="D463" s="76"/>
      <c r="E463" s="76"/>
      <c r="F463" s="76"/>
      <c r="G463" s="76"/>
      <c r="H463" s="84"/>
      <c r="I463" s="84"/>
      <c r="J463" s="84"/>
      <c r="K463" s="84"/>
    </row>
    <row r="464" spans="2:11">
      <c r="B464" s="76"/>
      <c r="C464" s="76"/>
      <c r="D464" s="76"/>
      <c r="E464" s="76"/>
      <c r="F464" s="76"/>
      <c r="G464" s="76"/>
      <c r="H464" s="84"/>
      <c r="I464" s="84"/>
      <c r="J464" s="84"/>
      <c r="K464" s="84"/>
    </row>
    <row r="465" spans="2:11">
      <c r="B465" s="76"/>
      <c r="C465" s="76"/>
      <c r="D465" s="76"/>
      <c r="E465" s="76"/>
      <c r="F465" s="76"/>
      <c r="G465" s="76"/>
      <c r="H465" s="84"/>
      <c r="I465" s="84"/>
      <c r="J465" s="84"/>
      <c r="K465" s="84"/>
    </row>
    <row r="466" spans="2:11">
      <c r="B466" s="76"/>
      <c r="C466" s="76"/>
      <c r="D466" s="76"/>
      <c r="E466" s="76"/>
      <c r="F466" s="76"/>
      <c r="G466" s="76"/>
      <c r="H466" s="84"/>
      <c r="I466" s="84"/>
      <c r="J466" s="84"/>
      <c r="K466" s="84"/>
    </row>
    <row r="467" spans="2:11">
      <c r="B467" s="76"/>
      <c r="C467" s="76"/>
      <c r="D467" s="76"/>
      <c r="E467" s="76"/>
      <c r="F467" s="76"/>
      <c r="G467" s="76"/>
      <c r="H467" s="84"/>
      <c r="I467" s="84"/>
      <c r="J467" s="84"/>
      <c r="K467" s="84"/>
    </row>
    <row r="468" spans="2:11">
      <c r="B468" s="76"/>
      <c r="C468" s="76"/>
      <c r="D468" s="76"/>
      <c r="E468" s="76"/>
      <c r="F468" s="76"/>
      <c r="G468" s="76"/>
      <c r="H468" s="84"/>
      <c r="I468" s="84"/>
      <c r="J468" s="84"/>
      <c r="K468" s="84"/>
    </row>
    <row r="469" spans="2:11">
      <c r="B469" s="76"/>
      <c r="C469" s="76"/>
      <c r="D469" s="76"/>
      <c r="E469" s="76"/>
      <c r="F469" s="76"/>
      <c r="G469" s="76"/>
      <c r="H469" s="84"/>
      <c r="I469" s="84"/>
      <c r="J469" s="84"/>
      <c r="K469" s="84"/>
    </row>
    <row r="470" spans="2:11">
      <c r="B470" s="76"/>
      <c r="C470" s="76"/>
      <c r="D470" s="76"/>
      <c r="E470" s="76"/>
      <c r="F470" s="76"/>
      <c r="G470" s="76"/>
      <c r="H470" s="84"/>
      <c r="I470" s="84"/>
      <c r="J470" s="84"/>
      <c r="K470" s="84"/>
    </row>
    <row r="471" spans="2:11">
      <c r="B471" s="76"/>
      <c r="C471" s="76"/>
      <c r="D471" s="76"/>
      <c r="E471" s="76"/>
      <c r="F471" s="76"/>
      <c r="G471" s="76"/>
      <c r="H471" s="84"/>
      <c r="I471" s="84"/>
      <c r="J471" s="84"/>
      <c r="K471" s="84"/>
    </row>
    <row r="472" spans="2:11">
      <c r="B472" s="76"/>
      <c r="C472" s="76"/>
      <c r="D472" s="76"/>
      <c r="E472" s="76"/>
      <c r="F472" s="76"/>
      <c r="G472" s="76"/>
      <c r="H472" s="84"/>
      <c r="I472" s="84"/>
      <c r="J472" s="84"/>
      <c r="K472" s="84"/>
    </row>
    <row r="473" spans="2:11">
      <c r="B473" s="76"/>
      <c r="C473" s="76"/>
      <c r="D473" s="76"/>
      <c r="E473" s="76"/>
      <c r="F473" s="76"/>
      <c r="G473" s="76"/>
      <c r="H473" s="84"/>
      <c r="I473" s="84"/>
      <c r="J473" s="84"/>
      <c r="K473" s="84"/>
    </row>
    <row r="474" spans="2:11">
      <c r="B474" s="76"/>
      <c r="C474" s="76"/>
      <c r="D474" s="76"/>
      <c r="E474" s="76"/>
      <c r="F474" s="76"/>
      <c r="G474" s="76"/>
      <c r="H474" s="84"/>
      <c r="I474" s="84"/>
      <c r="J474" s="84"/>
      <c r="K474" s="84"/>
    </row>
    <row r="475" spans="2:11">
      <c r="B475" s="76"/>
      <c r="C475" s="76"/>
      <c r="D475" s="76"/>
      <c r="E475" s="76"/>
      <c r="F475" s="76"/>
      <c r="G475" s="76"/>
      <c r="H475" s="84"/>
      <c r="I475" s="84"/>
      <c r="J475" s="84"/>
      <c r="K475" s="84"/>
    </row>
    <row r="476" spans="2:11">
      <c r="B476" s="76"/>
      <c r="C476" s="76"/>
      <c r="D476" s="76"/>
      <c r="E476" s="76"/>
      <c r="F476" s="76"/>
      <c r="G476" s="76"/>
      <c r="H476" s="84"/>
      <c r="I476" s="84"/>
      <c r="J476" s="84"/>
      <c r="K476" s="84"/>
    </row>
    <row r="477" spans="2:11">
      <c r="B477" s="76"/>
      <c r="C477" s="76"/>
      <c r="D477" s="76"/>
      <c r="E477" s="76"/>
      <c r="F477" s="76"/>
      <c r="G477" s="76"/>
      <c r="H477" s="84"/>
      <c r="I477" s="84"/>
      <c r="J477" s="84"/>
      <c r="K477" s="84"/>
    </row>
    <row r="478" spans="2:11">
      <c r="B478" s="76"/>
      <c r="C478" s="76"/>
      <c r="D478" s="76"/>
      <c r="E478" s="76"/>
      <c r="F478" s="76"/>
      <c r="G478" s="76"/>
      <c r="H478" s="84"/>
      <c r="I478" s="84"/>
      <c r="J478" s="84"/>
      <c r="K478" s="84"/>
    </row>
    <row r="479" spans="2:11">
      <c r="B479" s="76"/>
      <c r="C479" s="76"/>
      <c r="D479" s="76"/>
      <c r="E479" s="76"/>
      <c r="F479" s="76"/>
      <c r="G479" s="76"/>
      <c r="H479" s="84"/>
      <c r="I479" s="84"/>
      <c r="J479" s="84"/>
      <c r="K479" s="84"/>
    </row>
    <row r="480" spans="2:11">
      <c r="B480" s="76"/>
      <c r="C480" s="76"/>
      <c r="D480" s="76"/>
      <c r="E480" s="76"/>
      <c r="F480" s="76"/>
      <c r="G480" s="76"/>
      <c r="H480" s="84"/>
      <c r="I480" s="84"/>
      <c r="J480" s="84"/>
      <c r="K480" s="84"/>
    </row>
  </sheetData>
  <mergeCells count="120">
    <mergeCell ref="B333:F333"/>
    <mergeCell ref="C324:K324"/>
    <mergeCell ref="C325:K325"/>
    <mergeCell ref="B327:K327"/>
    <mergeCell ref="B338:F338"/>
    <mergeCell ref="B344:F344"/>
    <mergeCell ref="B334:K334"/>
    <mergeCell ref="B339:K339"/>
    <mergeCell ref="C301:H301"/>
    <mergeCell ref="B310:F310"/>
    <mergeCell ref="B304:K304"/>
    <mergeCell ref="C302:K302"/>
    <mergeCell ref="B315:F315"/>
    <mergeCell ref="B321:F321"/>
    <mergeCell ref="B316:K316"/>
    <mergeCell ref="B311:K311"/>
    <mergeCell ref="C278:H278"/>
    <mergeCell ref="B287:F287"/>
    <mergeCell ref="B281:K281"/>
    <mergeCell ref="C279:K279"/>
    <mergeCell ref="B292:F292"/>
    <mergeCell ref="B298:F298"/>
    <mergeCell ref="B288:K288"/>
    <mergeCell ref="B293:K293"/>
    <mergeCell ref="C255:H255"/>
    <mergeCell ref="B264:F264"/>
    <mergeCell ref="B258:K258"/>
    <mergeCell ref="C256:K256"/>
    <mergeCell ref="B269:F269"/>
    <mergeCell ref="B275:F275"/>
    <mergeCell ref="B265:K265"/>
    <mergeCell ref="B270:K270"/>
    <mergeCell ref="C232:H232"/>
    <mergeCell ref="B241:F241"/>
    <mergeCell ref="B235:K235"/>
    <mergeCell ref="C233:K233"/>
    <mergeCell ref="B246:F246"/>
    <mergeCell ref="B252:F252"/>
    <mergeCell ref="B242:K242"/>
    <mergeCell ref="B247:K247"/>
    <mergeCell ref="C209:H209"/>
    <mergeCell ref="B218:F218"/>
    <mergeCell ref="B212:K212"/>
    <mergeCell ref="C210:K210"/>
    <mergeCell ref="B223:F223"/>
    <mergeCell ref="B229:F229"/>
    <mergeCell ref="B219:K219"/>
    <mergeCell ref="B224:K224"/>
    <mergeCell ref="C186:H186"/>
    <mergeCell ref="B195:F195"/>
    <mergeCell ref="B189:K189"/>
    <mergeCell ref="C187:K187"/>
    <mergeCell ref="B200:F200"/>
    <mergeCell ref="B206:F206"/>
    <mergeCell ref="B196:K196"/>
    <mergeCell ref="B201:K201"/>
    <mergeCell ref="C163:H163"/>
    <mergeCell ref="B172:F172"/>
    <mergeCell ref="B166:K166"/>
    <mergeCell ref="C164:K164"/>
    <mergeCell ref="B177:F177"/>
    <mergeCell ref="B183:F183"/>
    <mergeCell ref="B173:K173"/>
    <mergeCell ref="B178:K178"/>
    <mergeCell ref="C140:H140"/>
    <mergeCell ref="B149:F149"/>
    <mergeCell ref="B143:K143"/>
    <mergeCell ref="C141:K141"/>
    <mergeCell ref="B154:F154"/>
    <mergeCell ref="B160:F160"/>
    <mergeCell ref="B150:K150"/>
    <mergeCell ref="B155:K155"/>
    <mergeCell ref="C117:H117"/>
    <mergeCell ref="B126:F126"/>
    <mergeCell ref="B120:K120"/>
    <mergeCell ref="C118:K118"/>
    <mergeCell ref="B131:F131"/>
    <mergeCell ref="B137:F137"/>
    <mergeCell ref="B127:K127"/>
    <mergeCell ref="B132:K132"/>
    <mergeCell ref="C94:H94"/>
    <mergeCell ref="B103:F103"/>
    <mergeCell ref="B97:K97"/>
    <mergeCell ref="C95:K95"/>
    <mergeCell ref="B108:F108"/>
    <mergeCell ref="B114:F114"/>
    <mergeCell ref="B104:K104"/>
    <mergeCell ref="B109:K109"/>
    <mergeCell ref="C71:H71"/>
    <mergeCell ref="B80:F80"/>
    <mergeCell ref="B74:K74"/>
    <mergeCell ref="C72:K72"/>
    <mergeCell ref="B85:F85"/>
    <mergeCell ref="B91:F91"/>
    <mergeCell ref="B81:K81"/>
    <mergeCell ref="B86:K86"/>
    <mergeCell ref="C48:H48"/>
    <mergeCell ref="B57:F57"/>
    <mergeCell ref="B51:K51"/>
    <mergeCell ref="C49:K49"/>
    <mergeCell ref="B62:F62"/>
    <mergeCell ref="B68:F68"/>
    <mergeCell ref="B58:K58"/>
    <mergeCell ref="B63:K63"/>
    <mergeCell ref="C25:H25"/>
    <mergeCell ref="B34:F34"/>
    <mergeCell ref="B28:K28"/>
    <mergeCell ref="C26:K26"/>
    <mergeCell ref="B39:F39"/>
    <mergeCell ref="B45:F45"/>
    <mergeCell ref="B35:K35"/>
    <mergeCell ref="B40:K40"/>
    <mergeCell ref="B11:F11"/>
    <mergeCell ref="B5:K5"/>
    <mergeCell ref="C2:K2"/>
    <mergeCell ref="C3:K3"/>
    <mergeCell ref="B16:F16"/>
    <mergeCell ref="B22:F22"/>
    <mergeCell ref="B12:K12"/>
    <mergeCell ref="B17:K17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163"/>
  <sheetViews>
    <sheetView zoomScale="75" workbookViewId="0">
      <selection activeCell="B71" sqref="B71:K91"/>
    </sheetView>
  </sheetViews>
  <sheetFormatPr baseColWidth="10" defaultRowHeight="12.75"/>
  <cols>
    <col min="1" max="1" width="18.42578125" style="85" customWidth="1"/>
    <col min="2" max="2" width="15.85546875" style="42" customWidth="1"/>
    <col min="3" max="3" width="5" style="42" customWidth="1"/>
    <col min="4" max="4" width="5.140625" style="42" customWidth="1"/>
    <col min="5" max="5" width="4.28515625" style="42" customWidth="1"/>
    <col min="6" max="6" width="4.140625" style="42" customWidth="1"/>
    <col min="7" max="7" width="11.42578125" style="42"/>
    <col min="8" max="8" width="8.140625" style="43" customWidth="1"/>
    <col min="9" max="9" width="7" style="43" customWidth="1"/>
    <col min="10" max="10" width="7.5703125" style="43" customWidth="1"/>
    <col min="11" max="11" width="8.5703125" style="43" customWidth="1"/>
    <col min="12" max="35" width="11.42578125" style="76"/>
    <col min="36" max="16384" width="11.42578125" style="42"/>
  </cols>
  <sheetData>
    <row r="1" spans="1:13" ht="13.5" thickBot="1">
      <c r="B1" s="76"/>
      <c r="C1" s="77"/>
      <c r="D1" s="77"/>
      <c r="E1" s="77"/>
      <c r="F1" s="77"/>
      <c r="G1" s="77"/>
      <c r="H1" s="78"/>
      <c r="I1" s="78"/>
      <c r="J1" s="78"/>
      <c r="K1" s="78"/>
    </row>
    <row r="2" spans="1:13" ht="15.75" customHeight="1" thickTop="1">
      <c r="B2" s="44" t="s">
        <v>15</v>
      </c>
      <c r="C2" s="159" t="s">
        <v>80</v>
      </c>
      <c r="D2" s="160"/>
      <c r="E2" s="160"/>
      <c r="F2" s="160"/>
      <c r="G2" s="160"/>
      <c r="H2" s="161"/>
      <c r="I2" s="151"/>
      <c r="J2" s="151"/>
      <c r="K2" s="152"/>
    </row>
    <row r="3" spans="1:13">
      <c r="B3" s="18" t="s">
        <v>16</v>
      </c>
      <c r="C3" s="153">
        <f>C26+C49+C72</f>
        <v>91</v>
      </c>
      <c r="D3" s="154"/>
      <c r="E3" s="154"/>
      <c r="F3" s="154"/>
      <c r="G3" s="154"/>
      <c r="H3" s="155"/>
      <c r="I3" s="155"/>
      <c r="J3" s="155"/>
      <c r="K3" s="156"/>
      <c r="M3" s="85" t="s">
        <v>75</v>
      </c>
    </row>
    <row r="4" spans="1:13" ht="13.5" thickBot="1">
      <c r="A4" s="88"/>
      <c r="B4" s="19"/>
      <c r="C4" s="7">
        <v>5</v>
      </c>
      <c r="D4" s="1">
        <v>4</v>
      </c>
      <c r="E4" s="7">
        <v>3</v>
      </c>
      <c r="F4" s="7">
        <v>2</v>
      </c>
      <c r="G4" s="1" t="s">
        <v>9</v>
      </c>
      <c r="H4" s="2" t="s">
        <v>14</v>
      </c>
      <c r="I4" s="33" t="s">
        <v>53</v>
      </c>
      <c r="J4" s="34" t="s">
        <v>46</v>
      </c>
      <c r="K4" s="39" t="s">
        <v>54</v>
      </c>
      <c r="M4" s="86" t="s">
        <v>86</v>
      </c>
    </row>
    <row r="5" spans="1:13" ht="13.5" thickTop="1">
      <c r="A5" s="88"/>
      <c r="B5" s="145" t="s">
        <v>10</v>
      </c>
      <c r="C5" s="146"/>
      <c r="D5" s="146"/>
      <c r="E5" s="146"/>
      <c r="F5" s="146"/>
      <c r="G5" s="146"/>
      <c r="H5" s="147"/>
      <c r="I5" s="147"/>
      <c r="J5" s="147"/>
      <c r="K5" s="148"/>
    </row>
    <row r="6" spans="1:13" ht="15.75" customHeight="1">
      <c r="B6" s="3" t="s">
        <v>49</v>
      </c>
      <c r="C6" s="4">
        <f t="shared" ref="C6:G8" si="0">C29+C52+C75</f>
        <v>82</v>
      </c>
      <c r="D6" s="4">
        <f t="shared" si="0"/>
        <v>8</v>
      </c>
      <c r="E6" s="4">
        <f t="shared" si="0"/>
        <v>1</v>
      </c>
      <c r="F6" s="4">
        <f t="shared" si="0"/>
        <v>0</v>
      </c>
      <c r="G6" s="4">
        <f t="shared" si="0"/>
        <v>91</v>
      </c>
      <c r="H6" s="10">
        <f t="shared" ref="H6:H11" si="1">G6*100/$C$3</f>
        <v>100</v>
      </c>
      <c r="I6" s="9">
        <f>AVERAGE(I29,I75,I52)</f>
        <v>5</v>
      </c>
      <c r="J6" s="9">
        <f>AVERAGE(I29,I75,I52)</f>
        <v>5</v>
      </c>
      <c r="K6" s="69">
        <f>(5*C6+4*D6+3*E6+2*F6)/$C$3</f>
        <v>4.8901098901098905</v>
      </c>
    </row>
    <row r="7" spans="1:13" ht="15">
      <c r="B7" s="3" t="s">
        <v>0</v>
      </c>
      <c r="C7" s="4">
        <f t="shared" si="0"/>
        <v>59</v>
      </c>
      <c r="D7" s="4">
        <f t="shared" si="0"/>
        <v>20</v>
      </c>
      <c r="E7" s="4">
        <f t="shared" si="0"/>
        <v>9</v>
      </c>
      <c r="F7" s="4">
        <f t="shared" si="0"/>
        <v>3</v>
      </c>
      <c r="G7" s="4">
        <f t="shared" si="0"/>
        <v>88</v>
      </c>
      <c r="H7" s="10">
        <f t="shared" si="1"/>
        <v>96.703296703296701</v>
      </c>
      <c r="I7" s="9">
        <f>AVERAGE(I30,I76,I53)</f>
        <v>4.666666666666667</v>
      </c>
      <c r="J7" s="9">
        <f>AVERAGE(I30,I76,I53)</f>
        <v>4.666666666666667</v>
      </c>
      <c r="K7" s="69">
        <f>(5*C7+4*D7+3*E7+2*F7)/$C$3</f>
        <v>4.4835164835164836</v>
      </c>
    </row>
    <row r="8" spans="1:13" ht="15">
      <c r="B8" s="20" t="s">
        <v>55</v>
      </c>
      <c r="C8" s="4">
        <f t="shared" si="0"/>
        <v>62</v>
      </c>
      <c r="D8" s="4">
        <f t="shared" si="0"/>
        <v>20</v>
      </c>
      <c r="E8" s="4">
        <f t="shared" si="0"/>
        <v>4</v>
      </c>
      <c r="F8" s="4">
        <f t="shared" si="0"/>
        <v>5</v>
      </c>
      <c r="G8" s="4">
        <f t="shared" si="0"/>
        <v>86</v>
      </c>
      <c r="H8" s="10">
        <f t="shared" si="1"/>
        <v>94.505494505494511</v>
      </c>
      <c r="I8" s="9">
        <f>AVERAGE(I31,I77,I54)</f>
        <v>5</v>
      </c>
      <c r="J8" s="9">
        <f>AVERAGE(I31,I77,I54)</f>
        <v>5</v>
      </c>
      <c r="K8" s="69">
        <f>(5*C8+4*D8+3*E8+2*F8)/$C$3</f>
        <v>4.5274725274725274</v>
      </c>
    </row>
    <row r="9" spans="1:13" ht="15">
      <c r="B9" s="3" t="s">
        <v>47</v>
      </c>
      <c r="C9" s="4">
        <f>C32+C55+C78</f>
        <v>76</v>
      </c>
      <c r="D9" s="4">
        <f>D32+D55+D78</f>
        <v>12</v>
      </c>
      <c r="E9" s="4">
        <f>E32+E55+E78</f>
        <v>3</v>
      </c>
      <c r="F9" s="4">
        <f>F32+F55+F78</f>
        <v>0</v>
      </c>
      <c r="G9" s="4">
        <f>G32+G55+G78</f>
        <v>91</v>
      </c>
      <c r="H9" s="10">
        <f t="shared" si="1"/>
        <v>100</v>
      </c>
      <c r="I9" s="9">
        <f>AVERAGE(I32,I78,I55)</f>
        <v>5</v>
      </c>
      <c r="J9" s="9">
        <f>AVERAGE(I32,I78,I55)</f>
        <v>5</v>
      </c>
      <c r="K9" s="69">
        <f>(5*C9+4*D9+3*E9+2*F9)/$C$3</f>
        <v>4.802197802197802</v>
      </c>
    </row>
    <row r="10" spans="1:13" ht="15">
      <c r="B10" s="3" t="s">
        <v>1</v>
      </c>
      <c r="C10" s="4">
        <f t="shared" ref="C10:G13" si="2">C33+C56+C79</f>
        <v>13</v>
      </c>
      <c r="D10" s="4">
        <f t="shared" si="2"/>
        <v>35</v>
      </c>
      <c r="E10" s="4">
        <f t="shared" si="2"/>
        <v>35</v>
      </c>
      <c r="F10" s="4">
        <f t="shared" si="2"/>
        <v>8</v>
      </c>
      <c r="G10" s="4">
        <f t="shared" si="2"/>
        <v>83</v>
      </c>
      <c r="H10" s="10">
        <f t="shared" si="1"/>
        <v>91.208791208791212</v>
      </c>
      <c r="I10" s="9">
        <f>AVERAGE(I33,I79,I56)</f>
        <v>3.6666666666666665</v>
      </c>
      <c r="J10" s="9">
        <f>AVERAGE(I33,I79,I56)</f>
        <v>3.6666666666666665</v>
      </c>
      <c r="K10" s="69">
        <f>(5*C10+4*D10+3*E10+2*F10)/$C$3</f>
        <v>3.5824175824175826</v>
      </c>
    </row>
    <row r="11" spans="1:13" ht="13.5" customHeight="1" thickBot="1">
      <c r="B11" s="142" t="s">
        <v>2</v>
      </c>
      <c r="C11" s="143"/>
      <c r="D11" s="143"/>
      <c r="E11" s="143"/>
      <c r="F11" s="144"/>
      <c r="G11" s="4">
        <f t="shared" si="2"/>
        <v>89</v>
      </c>
      <c r="H11" s="10">
        <f t="shared" si="1"/>
        <v>97.802197802197796</v>
      </c>
      <c r="I11" s="32"/>
      <c r="J11" s="32"/>
      <c r="K11" s="26"/>
    </row>
    <row r="12" spans="1:13" ht="13.5" thickTop="1">
      <c r="B12" s="145" t="s">
        <v>11</v>
      </c>
      <c r="C12" s="146"/>
      <c r="D12" s="146"/>
      <c r="E12" s="146"/>
      <c r="F12" s="146"/>
      <c r="G12" s="146"/>
      <c r="H12" s="147"/>
      <c r="I12" s="147"/>
      <c r="J12" s="147"/>
      <c r="K12" s="148"/>
    </row>
    <row r="13" spans="1:13" ht="15">
      <c r="B13" s="3" t="s">
        <v>52</v>
      </c>
      <c r="C13" s="4">
        <f t="shared" si="2"/>
        <v>83</v>
      </c>
      <c r="D13" s="4">
        <f t="shared" si="2"/>
        <v>7</v>
      </c>
      <c r="E13" s="4">
        <f t="shared" si="2"/>
        <v>0</v>
      </c>
      <c r="F13" s="4">
        <f t="shared" si="2"/>
        <v>1</v>
      </c>
      <c r="G13" s="4">
        <f>G36+G59+G82</f>
        <v>90</v>
      </c>
      <c r="H13" s="10">
        <f>G13*100/$C$3</f>
        <v>98.901098901098905</v>
      </c>
      <c r="I13" s="9">
        <f>AVERAGE(I36,I59,I82)</f>
        <v>5</v>
      </c>
      <c r="J13" s="9">
        <f>AVERAGE(I36,I59,I82)</f>
        <v>5</v>
      </c>
      <c r="K13" s="69">
        <f>(5*C13+4*D13+3*E13+2*F13)/$C$3</f>
        <v>4.8901098901098905</v>
      </c>
    </row>
    <row r="14" spans="1:13" ht="15">
      <c r="B14" s="20" t="s">
        <v>48</v>
      </c>
      <c r="C14" s="4">
        <f t="shared" ref="C14:F15" si="3">C37+C60+C83</f>
        <v>21</v>
      </c>
      <c r="D14" s="4">
        <f t="shared" si="3"/>
        <v>22</v>
      </c>
      <c r="E14" s="4">
        <f t="shared" si="3"/>
        <v>20</v>
      </c>
      <c r="F14" s="4">
        <f t="shared" si="3"/>
        <v>28</v>
      </c>
      <c r="G14" s="4">
        <f>G37+G60+G83</f>
        <v>63</v>
      </c>
      <c r="H14" s="10">
        <f>G14*100/$C$3</f>
        <v>69.230769230769226</v>
      </c>
      <c r="I14" s="9">
        <f>AVERAGE(I37,I60,I83)</f>
        <v>3</v>
      </c>
      <c r="J14" s="9">
        <f>AVERAGE(I37,I60,I83)</f>
        <v>3</v>
      </c>
      <c r="K14" s="69">
        <f>(5*C14+4*D14+3*E14+2*F14)/$C$3</f>
        <v>3.3956043956043955</v>
      </c>
    </row>
    <row r="15" spans="1:13" ht="15">
      <c r="B15" s="3" t="s">
        <v>4</v>
      </c>
      <c r="C15" s="4">
        <f t="shared" si="3"/>
        <v>63</v>
      </c>
      <c r="D15" s="4">
        <f t="shared" si="3"/>
        <v>20</v>
      </c>
      <c r="E15" s="4">
        <f t="shared" si="3"/>
        <v>4</v>
      </c>
      <c r="F15" s="4">
        <f t="shared" si="3"/>
        <v>4</v>
      </c>
      <c r="G15" s="4">
        <f>G38+G61+G84</f>
        <v>87</v>
      </c>
      <c r="H15" s="10">
        <f>G15*100/$C$3</f>
        <v>95.604395604395606</v>
      </c>
      <c r="I15" s="9">
        <f>AVERAGE(I38,I61,I84)</f>
        <v>4.666666666666667</v>
      </c>
      <c r="J15" s="9">
        <f>AVERAGE(I38,I61,I84)</f>
        <v>4.666666666666667</v>
      </c>
      <c r="K15" s="69">
        <f>(5*C15+4*D15+3*E15+2*F15)/$C$3</f>
        <v>4.5604395604395602</v>
      </c>
    </row>
    <row r="16" spans="1:13" ht="13.5" customHeight="1" thickBot="1">
      <c r="B16" s="142" t="s">
        <v>5</v>
      </c>
      <c r="C16" s="143"/>
      <c r="D16" s="143"/>
      <c r="E16" s="143"/>
      <c r="F16" s="144"/>
      <c r="G16" s="4">
        <f>G39+G62+G85</f>
        <v>85</v>
      </c>
      <c r="H16" s="10">
        <f>G16*100/$C$3</f>
        <v>93.406593406593402</v>
      </c>
      <c r="I16" s="32"/>
      <c r="J16" s="32"/>
      <c r="K16" s="26"/>
    </row>
    <row r="17" spans="1:11" ht="13.5" customHeight="1" thickTop="1">
      <c r="B17" s="145" t="s">
        <v>12</v>
      </c>
      <c r="C17" s="146"/>
      <c r="D17" s="146"/>
      <c r="E17" s="146"/>
      <c r="F17" s="146"/>
      <c r="G17" s="146"/>
      <c r="H17" s="147"/>
      <c r="I17" s="147"/>
      <c r="J17" s="147"/>
      <c r="K17" s="148"/>
    </row>
    <row r="18" spans="1:11" ht="15">
      <c r="B18" s="3" t="s">
        <v>6</v>
      </c>
      <c r="C18" s="4">
        <f t="shared" ref="C18:G19" si="4">C41+C64+C87</f>
        <v>44</v>
      </c>
      <c r="D18" s="4">
        <f t="shared" si="4"/>
        <v>18</v>
      </c>
      <c r="E18" s="4">
        <f t="shared" si="4"/>
        <v>18</v>
      </c>
      <c r="F18" s="4">
        <f t="shared" si="4"/>
        <v>11</v>
      </c>
      <c r="G18" s="4">
        <f t="shared" si="4"/>
        <v>80</v>
      </c>
      <c r="H18" s="10">
        <f>G18*100/$C$3</f>
        <v>87.912087912087912</v>
      </c>
      <c r="I18" s="9">
        <f>AVERAGE(I41,I64,I87)</f>
        <v>4.333333333333333</v>
      </c>
      <c r="J18" s="9">
        <f>AVERAGE(I41,I64,I87)</f>
        <v>4.333333333333333</v>
      </c>
      <c r="K18" s="69">
        <f>(5*C18+4*D18+3*E18+2*F18)/$C$3</f>
        <v>4.0439560439560438</v>
      </c>
    </row>
    <row r="19" spans="1:11" ht="15">
      <c r="B19" s="3" t="s">
        <v>50</v>
      </c>
      <c r="C19" s="4">
        <f t="shared" si="4"/>
        <v>27</v>
      </c>
      <c r="D19" s="4">
        <f t="shared" si="4"/>
        <v>27</v>
      </c>
      <c r="E19" s="4">
        <f t="shared" si="4"/>
        <v>25</v>
      </c>
      <c r="F19" s="4">
        <f t="shared" si="4"/>
        <v>12</v>
      </c>
      <c r="G19" s="4">
        <f t="shared" si="4"/>
        <v>79</v>
      </c>
      <c r="H19" s="10">
        <f>G19*100/$C$3</f>
        <v>86.813186813186817</v>
      </c>
      <c r="I19" s="9">
        <f>AVERAGE(I42,I65,I88)</f>
        <v>3.6666666666666665</v>
      </c>
      <c r="J19" s="9">
        <f>AVERAGE(I42,I65,I88)</f>
        <v>3.6666666666666665</v>
      </c>
      <c r="K19" s="69">
        <f>(5*C19+4*D19+3*E19+2*F19)/$C$3</f>
        <v>3.7582417582417582</v>
      </c>
    </row>
    <row r="20" spans="1:11" ht="15">
      <c r="B20" s="20" t="s">
        <v>7</v>
      </c>
      <c r="C20" s="4">
        <f>C43+C66+C89</f>
        <v>54</v>
      </c>
      <c r="D20" s="4">
        <f>D43+D66+D89</f>
        <v>30</v>
      </c>
      <c r="E20" s="4">
        <f>E43+E66+E89</f>
        <v>5</v>
      </c>
      <c r="F20" s="4">
        <f>F43+F66+F89</f>
        <v>2</v>
      </c>
      <c r="G20" s="4">
        <f>G43+G66+G89</f>
        <v>89</v>
      </c>
      <c r="H20" s="10">
        <f>G20*100/$C$3</f>
        <v>97.802197802197796</v>
      </c>
      <c r="I20" s="9">
        <f>AVERAGE(I43,I66,I89)</f>
        <v>4.666666666666667</v>
      </c>
      <c r="J20" s="9">
        <f>AVERAGE(I43,I66,I89)</f>
        <v>4.666666666666667</v>
      </c>
      <c r="K20" s="69">
        <f>(5*C20+4*D20+3*E20+2*F20)/$C$3</f>
        <v>4.4945054945054945</v>
      </c>
    </row>
    <row r="21" spans="1:11" ht="15">
      <c r="A21" s="88"/>
      <c r="B21" s="6" t="s">
        <v>51</v>
      </c>
      <c r="C21" s="4">
        <f t="shared" ref="C21:G22" si="5">C44+C67+C90</f>
        <v>29</v>
      </c>
      <c r="D21" s="4">
        <f t="shared" si="5"/>
        <v>37</v>
      </c>
      <c r="E21" s="4">
        <f t="shared" si="5"/>
        <v>18</v>
      </c>
      <c r="F21" s="4">
        <f t="shared" si="5"/>
        <v>7</v>
      </c>
      <c r="G21" s="4">
        <f t="shared" si="5"/>
        <v>84</v>
      </c>
      <c r="H21" s="10">
        <f>G21*100/$C$3</f>
        <v>92.307692307692307</v>
      </c>
      <c r="I21" s="9">
        <f>AVERAGE(I44,I67,I90)</f>
        <v>4</v>
      </c>
      <c r="J21" s="9">
        <f>AVERAGE(I44,I67,I90)</f>
        <v>4</v>
      </c>
      <c r="K21" s="69">
        <f>(5*C21+4*D21+3*E21+2*F21)/$C$3</f>
        <v>3.9670329670329672</v>
      </c>
    </row>
    <row r="22" spans="1:11" ht="13.5" customHeight="1" thickBot="1">
      <c r="A22" s="88"/>
      <c r="B22" s="157" t="s">
        <v>8</v>
      </c>
      <c r="C22" s="158"/>
      <c r="D22" s="158"/>
      <c r="E22" s="158"/>
      <c r="F22" s="158"/>
      <c r="G22" s="25">
        <f t="shared" si="5"/>
        <v>79</v>
      </c>
      <c r="H22" s="10">
        <f>G22*100/$C$3</f>
        <v>86.813186813186817</v>
      </c>
      <c r="I22" s="32"/>
      <c r="J22" s="32"/>
      <c r="K22" s="26"/>
    </row>
    <row r="23" spans="1:11" ht="13.5" thickTop="1">
      <c r="B23" s="76"/>
      <c r="C23" s="76"/>
      <c r="D23" s="76"/>
      <c r="E23" s="76"/>
      <c r="F23" s="76"/>
      <c r="G23" s="76"/>
      <c r="H23" s="83"/>
      <c r="I23" s="84"/>
      <c r="J23" s="84"/>
      <c r="K23" s="83"/>
    </row>
    <row r="24" spans="1:11" ht="13.5" thickBot="1">
      <c r="B24" s="76"/>
      <c r="C24" s="76"/>
      <c r="D24" s="76"/>
      <c r="E24" s="76"/>
      <c r="F24" s="76"/>
      <c r="G24" s="76"/>
      <c r="H24" s="84"/>
      <c r="I24" s="78"/>
      <c r="J24" s="78"/>
      <c r="K24" s="94"/>
    </row>
    <row r="25" spans="1:11" ht="13.5" customHeight="1" thickTop="1">
      <c r="A25" s="85" t="s">
        <v>81</v>
      </c>
      <c r="B25" s="44" t="s">
        <v>15</v>
      </c>
      <c r="C25" s="159" t="s">
        <v>81</v>
      </c>
      <c r="D25" s="160"/>
      <c r="E25" s="160"/>
      <c r="F25" s="160"/>
      <c r="G25" s="160"/>
      <c r="H25" s="161"/>
      <c r="I25" s="61"/>
      <c r="J25" s="59"/>
      <c r="K25" s="63"/>
    </row>
    <row r="26" spans="1:11">
      <c r="B26" s="45" t="s">
        <v>16</v>
      </c>
      <c r="C26" s="153">
        <f>CONTABILIDAD!$H$94</f>
        <v>31</v>
      </c>
      <c r="D26" s="154"/>
      <c r="E26" s="154"/>
      <c r="F26" s="154"/>
      <c r="G26" s="154"/>
      <c r="H26" s="155"/>
      <c r="I26" s="155"/>
      <c r="J26" s="155"/>
      <c r="K26" s="156"/>
    </row>
    <row r="27" spans="1:11" ht="13.5" thickBot="1">
      <c r="A27" s="88"/>
      <c r="B27" s="46"/>
      <c r="C27" s="47">
        <v>5</v>
      </c>
      <c r="D27" s="48">
        <v>4</v>
      </c>
      <c r="E27" s="47">
        <v>3</v>
      </c>
      <c r="F27" s="47">
        <v>2</v>
      </c>
      <c r="G27" s="48" t="s">
        <v>9</v>
      </c>
      <c r="H27" s="49" t="s">
        <v>14</v>
      </c>
      <c r="I27" s="50" t="s">
        <v>53</v>
      </c>
      <c r="J27" s="51" t="s">
        <v>46</v>
      </c>
      <c r="K27" s="52" t="s">
        <v>54</v>
      </c>
    </row>
    <row r="28" spans="1:11" ht="13.5" thickTop="1">
      <c r="B28" s="162" t="s">
        <v>10</v>
      </c>
      <c r="C28" s="163"/>
      <c r="D28" s="163"/>
      <c r="E28" s="163"/>
      <c r="F28" s="163"/>
      <c r="G28" s="163"/>
      <c r="H28" s="164"/>
      <c r="I28" s="164"/>
      <c r="J28" s="164"/>
      <c r="K28" s="165"/>
    </row>
    <row r="29" spans="1:11" ht="18" customHeight="1">
      <c r="B29" s="20" t="s">
        <v>49</v>
      </c>
      <c r="C29" s="4">
        <f>CONTABILIDAD!$C$90</f>
        <v>28</v>
      </c>
      <c r="D29" s="4">
        <f>CONTABILIDAD!$C$91</f>
        <v>3</v>
      </c>
      <c r="E29" s="4">
        <f>CONTABILIDAD!$C$92</f>
        <v>0</v>
      </c>
      <c r="F29" s="4">
        <f>CONTABILIDAD!$C$93</f>
        <v>0</v>
      </c>
      <c r="G29" s="4">
        <f>C29+D29+E29</f>
        <v>31</v>
      </c>
      <c r="H29" s="10">
        <f t="shared" ref="H29:H34" si="6">G29*100/$C$26</f>
        <v>100</v>
      </c>
      <c r="I29" s="9">
        <f>CONTABILIDAD!$C$84</f>
        <v>5</v>
      </c>
      <c r="J29" s="9">
        <f>CONTABILIDAD!$C$85</f>
        <v>5</v>
      </c>
      <c r="K29" s="69">
        <f>CONTABILIDAD!$C$86</f>
        <v>4.903225806451613</v>
      </c>
    </row>
    <row r="30" spans="1:11" ht="15">
      <c r="B30" s="20" t="s">
        <v>0</v>
      </c>
      <c r="C30" s="4">
        <f>CONTABILIDAD!$D$90</f>
        <v>17</v>
      </c>
      <c r="D30" s="4">
        <f>CONTABILIDAD!$D$91</f>
        <v>9</v>
      </c>
      <c r="E30" s="4">
        <f>CONTABILIDAD!$D$92</f>
        <v>4</v>
      </c>
      <c r="F30" s="4">
        <f>CONTABILIDAD!$D$93</f>
        <v>1</v>
      </c>
      <c r="G30" s="4">
        <f>C30+D30+E30</f>
        <v>30</v>
      </c>
      <c r="H30" s="10">
        <f t="shared" si="6"/>
        <v>96.774193548387103</v>
      </c>
      <c r="I30" s="9">
        <f>CONTABILIDAD!$D$84</f>
        <v>5</v>
      </c>
      <c r="J30" s="9">
        <f>CONTABILIDAD!$D$85</f>
        <v>4</v>
      </c>
      <c r="K30" s="69">
        <f>CONTABILIDAD!$D$86</f>
        <v>4.354838709677419</v>
      </c>
    </row>
    <row r="31" spans="1:11" ht="15">
      <c r="B31" s="20" t="s">
        <v>55</v>
      </c>
      <c r="C31" s="4">
        <f>CONTABILIDAD!$E$90</f>
        <v>20</v>
      </c>
      <c r="D31" s="4">
        <f>CONTABILIDAD!$E$91</f>
        <v>9</v>
      </c>
      <c r="E31" s="4">
        <f>CONTABILIDAD!$E$92</f>
        <v>0</v>
      </c>
      <c r="F31" s="4">
        <f>CONTABILIDAD!$E$93</f>
        <v>2</v>
      </c>
      <c r="G31" s="4">
        <f>C31+D31+E31</f>
        <v>29</v>
      </c>
      <c r="H31" s="10">
        <f t="shared" si="6"/>
        <v>93.548387096774192</v>
      </c>
      <c r="I31" s="9">
        <f>CONTABILIDAD!$E$84</f>
        <v>5</v>
      </c>
      <c r="J31" s="9">
        <f>CONTABILIDAD!$E$85</f>
        <v>4</v>
      </c>
      <c r="K31" s="69">
        <f>CONTABILIDAD!$E$86</f>
        <v>4.5161290322580649</v>
      </c>
    </row>
    <row r="32" spans="1:11" ht="15">
      <c r="B32" s="20" t="s">
        <v>47</v>
      </c>
      <c r="C32" s="4">
        <f>CONTABILIDAD!$F$90</f>
        <v>24</v>
      </c>
      <c r="D32" s="4">
        <f>CONTABILIDAD!$F$91</f>
        <v>6</v>
      </c>
      <c r="E32" s="4">
        <f>CONTABILIDAD!$F$92</f>
        <v>1</v>
      </c>
      <c r="F32" s="4">
        <f>CONTABILIDAD!$F$93</f>
        <v>0</v>
      </c>
      <c r="G32" s="4">
        <f>C32+D32+E32</f>
        <v>31</v>
      </c>
      <c r="H32" s="10">
        <f t="shared" si="6"/>
        <v>100</v>
      </c>
      <c r="I32" s="9">
        <f>CONTABILIDAD!$F$84</f>
        <v>5</v>
      </c>
      <c r="J32" s="9">
        <f>CONTABILIDAD!$F$85</f>
        <v>5</v>
      </c>
      <c r="K32" s="69">
        <f>CONTABILIDAD!$F$86</f>
        <v>4.741935483870968</v>
      </c>
    </row>
    <row r="33" spans="1:11" ht="15">
      <c r="B33" s="20" t="s">
        <v>1</v>
      </c>
      <c r="C33" s="4">
        <f>CONTABILIDAD!$G$90</f>
        <v>3</v>
      </c>
      <c r="D33" s="4">
        <f>CONTABILIDAD!$G$91</f>
        <v>11</v>
      </c>
      <c r="E33" s="4">
        <f>CONTABILIDAD!$G$92</f>
        <v>11</v>
      </c>
      <c r="F33" s="4">
        <f>CONTABILIDAD!$G$93</f>
        <v>6</v>
      </c>
      <c r="G33" s="4">
        <f>C33+D33+E33</f>
        <v>25</v>
      </c>
      <c r="H33" s="10">
        <f t="shared" si="6"/>
        <v>80.645161290322577</v>
      </c>
      <c r="I33" s="9">
        <f>CONTABILIDAD!$G$84</f>
        <v>3</v>
      </c>
      <c r="J33" s="9">
        <f>CONTABILIDAD!$G$85</f>
        <v>3</v>
      </c>
      <c r="K33" s="69">
        <f>CONTABILIDAD!$G$86</f>
        <v>3.3548387096774195</v>
      </c>
    </row>
    <row r="34" spans="1:11" ht="13.5" thickBot="1">
      <c r="B34" s="166" t="s">
        <v>2</v>
      </c>
      <c r="C34" s="167"/>
      <c r="D34" s="167"/>
      <c r="E34" s="167"/>
      <c r="F34" s="168"/>
      <c r="G34" s="4">
        <f>CONTABILIDAD!$H$90</f>
        <v>31</v>
      </c>
      <c r="H34" s="10">
        <f t="shared" si="6"/>
        <v>100</v>
      </c>
      <c r="I34" s="56"/>
      <c r="J34" s="57"/>
      <c r="K34" s="28"/>
    </row>
    <row r="35" spans="1:11" ht="13.5" thickTop="1">
      <c r="B35" s="162" t="s">
        <v>11</v>
      </c>
      <c r="C35" s="163"/>
      <c r="D35" s="163"/>
      <c r="E35" s="163"/>
      <c r="F35" s="163"/>
      <c r="G35" s="163"/>
      <c r="H35" s="164"/>
      <c r="I35" s="164"/>
      <c r="J35" s="164"/>
      <c r="K35" s="165"/>
    </row>
    <row r="36" spans="1:11" ht="15">
      <c r="B36" s="20" t="s">
        <v>52</v>
      </c>
      <c r="C36" s="4">
        <f>CONTABILIDAD!$I$90</f>
        <v>28</v>
      </c>
      <c r="D36" s="4">
        <f>CONTABILIDAD!$I$91</f>
        <v>3</v>
      </c>
      <c r="E36" s="4">
        <f>CONTABILIDAD!$I$92</f>
        <v>0</v>
      </c>
      <c r="F36" s="4">
        <f>CONTABILIDAD!$I$93</f>
        <v>0</v>
      </c>
      <c r="G36" s="5">
        <f>C36+D36+E36</f>
        <v>31</v>
      </c>
      <c r="H36" s="10">
        <f>G36*100/$C$26</f>
        <v>100</v>
      </c>
      <c r="I36" s="9">
        <f>CONTABILIDAD!$I$84</f>
        <v>5</v>
      </c>
      <c r="J36" s="9">
        <f>CONTABILIDAD!$I$85</f>
        <v>5</v>
      </c>
      <c r="K36" s="69">
        <f>CONTABILIDAD!$I$86</f>
        <v>4.903225806451613</v>
      </c>
    </row>
    <row r="37" spans="1:11" ht="15">
      <c r="B37" s="20" t="s">
        <v>48</v>
      </c>
      <c r="C37" s="21">
        <f>CONTABILIDAD!$J$90</f>
        <v>2</v>
      </c>
      <c r="D37" s="21">
        <f>CONTABILIDAD!$J$91</f>
        <v>7</v>
      </c>
      <c r="E37" s="21">
        <f>CONTABILIDAD!$J$92</f>
        <v>12</v>
      </c>
      <c r="F37" s="21">
        <f>CONTABILIDAD!$J$93</f>
        <v>10</v>
      </c>
      <c r="G37" s="5">
        <f>C37+D37+E37</f>
        <v>21</v>
      </c>
      <c r="H37" s="10">
        <f>G37*100/$C$26</f>
        <v>67.741935483870961</v>
      </c>
      <c r="I37" s="22">
        <f>CONTABILIDAD!$J$84</f>
        <v>3</v>
      </c>
      <c r="J37" s="22">
        <f>CONTABILIDAD!$J$85</f>
        <v>2</v>
      </c>
      <c r="K37" s="70">
        <f>CONTABILIDAD!$J$86</f>
        <v>3.032258064516129</v>
      </c>
    </row>
    <row r="38" spans="1:11" ht="15">
      <c r="B38" s="20" t="s">
        <v>4</v>
      </c>
      <c r="C38" s="4">
        <f>CONTABILIDAD!$K$90</f>
        <v>22</v>
      </c>
      <c r="D38" s="4">
        <f>CONTABILIDAD!$K$91</f>
        <v>7</v>
      </c>
      <c r="E38" s="4">
        <f>CONTABILIDAD!$K$92</f>
        <v>1</v>
      </c>
      <c r="F38" s="4">
        <f>CONTABILIDAD!$K$93</f>
        <v>1</v>
      </c>
      <c r="G38" s="5">
        <f>C38+D38+E38</f>
        <v>30</v>
      </c>
      <c r="H38" s="10">
        <f>G38*100/$C$26</f>
        <v>96.774193548387103</v>
      </c>
      <c r="I38" s="9">
        <f>CONTABILIDAD!$K$84</f>
        <v>5</v>
      </c>
      <c r="J38" s="9">
        <f>CONTABILIDAD!$K$85</f>
        <v>4</v>
      </c>
      <c r="K38" s="69">
        <f>CONTABILIDAD!$K$86</f>
        <v>4.612903225806452</v>
      </c>
    </row>
    <row r="39" spans="1:11" ht="13.5" thickBot="1">
      <c r="B39" s="166" t="s">
        <v>5</v>
      </c>
      <c r="C39" s="167"/>
      <c r="D39" s="167"/>
      <c r="E39" s="167"/>
      <c r="F39" s="168"/>
      <c r="G39" s="4">
        <f>CONTABILIDAD!$L$90</f>
        <v>30</v>
      </c>
      <c r="H39" s="10">
        <f>G39*100/$C$26</f>
        <v>96.774193548387103</v>
      </c>
      <c r="I39" s="56"/>
      <c r="J39" s="57"/>
      <c r="K39" s="55"/>
    </row>
    <row r="40" spans="1:11" ht="13.5" customHeight="1" thickTop="1">
      <c r="B40" s="162" t="s">
        <v>12</v>
      </c>
      <c r="C40" s="163"/>
      <c r="D40" s="163"/>
      <c r="E40" s="163"/>
      <c r="F40" s="163"/>
      <c r="G40" s="163"/>
      <c r="H40" s="164"/>
      <c r="I40" s="164"/>
      <c r="J40" s="164"/>
      <c r="K40" s="165"/>
    </row>
    <row r="41" spans="1:11" ht="15">
      <c r="B41" s="20" t="s">
        <v>6</v>
      </c>
      <c r="C41" s="4">
        <f>CONTABILIDAD!$M$90</f>
        <v>14</v>
      </c>
      <c r="D41" s="4">
        <f>CONTABILIDAD!$M$91</f>
        <v>4</v>
      </c>
      <c r="E41" s="4">
        <f>CONTABILIDAD!$M$92</f>
        <v>9</v>
      </c>
      <c r="F41" s="4">
        <f>CONTABILIDAD!$M$93</f>
        <v>4</v>
      </c>
      <c r="G41" s="5">
        <f>C41+D41+E41</f>
        <v>27</v>
      </c>
      <c r="H41" s="10">
        <f>G41*100/$C$26</f>
        <v>87.096774193548384</v>
      </c>
      <c r="I41" s="71">
        <f>CONTABILIDAD!$M$84</f>
        <v>4</v>
      </c>
      <c r="J41" s="9">
        <f>CONTABILIDAD!$M$85</f>
        <v>3</v>
      </c>
      <c r="K41" s="69">
        <f>CONTABILIDAD!$M$86</f>
        <v>3.903225806451613</v>
      </c>
    </row>
    <row r="42" spans="1:11" ht="15">
      <c r="B42" s="20" t="s">
        <v>50</v>
      </c>
      <c r="C42" s="4">
        <f>CONTABILIDAD!$N$90</f>
        <v>7</v>
      </c>
      <c r="D42" s="4">
        <f>CONTABILIDAD!$N$91</f>
        <v>6</v>
      </c>
      <c r="E42" s="4">
        <f>CONTABILIDAD!$N$92</f>
        <v>14</v>
      </c>
      <c r="F42" s="4">
        <f>CONTABILIDAD!$N$93</f>
        <v>4</v>
      </c>
      <c r="G42" s="5">
        <f>C42+D42+E42</f>
        <v>27</v>
      </c>
      <c r="H42" s="10">
        <f>G42*100/$C$26</f>
        <v>87.096774193548384</v>
      </c>
      <c r="I42" s="71">
        <f>CONTABILIDAD!$N$84</f>
        <v>3</v>
      </c>
      <c r="J42" s="9">
        <f>CONTABILIDAD!$N$85</f>
        <v>3</v>
      </c>
      <c r="K42" s="69">
        <f>CONTABILIDAD!$N$86</f>
        <v>3.5161290322580645</v>
      </c>
    </row>
    <row r="43" spans="1:11" ht="15">
      <c r="B43" s="20" t="s">
        <v>7</v>
      </c>
      <c r="C43" s="21">
        <f>CONTABILIDAD!$O$90</f>
        <v>19</v>
      </c>
      <c r="D43" s="21">
        <f>CONTABILIDAD!$O$91</f>
        <v>9</v>
      </c>
      <c r="E43" s="21">
        <f>CONTABILIDAD!$O$92</f>
        <v>3</v>
      </c>
      <c r="F43" s="21">
        <f>CONTABILIDAD!$O$93</f>
        <v>0</v>
      </c>
      <c r="G43" s="5">
        <f>C43+D43+E43</f>
        <v>31</v>
      </c>
      <c r="H43" s="10">
        <f>G43*100/$C$26</f>
        <v>100</v>
      </c>
      <c r="I43" s="72">
        <f>CONTABILIDAD!$O$84</f>
        <v>5</v>
      </c>
      <c r="J43" s="22">
        <f>CONTABILIDAD!$O$85</f>
        <v>4</v>
      </c>
      <c r="K43" s="70">
        <f>CONTABILIDAD!$O$86</f>
        <v>4.5161290322580649</v>
      </c>
    </row>
    <row r="44" spans="1:11" ht="15">
      <c r="A44" s="88"/>
      <c r="B44" s="29" t="s">
        <v>51</v>
      </c>
      <c r="C44" s="4">
        <f>CONTABILIDAD!$P$90</f>
        <v>13</v>
      </c>
      <c r="D44" s="4">
        <f>CONTABILIDAD!$P$91</f>
        <v>10</v>
      </c>
      <c r="E44" s="4">
        <f>CONTABILIDAD!$P$92</f>
        <v>7</v>
      </c>
      <c r="F44" s="4">
        <f>CONTABILIDAD!$P$93</f>
        <v>1</v>
      </c>
      <c r="G44" s="5">
        <f>C44+D44+E44</f>
        <v>30</v>
      </c>
      <c r="H44" s="10">
        <f>G44*100/$C$26</f>
        <v>96.774193548387103</v>
      </c>
      <c r="I44" s="71">
        <f>CONTABILIDAD!$P$84</f>
        <v>4</v>
      </c>
      <c r="J44" s="9">
        <f>CONTABILIDAD!$P$85</f>
        <v>3.5</v>
      </c>
      <c r="K44" s="69">
        <f>CONTABILIDAD!$P$86</f>
        <v>4.129032258064516</v>
      </c>
    </row>
    <row r="45" spans="1:11" ht="13.5" thickBot="1">
      <c r="A45" s="88"/>
      <c r="B45" s="169" t="s">
        <v>8</v>
      </c>
      <c r="C45" s="170"/>
      <c r="D45" s="170"/>
      <c r="E45" s="170"/>
      <c r="F45" s="170"/>
      <c r="G45" s="25">
        <f>CONTABILIDAD!$Q$90</f>
        <v>28</v>
      </c>
      <c r="H45" s="10">
        <f>G45*100/$C$26</f>
        <v>90.322580645161295</v>
      </c>
      <c r="I45" s="60"/>
      <c r="J45" s="57"/>
      <c r="K45" s="28"/>
    </row>
    <row r="46" spans="1:11" ht="13.5" thickTop="1">
      <c r="B46" s="76"/>
      <c r="C46" s="76"/>
      <c r="D46" s="76"/>
      <c r="E46" s="76"/>
      <c r="F46" s="76"/>
      <c r="G46" s="76"/>
      <c r="H46" s="83"/>
      <c r="I46" s="84"/>
      <c r="J46" s="84"/>
      <c r="K46" s="83"/>
    </row>
    <row r="47" spans="1:11" ht="13.5" thickBot="1">
      <c r="B47" s="76"/>
      <c r="C47" s="76"/>
      <c r="D47" s="76"/>
      <c r="E47" s="76"/>
      <c r="F47" s="76"/>
      <c r="G47" s="76"/>
      <c r="H47" s="84"/>
      <c r="I47" s="78"/>
      <c r="J47" s="78"/>
      <c r="K47" s="94"/>
    </row>
    <row r="48" spans="1:11" ht="13.5" customHeight="1" thickTop="1">
      <c r="A48" s="85" t="s">
        <v>82</v>
      </c>
      <c r="B48" s="44" t="s">
        <v>15</v>
      </c>
      <c r="C48" s="159" t="s">
        <v>82</v>
      </c>
      <c r="D48" s="160"/>
      <c r="E48" s="160"/>
      <c r="F48" s="160"/>
      <c r="G48" s="160"/>
      <c r="H48" s="161"/>
      <c r="I48" s="61"/>
      <c r="J48" s="59"/>
      <c r="K48" s="64"/>
    </row>
    <row r="49" spans="1:12">
      <c r="B49" s="45" t="s">
        <v>16</v>
      </c>
      <c r="C49" s="153">
        <f>ECONOMIA!$H$94</f>
        <v>31</v>
      </c>
      <c r="D49" s="154"/>
      <c r="E49" s="154"/>
      <c r="F49" s="154"/>
      <c r="G49" s="154"/>
      <c r="H49" s="155"/>
      <c r="I49" s="155"/>
      <c r="J49" s="155"/>
      <c r="K49" s="156"/>
    </row>
    <row r="50" spans="1:12" ht="13.5" thickBot="1">
      <c r="A50" s="88"/>
      <c r="B50" s="46"/>
      <c r="C50" s="47">
        <v>5</v>
      </c>
      <c r="D50" s="48">
        <v>4</v>
      </c>
      <c r="E50" s="47">
        <v>3</v>
      </c>
      <c r="F50" s="47">
        <v>2</v>
      </c>
      <c r="G50" s="48" t="s">
        <v>9</v>
      </c>
      <c r="H50" s="49" t="s">
        <v>14</v>
      </c>
      <c r="I50" s="50" t="s">
        <v>53</v>
      </c>
      <c r="J50" s="51" t="s">
        <v>46</v>
      </c>
      <c r="K50" s="52" t="s">
        <v>54</v>
      </c>
    </row>
    <row r="51" spans="1:12" ht="13.5" thickTop="1">
      <c r="B51" s="162" t="s">
        <v>10</v>
      </c>
      <c r="C51" s="163"/>
      <c r="D51" s="163"/>
      <c r="E51" s="163"/>
      <c r="F51" s="163"/>
      <c r="G51" s="163"/>
      <c r="H51" s="164"/>
      <c r="I51" s="164"/>
      <c r="J51" s="164"/>
      <c r="K51" s="165"/>
    </row>
    <row r="52" spans="1:12" ht="15" customHeight="1">
      <c r="B52" s="20" t="s">
        <v>49</v>
      </c>
      <c r="C52" s="4">
        <f>ECONOMIA!$C$90</f>
        <v>31</v>
      </c>
      <c r="D52" s="4">
        <f>ECONOMIA!$C$91</f>
        <v>0</v>
      </c>
      <c r="E52" s="4">
        <f>ECONOMIA!$C$92</f>
        <v>0</v>
      </c>
      <c r="F52" s="4">
        <f>ECONOMIA!$C$93</f>
        <v>0</v>
      </c>
      <c r="G52" s="4">
        <f>C52+D52+E52</f>
        <v>31</v>
      </c>
      <c r="H52" s="10">
        <f t="shared" ref="H52:H57" si="7">G52*100/$C$49</f>
        <v>100</v>
      </c>
      <c r="I52" s="9">
        <f>ECONOMIA!$C$84</f>
        <v>5</v>
      </c>
      <c r="J52" s="9">
        <f>ECONOMIA!$C$85</f>
        <v>5</v>
      </c>
      <c r="K52" s="69">
        <f>ECONOMIA!$C$86</f>
        <v>5</v>
      </c>
    </row>
    <row r="53" spans="1:12" ht="15">
      <c r="B53" s="20" t="s">
        <v>0</v>
      </c>
      <c r="C53" s="4">
        <f>ECONOMIA!$D$90</f>
        <v>29</v>
      </c>
      <c r="D53" s="4">
        <f>ECONOMIA!$D$91</f>
        <v>2</v>
      </c>
      <c r="E53" s="4">
        <f>ECONOMIA!$D$92</f>
        <v>0</v>
      </c>
      <c r="F53" s="4">
        <f>ECONOMIA!$D$93</f>
        <v>0</v>
      </c>
      <c r="G53" s="4">
        <f>C53+D53+E53</f>
        <v>31</v>
      </c>
      <c r="H53" s="10">
        <f t="shared" si="7"/>
        <v>100</v>
      </c>
      <c r="I53" s="9">
        <f>ECONOMIA!$D$84</f>
        <v>5</v>
      </c>
      <c r="J53" s="9">
        <f>ECONOMIA!$D$85</f>
        <v>5</v>
      </c>
      <c r="K53" s="69">
        <f>ECONOMIA!$D$86</f>
        <v>4.935483870967742</v>
      </c>
    </row>
    <row r="54" spans="1:12" ht="15">
      <c r="B54" s="20" t="s">
        <v>55</v>
      </c>
      <c r="C54" s="4">
        <f>ECONOMIA!$E$90</f>
        <v>25</v>
      </c>
      <c r="D54" s="4">
        <f>ECONOMIA!$E$91</f>
        <v>5</v>
      </c>
      <c r="E54" s="4">
        <f>ECONOMIA!$E$92</f>
        <v>0</v>
      </c>
      <c r="F54" s="4">
        <f>ECONOMIA!$E$93</f>
        <v>1</v>
      </c>
      <c r="G54" s="4">
        <f>C54+D54+E54</f>
        <v>30</v>
      </c>
      <c r="H54" s="10">
        <f t="shared" si="7"/>
        <v>96.774193548387103</v>
      </c>
      <c r="I54" s="9">
        <f>ECONOMIA!$E$84</f>
        <v>5</v>
      </c>
      <c r="J54" s="9">
        <f>ECONOMIA!$E$85</f>
        <v>5</v>
      </c>
      <c r="K54" s="69">
        <f>ECONOMIA!$E$86</f>
        <v>4.741935483870968</v>
      </c>
    </row>
    <row r="55" spans="1:12" ht="15">
      <c r="B55" s="20" t="s">
        <v>47</v>
      </c>
      <c r="C55" s="4">
        <f>ECONOMIA!$F$90</f>
        <v>30</v>
      </c>
      <c r="D55" s="4">
        <f>ECONOMIA!$F$91</f>
        <v>1</v>
      </c>
      <c r="E55" s="4">
        <f>ECONOMIA!$F$92</f>
        <v>0</v>
      </c>
      <c r="F55" s="4">
        <f>ECONOMIA!$F$93</f>
        <v>0</v>
      </c>
      <c r="G55" s="4">
        <f>C55+D55+E55</f>
        <v>31</v>
      </c>
      <c r="H55" s="10">
        <f t="shared" si="7"/>
        <v>100</v>
      </c>
      <c r="I55" s="9">
        <f>ECONOMIA!$F$84</f>
        <v>5</v>
      </c>
      <c r="J55" s="9">
        <f>ECONOMIA!$F$85</f>
        <v>5</v>
      </c>
      <c r="K55" s="69">
        <f>ECONOMIA!$F$86</f>
        <v>4.967741935483871</v>
      </c>
    </row>
    <row r="56" spans="1:12" ht="15">
      <c r="B56" s="20" t="s">
        <v>1</v>
      </c>
      <c r="C56" s="4">
        <f>ECONOMIA!$G$90</f>
        <v>6</v>
      </c>
      <c r="D56" s="4">
        <f>ECONOMIA!$G$91</f>
        <v>12</v>
      </c>
      <c r="E56" s="4">
        <f>ECONOMIA!$G$92</f>
        <v>13</v>
      </c>
      <c r="F56" s="4">
        <f>ECONOMIA!$G$93</f>
        <v>0</v>
      </c>
      <c r="G56" s="4">
        <f>C56+D56+E56</f>
        <v>31</v>
      </c>
      <c r="H56" s="10">
        <f t="shared" si="7"/>
        <v>100</v>
      </c>
      <c r="I56" s="9">
        <f>ECONOMIA!$G$84</f>
        <v>4</v>
      </c>
      <c r="J56" s="9">
        <f>ECONOMIA!$G$85</f>
        <v>3</v>
      </c>
      <c r="K56" s="69">
        <f>ECONOMIA!$G$86</f>
        <v>3.774193548387097</v>
      </c>
    </row>
    <row r="57" spans="1:12" ht="13.5" customHeight="1" thickBot="1">
      <c r="B57" s="166" t="s">
        <v>2</v>
      </c>
      <c r="C57" s="167"/>
      <c r="D57" s="167"/>
      <c r="E57" s="167"/>
      <c r="F57" s="168"/>
      <c r="G57" s="4">
        <f>ECONOMIA!$H$90</f>
        <v>31</v>
      </c>
      <c r="H57" s="10">
        <f t="shared" si="7"/>
        <v>100</v>
      </c>
      <c r="I57" s="56"/>
      <c r="J57" s="57"/>
      <c r="K57" s="28"/>
    </row>
    <row r="58" spans="1:12" ht="13.5" thickTop="1">
      <c r="B58" s="162" t="s">
        <v>11</v>
      </c>
      <c r="C58" s="163"/>
      <c r="D58" s="163"/>
      <c r="E58" s="163"/>
      <c r="F58" s="163"/>
      <c r="G58" s="163"/>
      <c r="H58" s="164"/>
      <c r="I58" s="164"/>
      <c r="J58" s="164"/>
      <c r="K58" s="165"/>
    </row>
    <row r="59" spans="1:12" ht="15">
      <c r="B59" s="20" t="s">
        <v>52</v>
      </c>
      <c r="C59" s="4">
        <f>ECONOMIA!$I$90</f>
        <v>30</v>
      </c>
      <c r="D59" s="4">
        <f>ECONOMIA!$I$91</f>
        <v>1</v>
      </c>
      <c r="E59" s="4">
        <f>ECONOMIA!$I$92</f>
        <v>0</v>
      </c>
      <c r="F59" s="4">
        <f>ECONOMIA!$I$93</f>
        <v>0</v>
      </c>
      <c r="G59" s="5">
        <f>C59+D59+E59</f>
        <v>31</v>
      </c>
      <c r="H59" s="10">
        <f>G59*100/$C$49</f>
        <v>100</v>
      </c>
      <c r="I59" s="9">
        <f>ECONOMIA!$I$84</f>
        <v>5</v>
      </c>
      <c r="J59" s="9">
        <f>ECONOMIA!$I$85</f>
        <v>5</v>
      </c>
      <c r="K59" s="69">
        <f>ECONOMIA!$I$86</f>
        <v>4.967741935483871</v>
      </c>
    </row>
    <row r="60" spans="1:12" ht="15">
      <c r="B60" s="20" t="s">
        <v>48</v>
      </c>
      <c r="C60" s="21">
        <f>ECONOMIA!$J$90</f>
        <v>13</v>
      </c>
      <c r="D60" s="21">
        <f>ECONOMIA!$J$91</f>
        <v>13</v>
      </c>
      <c r="E60" s="21">
        <f>ECONOMIA!$J$92</f>
        <v>5</v>
      </c>
      <c r="F60" s="21">
        <f>ECONOMIA!$J$93</f>
        <v>0</v>
      </c>
      <c r="G60" s="5">
        <f>C60+D60+E60</f>
        <v>31</v>
      </c>
      <c r="H60" s="10">
        <f>G60*100/$C$49</f>
        <v>100</v>
      </c>
      <c r="I60" s="22">
        <f>ECONOMIA!$J$84</f>
        <v>4</v>
      </c>
      <c r="J60" s="22">
        <f>ECONOMIA!$J$85</f>
        <v>4</v>
      </c>
      <c r="K60" s="70">
        <f>ECONOMIA!$J$86</f>
        <v>4.258064516129032</v>
      </c>
    </row>
    <row r="61" spans="1:12" ht="15">
      <c r="B61" s="20" t="s">
        <v>4</v>
      </c>
      <c r="C61" s="4">
        <f>ECONOMIA!$K$90</f>
        <v>28</v>
      </c>
      <c r="D61" s="4">
        <f>ECONOMIA!$K$91</f>
        <v>3</v>
      </c>
      <c r="E61" s="4">
        <f>ECONOMIA!$K$92</f>
        <v>0</v>
      </c>
      <c r="F61" s="4">
        <f>ECONOMIA!$K$93</f>
        <v>0</v>
      </c>
      <c r="G61" s="5">
        <f>C61+D61+E61</f>
        <v>31</v>
      </c>
      <c r="H61" s="10">
        <f>G61*100/$C$49</f>
        <v>100</v>
      </c>
      <c r="I61" s="9">
        <f>ECONOMIA!$K$84</f>
        <v>5</v>
      </c>
      <c r="J61" s="9">
        <f>ECONOMIA!$K$85</f>
        <v>5</v>
      </c>
      <c r="K61" s="69">
        <f>ECONOMIA!$K$86</f>
        <v>4.903225806451613</v>
      </c>
    </row>
    <row r="62" spans="1:12" ht="13.5" customHeight="1" thickBot="1">
      <c r="B62" s="166" t="s">
        <v>5</v>
      </c>
      <c r="C62" s="167"/>
      <c r="D62" s="167"/>
      <c r="E62" s="167"/>
      <c r="F62" s="168"/>
      <c r="G62" s="4">
        <f>ECONOMIA!$L$90</f>
        <v>31</v>
      </c>
      <c r="H62" s="10">
        <f>G62*100/$C$49</f>
        <v>100</v>
      </c>
      <c r="I62" s="56"/>
      <c r="J62" s="57"/>
      <c r="K62" s="55"/>
      <c r="L62" s="90"/>
    </row>
    <row r="63" spans="1:12" ht="13.5" customHeight="1" thickTop="1">
      <c r="B63" s="162" t="s">
        <v>12</v>
      </c>
      <c r="C63" s="163"/>
      <c r="D63" s="163"/>
      <c r="E63" s="163"/>
      <c r="F63" s="163"/>
      <c r="G63" s="163"/>
      <c r="H63" s="164"/>
      <c r="I63" s="164"/>
      <c r="J63" s="164"/>
      <c r="K63" s="165"/>
    </row>
    <row r="64" spans="1:12" ht="15">
      <c r="B64" s="20" t="s">
        <v>6</v>
      </c>
      <c r="C64" s="4">
        <f>ECONOMIA!$M$90</f>
        <v>20</v>
      </c>
      <c r="D64" s="4">
        <f>ECONOMIA!$M$91</f>
        <v>7</v>
      </c>
      <c r="E64" s="4">
        <f>ECONOMIA!$M$92</f>
        <v>2</v>
      </c>
      <c r="F64" s="4">
        <f>ECONOMIA!$M$93</f>
        <v>2</v>
      </c>
      <c r="G64" s="5">
        <f>C64+D64+E64</f>
        <v>29</v>
      </c>
      <c r="H64" s="10">
        <f>G64*100/$C$49</f>
        <v>93.548387096774192</v>
      </c>
      <c r="I64" s="71">
        <f>ECONOMIA!$M$84</f>
        <v>5</v>
      </c>
      <c r="J64" s="9">
        <f>ECONOMIA!$M$85</f>
        <v>4</v>
      </c>
      <c r="K64" s="69">
        <f>ECONOMIA!$M$86</f>
        <v>4.4516129032258061</v>
      </c>
    </row>
    <row r="65" spans="1:11" ht="15">
      <c r="B65" s="20" t="s">
        <v>50</v>
      </c>
      <c r="C65" s="4">
        <f>ECONOMIA!$N$90</f>
        <v>13</v>
      </c>
      <c r="D65" s="4">
        <f>ECONOMIA!$N$91</f>
        <v>12</v>
      </c>
      <c r="E65" s="4">
        <f>ECONOMIA!$N$92</f>
        <v>6</v>
      </c>
      <c r="F65" s="4">
        <f>ECONOMIA!$N$93</f>
        <v>0</v>
      </c>
      <c r="G65" s="5">
        <f>C65+D65+E65</f>
        <v>31</v>
      </c>
      <c r="H65" s="10">
        <f>G65*100/$C$49</f>
        <v>100</v>
      </c>
      <c r="I65" s="71">
        <f>ECONOMIA!$N$84</f>
        <v>4</v>
      </c>
      <c r="J65" s="9">
        <f>ECONOMIA!$N$85</f>
        <v>4</v>
      </c>
      <c r="K65" s="69">
        <f>ECONOMIA!$N$86</f>
        <v>4.225806451612903</v>
      </c>
    </row>
    <row r="66" spans="1:11" ht="15">
      <c r="B66" s="20" t="s">
        <v>7</v>
      </c>
      <c r="C66" s="21">
        <f>ECONOMIA!$O$90</f>
        <v>27</v>
      </c>
      <c r="D66" s="21">
        <f>ECONOMIA!$O$91</f>
        <v>3</v>
      </c>
      <c r="E66" s="21">
        <f>ECONOMIA!$O$92</f>
        <v>1</v>
      </c>
      <c r="F66" s="21">
        <f>ECONOMIA!$O$93</f>
        <v>0</v>
      </c>
      <c r="G66" s="5">
        <f>C66+D66+E66</f>
        <v>31</v>
      </c>
      <c r="H66" s="10">
        <f>G66*100/$C$49</f>
        <v>100</v>
      </c>
      <c r="I66" s="72">
        <f>ECONOMIA!$O$84</f>
        <v>5</v>
      </c>
      <c r="J66" s="22">
        <f>ECONOMIA!$O$85</f>
        <v>5</v>
      </c>
      <c r="K66" s="70">
        <f>ECONOMIA!$O$86</f>
        <v>4.838709677419355</v>
      </c>
    </row>
    <row r="67" spans="1:11" ht="15">
      <c r="A67" s="88"/>
      <c r="B67" s="29" t="s">
        <v>51</v>
      </c>
      <c r="C67" s="4">
        <f>ECONOMIA!$P$90</f>
        <v>9</v>
      </c>
      <c r="D67" s="4">
        <f>ECONOMIA!$P$91</f>
        <v>17</v>
      </c>
      <c r="E67" s="4">
        <f>ECONOMIA!$P$92</f>
        <v>3</v>
      </c>
      <c r="F67" s="4">
        <f>ECONOMIA!$P$93</f>
        <v>2</v>
      </c>
      <c r="G67" s="5">
        <f>C67+D67+E67</f>
        <v>29</v>
      </c>
      <c r="H67" s="10">
        <f>G67*100/$C$49</f>
        <v>93.548387096774192</v>
      </c>
      <c r="I67" s="71">
        <f>ECONOMIA!$P$84</f>
        <v>4</v>
      </c>
      <c r="J67" s="9">
        <f>ECONOMIA!$P$85</f>
        <v>4</v>
      </c>
      <c r="K67" s="69">
        <f>ECONOMIA!$P$86</f>
        <v>4.064516129032258</v>
      </c>
    </row>
    <row r="68" spans="1:11" ht="13.5" customHeight="1" thickBot="1">
      <c r="A68" s="88"/>
      <c r="B68" s="169" t="s">
        <v>8</v>
      </c>
      <c r="C68" s="170"/>
      <c r="D68" s="170"/>
      <c r="E68" s="170"/>
      <c r="F68" s="170"/>
      <c r="G68" s="25">
        <f>ECONOMIA!$Q$90</f>
        <v>30</v>
      </c>
      <c r="H68" s="10">
        <f>G68*100/$C$49</f>
        <v>96.774193548387103</v>
      </c>
      <c r="I68" s="60"/>
      <c r="J68" s="57"/>
      <c r="K68" s="28"/>
    </row>
    <row r="69" spans="1:11" ht="13.5" thickTop="1">
      <c r="B69" s="76"/>
      <c r="C69" s="76"/>
      <c r="D69" s="76"/>
      <c r="E69" s="76"/>
      <c r="F69" s="76"/>
      <c r="G69" s="76"/>
      <c r="H69" s="84"/>
      <c r="I69" s="84"/>
      <c r="J69" s="84"/>
      <c r="K69" s="83"/>
    </row>
    <row r="70" spans="1:11" ht="13.5" thickBot="1">
      <c r="B70" s="76"/>
      <c r="C70" s="76"/>
      <c r="D70" s="76"/>
      <c r="E70" s="76"/>
      <c r="F70" s="76"/>
      <c r="G70" s="76"/>
      <c r="H70" s="84"/>
      <c r="I70" s="78"/>
      <c r="J70" s="78"/>
      <c r="K70" s="94"/>
    </row>
    <row r="71" spans="1:11" ht="13.5" customHeight="1" thickTop="1">
      <c r="A71" s="85" t="s">
        <v>37</v>
      </c>
      <c r="B71" s="44" t="s">
        <v>15</v>
      </c>
      <c r="C71" s="159" t="s">
        <v>37</v>
      </c>
      <c r="D71" s="160"/>
      <c r="E71" s="160"/>
      <c r="F71" s="160"/>
      <c r="G71" s="160"/>
      <c r="H71" s="161"/>
      <c r="I71" s="61"/>
      <c r="J71" s="59"/>
      <c r="K71" s="64"/>
    </row>
    <row r="72" spans="1:11">
      <c r="B72" s="45" t="s">
        <v>16</v>
      </c>
      <c r="C72" s="153">
        <f>TURISMO!$H$94</f>
        <v>29</v>
      </c>
      <c r="D72" s="154"/>
      <c r="E72" s="154"/>
      <c r="F72" s="154"/>
      <c r="G72" s="154"/>
      <c r="H72" s="155"/>
      <c r="I72" s="155"/>
      <c r="J72" s="155"/>
      <c r="K72" s="156"/>
    </row>
    <row r="73" spans="1:11" ht="13.5" thickBot="1">
      <c r="A73" s="88"/>
      <c r="B73" s="46"/>
      <c r="C73" s="47">
        <v>5</v>
      </c>
      <c r="D73" s="48">
        <v>4</v>
      </c>
      <c r="E73" s="47">
        <v>3</v>
      </c>
      <c r="F73" s="47">
        <v>2</v>
      </c>
      <c r="G73" s="48" t="s">
        <v>9</v>
      </c>
      <c r="H73" s="49" t="s">
        <v>14</v>
      </c>
      <c r="I73" s="50" t="s">
        <v>53</v>
      </c>
      <c r="J73" s="51" t="s">
        <v>46</v>
      </c>
      <c r="K73" s="52" t="s">
        <v>54</v>
      </c>
    </row>
    <row r="74" spans="1:11" ht="13.5" thickTop="1">
      <c r="B74" s="162" t="s">
        <v>10</v>
      </c>
      <c r="C74" s="163"/>
      <c r="D74" s="163"/>
      <c r="E74" s="163"/>
      <c r="F74" s="163"/>
      <c r="G74" s="163"/>
      <c r="H74" s="164"/>
      <c r="I74" s="164"/>
      <c r="J74" s="164"/>
      <c r="K74" s="165"/>
    </row>
    <row r="75" spans="1:11" ht="15" customHeight="1">
      <c r="B75" s="20" t="s">
        <v>49</v>
      </c>
      <c r="C75" s="4">
        <f>TURISMO!$C$90</f>
        <v>23</v>
      </c>
      <c r="D75" s="4">
        <f>TURISMO!$C$91</f>
        <v>5</v>
      </c>
      <c r="E75" s="4">
        <f>TURISMO!$C$92</f>
        <v>1</v>
      </c>
      <c r="F75" s="4">
        <f>TURISMO!$C$93</f>
        <v>0</v>
      </c>
      <c r="G75" s="4">
        <f>C75+D75+E75</f>
        <v>29</v>
      </c>
      <c r="H75" s="10">
        <f t="shared" ref="H75:H80" si="8">G75*100/$C$72</f>
        <v>100</v>
      </c>
      <c r="I75" s="9">
        <f>TURISMO!$C$84</f>
        <v>5</v>
      </c>
      <c r="J75" s="9">
        <f>TURISMO!$C$85</f>
        <v>5</v>
      </c>
      <c r="K75" s="69">
        <f>TURISMO!$C$86</f>
        <v>4.7586206896551726</v>
      </c>
    </row>
    <row r="76" spans="1:11" ht="15">
      <c r="B76" s="20" t="s">
        <v>0</v>
      </c>
      <c r="C76" s="4">
        <f>TURISMO!$D$90</f>
        <v>13</v>
      </c>
      <c r="D76" s="4">
        <f>TURISMO!$D$91</f>
        <v>9</v>
      </c>
      <c r="E76" s="4">
        <f>TURISMO!$D$92</f>
        <v>5</v>
      </c>
      <c r="F76" s="4">
        <f>TURISMO!$D$93</f>
        <v>2</v>
      </c>
      <c r="G76" s="4">
        <f>C76+D76+E76</f>
        <v>27</v>
      </c>
      <c r="H76" s="10">
        <f t="shared" si="8"/>
        <v>93.103448275862064</v>
      </c>
      <c r="I76" s="9">
        <f>TURISMO!$D$84</f>
        <v>4</v>
      </c>
      <c r="J76" s="9">
        <f>TURISMO!$D$85</f>
        <v>4</v>
      </c>
      <c r="K76" s="69">
        <f>TURISMO!$D$86</f>
        <v>4.1379310344827589</v>
      </c>
    </row>
    <row r="77" spans="1:11" ht="15">
      <c r="B77" s="20" t="s">
        <v>55</v>
      </c>
      <c r="C77" s="4">
        <f>TURISMO!$E$90</f>
        <v>17</v>
      </c>
      <c r="D77" s="4">
        <f>TURISMO!$E$91</f>
        <v>6</v>
      </c>
      <c r="E77" s="4">
        <f>TURISMO!$E$92</f>
        <v>4</v>
      </c>
      <c r="F77" s="4">
        <f>TURISMO!$E$93</f>
        <v>2</v>
      </c>
      <c r="G77" s="4">
        <f>C77+D77+E77</f>
        <v>27</v>
      </c>
      <c r="H77" s="10">
        <f t="shared" si="8"/>
        <v>93.103448275862064</v>
      </c>
      <c r="I77" s="9">
        <f>TURISMO!$E$84</f>
        <v>5</v>
      </c>
      <c r="J77" s="9">
        <f>TURISMO!$E$85</f>
        <v>4</v>
      </c>
      <c r="K77" s="69">
        <f>TURISMO!$E$86</f>
        <v>4.3103448275862073</v>
      </c>
    </row>
    <row r="78" spans="1:11" ht="15">
      <c r="B78" s="20" t="s">
        <v>47</v>
      </c>
      <c r="C78" s="4">
        <f>TURISMO!$F$90</f>
        <v>22</v>
      </c>
      <c r="D78" s="4">
        <f>TURISMO!$F$91</f>
        <v>5</v>
      </c>
      <c r="E78" s="4">
        <f>TURISMO!$F$92</f>
        <v>2</v>
      </c>
      <c r="F78" s="4">
        <f>TURISMO!$F$93</f>
        <v>0</v>
      </c>
      <c r="G78" s="4">
        <f>C78+D78+E78</f>
        <v>29</v>
      </c>
      <c r="H78" s="10">
        <f t="shared" si="8"/>
        <v>100</v>
      </c>
      <c r="I78" s="9">
        <f>TURISMO!$F$84</f>
        <v>5</v>
      </c>
      <c r="J78" s="9">
        <f>TURISMO!$F$85</f>
        <v>5</v>
      </c>
      <c r="K78" s="69">
        <f>TURISMO!$F$86</f>
        <v>4.6896551724137927</v>
      </c>
    </row>
    <row r="79" spans="1:11" ht="15">
      <c r="B79" s="20" t="s">
        <v>1</v>
      </c>
      <c r="C79" s="4">
        <f>TURISMO!$G$90</f>
        <v>4</v>
      </c>
      <c r="D79" s="4">
        <f>TURISMO!$G$91</f>
        <v>12</v>
      </c>
      <c r="E79" s="4">
        <f>TURISMO!$G$92</f>
        <v>11</v>
      </c>
      <c r="F79" s="4">
        <f>TURISMO!$G$93</f>
        <v>2</v>
      </c>
      <c r="G79" s="4">
        <f>C79+D79+E79</f>
        <v>27</v>
      </c>
      <c r="H79" s="10">
        <f t="shared" si="8"/>
        <v>93.103448275862064</v>
      </c>
      <c r="I79" s="9">
        <f>TURISMO!$G$84</f>
        <v>4</v>
      </c>
      <c r="J79" s="9">
        <f>TURISMO!$G$85</f>
        <v>3</v>
      </c>
      <c r="K79" s="69">
        <f>TURISMO!$G$86</f>
        <v>3.6206896551724137</v>
      </c>
    </row>
    <row r="80" spans="1:11" ht="13.5" customHeight="1" thickBot="1">
      <c r="B80" s="166" t="s">
        <v>2</v>
      </c>
      <c r="C80" s="167"/>
      <c r="D80" s="167"/>
      <c r="E80" s="167"/>
      <c r="F80" s="168"/>
      <c r="G80" s="4">
        <f>TURISMO!$H$90</f>
        <v>27</v>
      </c>
      <c r="H80" s="10">
        <f t="shared" si="8"/>
        <v>93.103448275862064</v>
      </c>
      <c r="I80" s="56"/>
      <c r="J80" s="57"/>
      <c r="K80" s="28"/>
    </row>
    <row r="81" spans="1:12" ht="13.5" thickTop="1">
      <c r="B81" s="162" t="s">
        <v>11</v>
      </c>
      <c r="C81" s="163"/>
      <c r="D81" s="163"/>
      <c r="E81" s="163"/>
      <c r="F81" s="163"/>
      <c r="G81" s="163"/>
      <c r="H81" s="164"/>
      <c r="I81" s="164"/>
      <c r="J81" s="164"/>
      <c r="K81" s="165"/>
    </row>
    <row r="82" spans="1:12" ht="15">
      <c r="B82" s="20" t="s">
        <v>52</v>
      </c>
      <c r="C82" s="4">
        <f>TURISMO!$I$90</f>
        <v>25</v>
      </c>
      <c r="D82" s="4">
        <f>TURISMO!$I$91</f>
        <v>3</v>
      </c>
      <c r="E82" s="4">
        <f>TURISMO!$I$92</f>
        <v>0</v>
      </c>
      <c r="F82" s="4">
        <f>TURISMO!$I$93</f>
        <v>1</v>
      </c>
      <c r="G82" s="5">
        <f>C82+D82+E82</f>
        <v>28</v>
      </c>
      <c r="H82" s="10">
        <f>G82*100/$C$72</f>
        <v>96.551724137931032</v>
      </c>
      <c r="I82" s="9">
        <f>TURISMO!$I$84</f>
        <v>5</v>
      </c>
      <c r="J82" s="9">
        <f>TURISMO!$I$85</f>
        <v>5</v>
      </c>
      <c r="K82" s="69">
        <f>TURISMO!$I$86</f>
        <v>4.7931034482758621</v>
      </c>
    </row>
    <row r="83" spans="1:12" ht="15">
      <c r="B83" s="20" t="s">
        <v>48</v>
      </c>
      <c r="C83" s="21">
        <f>TURISMO!$J$90</f>
        <v>6</v>
      </c>
      <c r="D83" s="21">
        <f>TURISMO!$J$91</f>
        <v>2</v>
      </c>
      <c r="E83" s="21">
        <f>TURISMO!$J$92</f>
        <v>3</v>
      </c>
      <c r="F83" s="21">
        <f>TURISMO!$J$93</f>
        <v>18</v>
      </c>
      <c r="G83" s="5">
        <f>C83+D83+E83</f>
        <v>11</v>
      </c>
      <c r="H83" s="10">
        <f>G83*100/$C$72</f>
        <v>37.931034482758619</v>
      </c>
      <c r="I83" s="22">
        <f>TURISMO!$J$84</f>
        <v>2</v>
      </c>
      <c r="J83" s="22">
        <f>TURISMO!$J$85</f>
        <v>2</v>
      </c>
      <c r="K83" s="70">
        <f>TURISMO!$J$86</f>
        <v>2.8620689655172415</v>
      </c>
    </row>
    <row r="84" spans="1:12" ht="15">
      <c r="B84" s="20" t="s">
        <v>4</v>
      </c>
      <c r="C84" s="4">
        <f>TURISMO!$K$90</f>
        <v>13</v>
      </c>
      <c r="D84" s="4">
        <f>TURISMO!$K$91</f>
        <v>10</v>
      </c>
      <c r="E84" s="4">
        <f>TURISMO!$K$92</f>
        <v>3</v>
      </c>
      <c r="F84" s="4">
        <f>TURISMO!$K$93</f>
        <v>3</v>
      </c>
      <c r="G84" s="5">
        <f>C84+D84+E84</f>
        <v>26</v>
      </c>
      <c r="H84" s="10">
        <f>G84*100/$C$72</f>
        <v>89.65517241379311</v>
      </c>
      <c r="I84" s="9">
        <f>TURISMO!$K$84</f>
        <v>4</v>
      </c>
      <c r="J84" s="9">
        <f>TURISMO!$K$85</f>
        <v>4</v>
      </c>
      <c r="K84" s="69">
        <f>TURISMO!$K$86</f>
        <v>4.1379310344827589</v>
      </c>
    </row>
    <row r="85" spans="1:12" ht="13.5" customHeight="1" thickBot="1">
      <c r="B85" s="166" t="s">
        <v>5</v>
      </c>
      <c r="C85" s="167"/>
      <c r="D85" s="167"/>
      <c r="E85" s="167"/>
      <c r="F85" s="168"/>
      <c r="G85" s="4">
        <f>TURISMO!$L$90</f>
        <v>24</v>
      </c>
      <c r="H85" s="10">
        <f>G85*100/$C$72</f>
        <v>82.758620689655174</v>
      </c>
      <c r="I85" s="56"/>
      <c r="J85" s="57"/>
      <c r="K85" s="55"/>
      <c r="L85" s="90"/>
    </row>
    <row r="86" spans="1:12" ht="13.5" customHeight="1" thickTop="1">
      <c r="B86" s="162" t="s">
        <v>12</v>
      </c>
      <c r="C86" s="163"/>
      <c r="D86" s="163"/>
      <c r="E86" s="163"/>
      <c r="F86" s="163"/>
      <c r="G86" s="163"/>
      <c r="H86" s="164"/>
      <c r="I86" s="164"/>
      <c r="J86" s="164"/>
      <c r="K86" s="165"/>
    </row>
    <row r="87" spans="1:12" ht="15">
      <c r="B87" s="20" t="s">
        <v>6</v>
      </c>
      <c r="C87" s="4">
        <f>TURISMO!$M$90</f>
        <v>10</v>
      </c>
      <c r="D87" s="4">
        <f>TURISMO!$M$91</f>
        <v>7</v>
      </c>
      <c r="E87" s="4">
        <f>TURISMO!$M$92</f>
        <v>7</v>
      </c>
      <c r="F87" s="4">
        <f>TURISMO!$M$93</f>
        <v>5</v>
      </c>
      <c r="G87" s="5">
        <f>C87+D87+E87</f>
        <v>24</v>
      </c>
      <c r="H87" s="10">
        <f>G87*100/$C$72</f>
        <v>82.758620689655174</v>
      </c>
      <c r="I87" s="71">
        <f>TURISMO!$M$84</f>
        <v>4</v>
      </c>
      <c r="J87" s="9">
        <f>TURISMO!$M$85</f>
        <v>3</v>
      </c>
      <c r="K87" s="69">
        <f>TURISMO!$M$86</f>
        <v>3.7586206896551726</v>
      </c>
    </row>
    <row r="88" spans="1:12" ht="15">
      <c r="B88" s="20" t="s">
        <v>50</v>
      </c>
      <c r="C88" s="4">
        <f>TURISMO!$N$90</f>
        <v>7</v>
      </c>
      <c r="D88" s="4">
        <f>TURISMO!$N$91</f>
        <v>9</v>
      </c>
      <c r="E88" s="4">
        <f>TURISMO!$N$92</f>
        <v>5</v>
      </c>
      <c r="F88" s="4">
        <f>TURISMO!$N$93</f>
        <v>8</v>
      </c>
      <c r="G88" s="5">
        <f>C88+D88+E88</f>
        <v>21</v>
      </c>
      <c r="H88" s="10">
        <f>G88*100/$C$72</f>
        <v>72.41379310344827</v>
      </c>
      <c r="I88" s="71">
        <f>TURISMO!$N$84</f>
        <v>4</v>
      </c>
      <c r="J88" s="9">
        <f>TURISMO!$N$85</f>
        <v>2</v>
      </c>
      <c r="K88" s="69">
        <f>TURISMO!$N$86</f>
        <v>3.5172413793103448</v>
      </c>
    </row>
    <row r="89" spans="1:12" ht="15">
      <c r="B89" s="20" t="s">
        <v>7</v>
      </c>
      <c r="C89" s="21">
        <f>TURISMO!$O$90</f>
        <v>8</v>
      </c>
      <c r="D89" s="21">
        <f>TURISMO!$O$91</f>
        <v>18</v>
      </c>
      <c r="E89" s="21">
        <f>TURISMO!$O$92</f>
        <v>1</v>
      </c>
      <c r="F89" s="21">
        <f>TURISMO!$O$93</f>
        <v>2</v>
      </c>
      <c r="G89" s="5">
        <f>C89+D89+E89</f>
        <v>27</v>
      </c>
      <c r="H89" s="10">
        <f>G89*100/$C$72</f>
        <v>93.103448275862064</v>
      </c>
      <c r="I89" s="72">
        <f>TURISMO!$O$84</f>
        <v>4</v>
      </c>
      <c r="J89" s="22">
        <f>TURISMO!$O$85</f>
        <v>4</v>
      </c>
      <c r="K89" s="70">
        <f>TURISMO!$O$86</f>
        <v>4.1034482758620694</v>
      </c>
    </row>
    <row r="90" spans="1:12" ht="15">
      <c r="A90" s="88"/>
      <c r="B90" s="29" t="s">
        <v>51</v>
      </c>
      <c r="C90" s="4">
        <f>TURISMO!$P$90</f>
        <v>7</v>
      </c>
      <c r="D90" s="4">
        <f>TURISMO!$P$91</f>
        <v>10</v>
      </c>
      <c r="E90" s="4">
        <f>TURISMO!$P$92</f>
        <v>8</v>
      </c>
      <c r="F90" s="4">
        <f>TURISMO!$P$93</f>
        <v>4</v>
      </c>
      <c r="G90" s="5">
        <f>C90+D90+E90</f>
        <v>25</v>
      </c>
      <c r="H90" s="10">
        <f>G90*100/$C$72</f>
        <v>86.206896551724142</v>
      </c>
      <c r="I90" s="71">
        <f>TURISMO!$P$84</f>
        <v>4</v>
      </c>
      <c r="J90" s="9">
        <f>TURISMO!$P$85</f>
        <v>3</v>
      </c>
      <c r="K90" s="69">
        <f>TURISMO!$P$86</f>
        <v>3.6896551724137931</v>
      </c>
    </row>
    <row r="91" spans="1:12" ht="13.5" customHeight="1" thickBot="1">
      <c r="A91" s="88"/>
      <c r="B91" s="169" t="s">
        <v>8</v>
      </c>
      <c r="C91" s="170"/>
      <c r="D91" s="170"/>
      <c r="E91" s="170"/>
      <c r="F91" s="170"/>
      <c r="G91" s="25">
        <f>TURISMO!$Q$90</f>
        <v>21</v>
      </c>
      <c r="H91" s="10">
        <f>G91*100/$C$72</f>
        <v>72.41379310344827</v>
      </c>
      <c r="I91" s="60"/>
      <c r="J91" s="57"/>
      <c r="K91" s="28"/>
    </row>
    <row r="92" spans="1:12" ht="13.5" thickTop="1">
      <c r="B92" s="76"/>
      <c r="C92" s="76"/>
      <c r="D92" s="76"/>
      <c r="E92" s="76"/>
      <c r="F92" s="76"/>
      <c r="G92" s="76"/>
      <c r="H92" s="84"/>
      <c r="I92" s="84"/>
      <c r="J92" s="84"/>
      <c r="K92" s="83"/>
    </row>
    <row r="93" spans="1:12">
      <c r="B93" s="76"/>
      <c r="C93" s="76"/>
      <c r="D93" s="76"/>
      <c r="E93" s="76"/>
      <c r="F93" s="76"/>
      <c r="G93" s="76"/>
      <c r="H93" s="84"/>
      <c r="I93" s="92"/>
      <c r="J93" s="92"/>
      <c r="K93" s="93"/>
    </row>
    <row r="94" spans="1:12">
      <c r="B94" s="76"/>
      <c r="C94" s="76"/>
      <c r="D94" s="76"/>
      <c r="E94" s="76"/>
      <c r="F94" s="76"/>
      <c r="G94" s="76"/>
      <c r="H94" s="84"/>
      <c r="I94" s="84"/>
      <c r="J94" s="84"/>
      <c r="K94" s="84"/>
    </row>
    <row r="95" spans="1:12">
      <c r="B95" s="76"/>
      <c r="C95" s="76"/>
      <c r="D95" s="76"/>
      <c r="E95" s="76"/>
      <c r="F95" s="76"/>
      <c r="G95" s="76"/>
      <c r="H95" s="84"/>
      <c r="I95" s="84"/>
      <c r="J95" s="84"/>
      <c r="K95" s="84"/>
    </row>
    <row r="96" spans="1:12">
      <c r="B96" s="76"/>
      <c r="C96" s="76"/>
      <c r="D96" s="76"/>
      <c r="E96" s="76"/>
      <c r="F96" s="76"/>
      <c r="G96" s="76"/>
      <c r="H96" s="84"/>
      <c r="I96" s="84"/>
      <c r="J96" s="84"/>
      <c r="K96" s="84"/>
    </row>
    <row r="97" spans="2:11">
      <c r="B97" s="76"/>
      <c r="C97" s="76"/>
      <c r="D97" s="76"/>
      <c r="E97" s="76"/>
      <c r="F97" s="76"/>
      <c r="G97" s="76"/>
      <c r="H97" s="84"/>
      <c r="I97" s="84"/>
      <c r="J97" s="84"/>
      <c r="K97" s="84"/>
    </row>
    <row r="98" spans="2:11">
      <c r="B98" s="76"/>
      <c r="C98" s="76"/>
      <c r="D98" s="76"/>
      <c r="E98" s="76"/>
      <c r="F98" s="76"/>
      <c r="G98" s="76"/>
      <c r="H98" s="84"/>
      <c r="I98" s="84"/>
      <c r="J98" s="84"/>
      <c r="K98" s="84"/>
    </row>
    <row r="99" spans="2:11">
      <c r="B99" s="76"/>
      <c r="C99" s="76"/>
      <c r="D99" s="76"/>
      <c r="E99" s="76"/>
      <c r="F99" s="76"/>
      <c r="G99" s="76"/>
      <c r="H99" s="84"/>
      <c r="I99" s="84"/>
      <c r="J99" s="84"/>
      <c r="K99" s="84"/>
    </row>
    <row r="100" spans="2:11">
      <c r="B100" s="76"/>
      <c r="C100" s="76"/>
      <c r="D100" s="76"/>
      <c r="E100" s="76"/>
      <c r="F100" s="76"/>
      <c r="G100" s="76"/>
      <c r="H100" s="84"/>
      <c r="I100" s="84"/>
      <c r="J100" s="84"/>
      <c r="K100" s="84"/>
    </row>
    <row r="101" spans="2:11">
      <c r="B101" s="76"/>
      <c r="C101" s="76"/>
      <c r="D101" s="76"/>
      <c r="E101" s="76"/>
      <c r="F101" s="76"/>
      <c r="G101" s="76"/>
      <c r="H101" s="84"/>
      <c r="I101" s="84"/>
      <c r="J101" s="84"/>
      <c r="K101" s="84"/>
    </row>
    <row r="102" spans="2:11">
      <c r="B102" s="76"/>
      <c r="C102" s="76"/>
      <c r="D102" s="76"/>
      <c r="E102" s="76"/>
      <c r="F102" s="76"/>
      <c r="G102" s="76"/>
      <c r="H102" s="84"/>
      <c r="I102" s="84"/>
      <c r="J102" s="84"/>
      <c r="K102" s="84"/>
    </row>
    <row r="103" spans="2:11">
      <c r="B103" s="76"/>
      <c r="C103" s="76"/>
      <c r="D103" s="76"/>
      <c r="E103" s="76"/>
      <c r="F103" s="76"/>
      <c r="G103" s="76"/>
      <c r="H103" s="84"/>
      <c r="I103" s="84"/>
      <c r="J103" s="84"/>
      <c r="K103" s="84"/>
    </row>
    <row r="104" spans="2:11">
      <c r="B104" s="76"/>
      <c r="C104" s="76"/>
      <c r="D104" s="76"/>
      <c r="E104" s="76"/>
      <c r="F104" s="76"/>
      <c r="G104" s="76"/>
      <c r="H104" s="84"/>
      <c r="I104" s="84"/>
      <c r="J104" s="84"/>
      <c r="K104" s="84"/>
    </row>
    <row r="105" spans="2:11">
      <c r="B105" s="76"/>
      <c r="C105" s="76"/>
      <c r="D105" s="76"/>
      <c r="E105" s="76"/>
      <c r="F105" s="76"/>
      <c r="G105" s="76"/>
      <c r="H105" s="84"/>
      <c r="I105" s="84"/>
      <c r="J105" s="84"/>
      <c r="K105" s="84"/>
    </row>
    <row r="106" spans="2:11">
      <c r="B106" s="76"/>
      <c r="C106" s="76"/>
      <c r="D106" s="76"/>
      <c r="E106" s="76"/>
      <c r="F106" s="76"/>
      <c r="G106" s="76"/>
      <c r="H106" s="84"/>
      <c r="I106" s="84"/>
      <c r="J106" s="84"/>
      <c r="K106" s="84"/>
    </row>
    <row r="107" spans="2:11">
      <c r="B107" s="76"/>
      <c r="C107" s="76"/>
      <c r="D107" s="76"/>
      <c r="E107" s="76"/>
      <c r="F107" s="76"/>
      <c r="G107" s="76"/>
      <c r="H107" s="84"/>
      <c r="I107" s="84"/>
      <c r="J107" s="84"/>
      <c r="K107" s="84"/>
    </row>
    <row r="108" spans="2:11">
      <c r="B108" s="76"/>
      <c r="C108" s="76"/>
      <c r="D108" s="76"/>
      <c r="E108" s="76"/>
      <c r="F108" s="76"/>
      <c r="G108" s="76"/>
      <c r="H108" s="84"/>
      <c r="I108" s="84"/>
      <c r="J108" s="84"/>
      <c r="K108" s="84"/>
    </row>
    <row r="109" spans="2:11">
      <c r="B109" s="76"/>
      <c r="C109" s="76"/>
      <c r="D109" s="76"/>
      <c r="E109" s="76"/>
      <c r="F109" s="76"/>
      <c r="G109" s="76"/>
      <c r="H109" s="84"/>
      <c r="I109" s="84"/>
      <c r="J109" s="84"/>
      <c r="K109" s="84"/>
    </row>
    <row r="110" spans="2:11">
      <c r="B110" s="76"/>
      <c r="C110" s="76"/>
      <c r="D110" s="76"/>
      <c r="E110" s="76"/>
      <c r="F110" s="76"/>
      <c r="G110" s="76"/>
      <c r="H110" s="84"/>
      <c r="I110" s="84"/>
      <c r="J110" s="84"/>
      <c r="K110" s="84"/>
    </row>
    <row r="111" spans="2:11">
      <c r="B111" s="76"/>
      <c r="C111" s="76"/>
      <c r="D111" s="76"/>
      <c r="E111" s="76"/>
      <c r="F111" s="76"/>
      <c r="G111" s="76"/>
      <c r="H111" s="84"/>
      <c r="I111" s="84"/>
      <c r="J111" s="84"/>
      <c r="K111" s="84"/>
    </row>
    <row r="112" spans="2:11">
      <c r="B112" s="76"/>
      <c r="C112" s="76"/>
      <c r="D112" s="76"/>
      <c r="E112" s="76"/>
      <c r="F112" s="76"/>
      <c r="G112" s="76"/>
      <c r="H112" s="84"/>
      <c r="I112" s="84"/>
      <c r="J112" s="84"/>
      <c r="K112" s="84"/>
    </row>
    <row r="113" spans="2:11">
      <c r="B113" s="76"/>
      <c r="C113" s="76"/>
      <c r="D113" s="76"/>
      <c r="E113" s="76"/>
      <c r="F113" s="76"/>
      <c r="G113" s="76"/>
      <c r="H113" s="84"/>
      <c r="I113" s="84"/>
      <c r="J113" s="84"/>
      <c r="K113" s="84"/>
    </row>
    <row r="114" spans="2:11">
      <c r="B114" s="76"/>
      <c r="C114" s="76"/>
      <c r="D114" s="76"/>
      <c r="E114" s="76"/>
      <c r="F114" s="76"/>
      <c r="G114" s="76"/>
      <c r="H114" s="84"/>
      <c r="I114" s="84"/>
      <c r="J114" s="84"/>
      <c r="K114" s="84"/>
    </row>
    <row r="115" spans="2:11">
      <c r="B115" s="76"/>
      <c r="C115" s="76"/>
      <c r="D115" s="76"/>
      <c r="E115" s="76"/>
      <c r="F115" s="76"/>
      <c r="G115" s="76"/>
      <c r="H115" s="84"/>
      <c r="I115" s="84"/>
      <c r="J115" s="84"/>
      <c r="K115" s="84"/>
    </row>
    <row r="116" spans="2:11">
      <c r="B116" s="76"/>
      <c r="C116" s="76"/>
      <c r="D116" s="76"/>
      <c r="E116" s="76"/>
      <c r="F116" s="76"/>
      <c r="G116" s="76"/>
      <c r="H116" s="84"/>
      <c r="I116" s="84"/>
      <c r="J116" s="84"/>
      <c r="K116" s="84"/>
    </row>
    <row r="117" spans="2:11">
      <c r="B117" s="76"/>
      <c r="C117" s="76"/>
      <c r="D117" s="76"/>
      <c r="E117" s="76"/>
      <c r="F117" s="76"/>
      <c r="G117" s="76"/>
      <c r="H117" s="84"/>
      <c r="I117" s="84"/>
      <c r="J117" s="84"/>
      <c r="K117" s="84"/>
    </row>
    <row r="118" spans="2:11">
      <c r="B118" s="76"/>
      <c r="C118" s="76"/>
      <c r="D118" s="76"/>
      <c r="E118" s="76"/>
      <c r="F118" s="76"/>
      <c r="G118" s="76"/>
      <c r="H118" s="84"/>
      <c r="I118" s="84"/>
      <c r="J118" s="84"/>
      <c r="K118" s="84"/>
    </row>
    <row r="119" spans="2:11">
      <c r="B119" s="76"/>
      <c r="C119" s="76"/>
      <c r="D119" s="76"/>
      <c r="E119" s="76"/>
      <c r="F119" s="76"/>
      <c r="G119" s="76"/>
      <c r="H119" s="84"/>
      <c r="I119" s="84"/>
      <c r="J119" s="84"/>
      <c r="K119" s="84"/>
    </row>
    <row r="120" spans="2:11">
      <c r="B120" s="76"/>
      <c r="C120" s="76"/>
      <c r="D120" s="76"/>
      <c r="E120" s="76"/>
      <c r="F120" s="76"/>
      <c r="G120" s="76"/>
      <c r="H120" s="84"/>
      <c r="I120" s="84"/>
      <c r="J120" s="84"/>
      <c r="K120" s="84"/>
    </row>
    <row r="121" spans="2:11">
      <c r="B121" s="76"/>
      <c r="C121" s="76"/>
      <c r="D121" s="76"/>
      <c r="E121" s="76"/>
      <c r="F121" s="76"/>
      <c r="G121" s="76"/>
      <c r="H121" s="84"/>
      <c r="I121" s="84"/>
      <c r="J121" s="84"/>
      <c r="K121" s="84"/>
    </row>
    <row r="122" spans="2:11">
      <c r="B122" s="76"/>
      <c r="C122" s="76"/>
      <c r="D122" s="76"/>
      <c r="E122" s="76"/>
      <c r="F122" s="76"/>
      <c r="G122" s="76"/>
      <c r="H122" s="84"/>
      <c r="I122" s="84"/>
      <c r="J122" s="84"/>
      <c r="K122" s="84"/>
    </row>
    <row r="123" spans="2:11">
      <c r="B123" s="76"/>
      <c r="C123" s="76"/>
      <c r="D123" s="76"/>
      <c r="E123" s="76"/>
      <c r="F123" s="76"/>
      <c r="G123" s="76"/>
      <c r="H123" s="84"/>
      <c r="I123" s="84"/>
      <c r="J123" s="84"/>
      <c r="K123" s="84"/>
    </row>
    <row r="124" spans="2:11">
      <c r="B124" s="76"/>
      <c r="C124" s="76"/>
      <c r="D124" s="76"/>
      <c r="E124" s="76"/>
      <c r="F124" s="76"/>
      <c r="G124" s="76"/>
      <c r="H124" s="84"/>
      <c r="I124" s="84"/>
      <c r="J124" s="84"/>
      <c r="K124" s="84"/>
    </row>
    <row r="125" spans="2:11">
      <c r="B125" s="76"/>
      <c r="C125" s="76"/>
      <c r="D125" s="76"/>
      <c r="E125" s="76"/>
      <c r="F125" s="76"/>
      <c r="G125" s="76"/>
      <c r="H125" s="84"/>
      <c r="I125" s="84"/>
      <c r="J125" s="84"/>
      <c r="K125" s="84"/>
    </row>
    <row r="126" spans="2:11">
      <c r="B126" s="76"/>
      <c r="C126" s="76"/>
      <c r="D126" s="76"/>
      <c r="E126" s="76"/>
      <c r="F126" s="76"/>
      <c r="G126" s="76"/>
      <c r="H126" s="84"/>
      <c r="I126" s="84"/>
      <c r="J126" s="84"/>
      <c r="K126" s="84"/>
    </row>
    <row r="127" spans="2:11">
      <c r="B127" s="76"/>
      <c r="C127" s="76"/>
      <c r="D127" s="76"/>
      <c r="E127" s="76"/>
      <c r="F127" s="76"/>
      <c r="G127" s="76"/>
      <c r="H127" s="84"/>
      <c r="I127" s="84"/>
      <c r="J127" s="84"/>
      <c r="K127" s="84"/>
    </row>
    <row r="128" spans="2:11">
      <c r="B128" s="76"/>
      <c r="C128" s="76"/>
      <c r="D128" s="76"/>
      <c r="E128" s="76"/>
      <c r="F128" s="76"/>
      <c r="G128" s="76"/>
      <c r="H128" s="84"/>
      <c r="I128" s="84"/>
      <c r="J128" s="84"/>
      <c r="K128" s="84"/>
    </row>
    <row r="129" spans="2:11">
      <c r="B129" s="76"/>
      <c r="C129" s="76"/>
      <c r="D129" s="76"/>
      <c r="E129" s="76"/>
      <c r="F129" s="76"/>
      <c r="G129" s="76"/>
      <c r="H129" s="84"/>
      <c r="I129" s="84"/>
      <c r="J129" s="84"/>
      <c r="K129" s="84"/>
    </row>
    <row r="130" spans="2:11">
      <c r="B130" s="76"/>
      <c r="C130" s="76"/>
      <c r="D130" s="76"/>
      <c r="E130" s="76"/>
      <c r="F130" s="76"/>
      <c r="G130" s="76"/>
      <c r="H130" s="84"/>
      <c r="I130" s="84"/>
      <c r="J130" s="84"/>
      <c r="K130" s="84"/>
    </row>
    <row r="131" spans="2:11">
      <c r="B131" s="76"/>
      <c r="C131" s="76"/>
      <c r="D131" s="76"/>
      <c r="E131" s="76"/>
      <c r="F131" s="76"/>
      <c r="G131" s="76"/>
      <c r="H131" s="84"/>
      <c r="I131" s="84"/>
      <c r="J131" s="84"/>
      <c r="K131" s="84"/>
    </row>
    <row r="132" spans="2:11">
      <c r="B132" s="76"/>
      <c r="C132" s="76"/>
      <c r="D132" s="76"/>
      <c r="E132" s="76"/>
      <c r="F132" s="76"/>
      <c r="G132" s="76"/>
      <c r="H132" s="84"/>
      <c r="I132" s="84"/>
      <c r="J132" s="84"/>
      <c r="K132" s="84"/>
    </row>
    <row r="133" spans="2:11">
      <c r="B133" s="76"/>
      <c r="C133" s="76"/>
      <c r="D133" s="76"/>
      <c r="E133" s="76"/>
      <c r="F133" s="76"/>
      <c r="G133" s="76"/>
      <c r="H133" s="84"/>
      <c r="I133" s="84"/>
      <c r="J133" s="84"/>
      <c r="K133" s="84"/>
    </row>
    <row r="134" spans="2:11">
      <c r="B134" s="76"/>
      <c r="C134" s="76"/>
      <c r="D134" s="76"/>
      <c r="E134" s="76"/>
      <c r="F134" s="76"/>
      <c r="G134" s="76"/>
      <c r="H134" s="84"/>
      <c r="I134" s="84"/>
      <c r="J134" s="84"/>
      <c r="K134" s="84"/>
    </row>
    <row r="135" spans="2:11">
      <c r="B135" s="76"/>
      <c r="C135" s="76"/>
      <c r="D135" s="76"/>
      <c r="E135" s="76"/>
      <c r="F135" s="76"/>
      <c r="G135" s="76"/>
      <c r="H135" s="84"/>
      <c r="I135" s="84"/>
      <c r="J135" s="84"/>
      <c r="K135" s="84"/>
    </row>
    <row r="136" spans="2:11">
      <c r="B136" s="76"/>
      <c r="C136" s="76"/>
      <c r="D136" s="76"/>
      <c r="E136" s="76"/>
      <c r="F136" s="76"/>
      <c r="G136" s="76"/>
      <c r="H136" s="84"/>
      <c r="I136" s="84"/>
      <c r="J136" s="84"/>
      <c r="K136" s="84"/>
    </row>
    <row r="137" spans="2:11">
      <c r="B137" s="76"/>
      <c r="C137" s="76"/>
      <c r="D137" s="76"/>
      <c r="E137" s="76"/>
      <c r="F137" s="76"/>
      <c r="G137" s="76"/>
      <c r="H137" s="84"/>
      <c r="I137" s="84"/>
      <c r="J137" s="84"/>
      <c r="K137" s="84"/>
    </row>
    <row r="138" spans="2:11">
      <c r="B138" s="76"/>
      <c r="C138" s="76"/>
      <c r="D138" s="76"/>
      <c r="E138" s="76"/>
      <c r="F138" s="76"/>
      <c r="G138" s="76"/>
      <c r="H138" s="84"/>
      <c r="I138" s="84"/>
      <c r="J138" s="84"/>
      <c r="K138" s="84"/>
    </row>
    <row r="139" spans="2:11">
      <c r="B139" s="76"/>
      <c r="C139" s="76"/>
      <c r="D139" s="76"/>
      <c r="E139" s="76"/>
      <c r="F139" s="76"/>
      <c r="G139" s="76"/>
      <c r="H139" s="84"/>
      <c r="I139" s="84"/>
      <c r="J139" s="84"/>
      <c r="K139" s="84"/>
    </row>
    <row r="140" spans="2:11">
      <c r="B140" s="76"/>
      <c r="C140" s="76"/>
      <c r="D140" s="76"/>
      <c r="E140" s="76"/>
      <c r="F140" s="76"/>
      <c r="G140" s="76"/>
      <c r="H140" s="84"/>
      <c r="I140" s="84"/>
      <c r="J140" s="84"/>
      <c r="K140" s="84"/>
    </row>
    <row r="141" spans="2:11">
      <c r="B141" s="76"/>
      <c r="C141" s="76"/>
      <c r="D141" s="76"/>
      <c r="E141" s="76"/>
      <c r="F141" s="76"/>
      <c r="G141" s="76"/>
      <c r="H141" s="84"/>
      <c r="I141" s="84"/>
      <c r="J141" s="84"/>
      <c r="K141" s="84"/>
    </row>
    <row r="142" spans="2:11">
      <c r="B142" s="76"/>
      <c r="C142" s="76"/>
      <c r="D142" s="76"/>
      <c r="E142" s="76"/>
      <c r="F142" s="76"/>
      <c r="G142" s="76"/>
      <c r="H142" s="84"/>
      <c r="I142" s="84"/>
      <c r="J142" s="84"/>
      <c r="K142" s="84"/>
    </row>
    <row r="143" spans="2:11">
      <c r="B143" s="76"/>
      <c r="C143" s="76"/>
      <c r="D143" s="76"/>
      <c r="E143" s="76"/>
      <c r="F143" s="76"/>
      <c r="G143" s="76"/>
      <c r="H143" s="84"/>
      <c r="I143" s="84"/>
      <c r="J143" s="84"/>
      <c r="K143" s="84"/>
    </row>
    <row r="144" spans="2:11">
      <c r="B144" s="76"/>
      <c r="C144" s="76"/>
      <c r="D144" s="76"/>
      <c r="E144" s="76"/>
      <c r="F144" s="76"/>
      <c r="G144" s="76"/>
      <c r="H144" s="84"/>
      <c r="I144" s="84"/>
      <c r="J144" s="84"/>
      <c r="K144" s="84"/>
    </row>
    <row r="145" spans="2:11">
      <c r="B145" s="76"/>
      <c r="C145" s="76"/>
      <c r="D145" s="76"/>
      <c r="E145" s="76"/>
      <c r="F145" s="76"/>
      <c r="G145" s="76"/>
      <c r="H145" s="84"/>
      <c r="I145" s="84"/>
      <c r="J145" s="84"/>
      <c r="K145" s="84"/>
    </row>
    <row r="146" spans="2:11">
      <c r="B146" s="76"/>
      <c r="C146" s="76"/>
      <c r="D146" s="76"/>
      <c r="E146" s="76"/>
      <c r="F146" s="76"/>
      <c r="G146" s="76"/>
      <c r="H146" s="84"/>
      <c r="I146" s="84"/>
      <c r="J146" s="84"/>
      <c r="K146" s="84"/>
    </row>
    <row r="147" spans="2:11">
      <c r="B147" s="76"/>
      <c r="C147" s="76"/>
      <c r="D147" s="76"/>
      <c r="E147" s="76"/>
      <c r="F147" s="76"/>
      <c r="G147" s="76"/>
      <c r="H147" s="84"/>
      <c r="I147" s="84"/>
      <c r="J147" s="84"/>
      <c r="K147" s="84"/>
    </row>
    <row r="148" spans="2:11">
      <c r="B148" s="76"/>
      <c r="C148" s="76"/>
      <c r="D148" s="76"/>
      <c r="E148" s="76"/>
      <c r="F148" s="76"/>
      <c r="G148" s="76"/>
      <c r="H148" s="84"/>
      <c r="I148" s="84"/>
      <c r="J148" s="84"/>
      <c r="K148" s="84"/>
    </row>
    <row r="149" spans="2:11">
      <c r="B149" s="76"/>
      <c r="C149" s="76"/>
      <c r="D149" s="76"/>
      <c r="E149" s="76"/>
      <c r="F149" s="76"/>
      <c r="G149" s="76"/>
      <c r="H149" s="84"/>
      <c r="I149" s="84"/>
      <c r="J149" s="84"/>
      <c r="K149" s="84"/>
    </row>
    <row r="150" spans="2:11">
      <c r="B150" s="76"/>
      <c r="C150" s="76"/>
      <c r="D150" s="76"/>
      <c r="E150" s="76"/>
      <c r="F150" s="76"/>
      <c r="G150" s="76"/>
      <c r="H150" s="84"/>
      <c r="I150" s="84"/>
      <c r="J150" s="84"/>
      <c r="K150" s="84"/>
    </row>
    <row r="151" spans="2:11">
      <c r="B151" s="76"/>
      <c r="C151" s="76"/>
      <c r="D151" s="76"/>
      <c r="E151" s="76"/>
      <c r="F151" s="76"/>
      <c r="G151" s="76"/>
      <c r="H151" s="84"/>
      <c r="I151" s="84"/>
      <c r="J151" s="84"/>
      <c r="K151" s="84"/>
    </row>
    <row r="152" spans="2:11">
      <c r="B152" s="76"/>
      <c r="C152" s="76"/>
      <c r="D152" s="76"/>
      <c r="E152" s="76"/>
      <c r="F152" s="76"/>
      <c r="G152" s="76"/>
      <c r="H152" s="84"/>
      <c r="I152" s="84"/>
      <c r="J152" s="84"/>
      <c r="K152" s="84"/>
    </row>
    <row r="153" spans="2:11">
      <c r="B153" s="76"/>
      <c r="C153" s="76"/>
      <c r="D153" s="76"/>
      <c r="E153" s="76"/>
      <c r="F153" s="76"/>
      <c r="G153" s="76"/>
      <c r="H153" s="84"/>
      <c r="I153" s="84"/>
      <c r="J153" s="84"/>
      <c r="K153" s="84"/>
    </row>
    <row r="154" spans="2:11">
      <c r="B154" s="76"/>
      <c r="C154" s="76"/>
      <c r="D154" s="76"/>
      <c r="E154" s="76"/>
      <c r="F154" s="76"/>
      <c r="G154" s="76"/>
      <c r="H154" s="84"/>
      <c r="I154" s="84"/>
      <c r="J154" s="84"/>
      <c r="K154" s="84"/>
    </row>
    <row r="155" spans="2:11">
      <c r="B155" s="76"/>
      <c r="C155" s="76"/>
      <c r="D155" s="76"/>
      <c r="E155" s="76"/>
      <c r="F155" s="76"/>
      <c r="G155" s="76"/>
      <c r="H155" s="84"/>
      <c r="I155" s="84"/>
      <c r="J155" s="84"/>
      <c r="K155" s="84"/>
    </row>
    <row r="156" spans="2:11">
      <c r="B156" s="76"/>
      <c r="C156" s="76"/>
      <c r="D156" s="76"/>
      <c r="E156" s="76"/>
      <c r="F156" s="76"/>
      <c r="G156" s="76"/>
      <c r="H156" s="84"/>
      <c r="I156" s="84"/>
      <c r="J156" s="84"/>
      <c r="K156" s="84"/>
    </row>
    <row r="157" spans="2:11">
      <c r="B157" s="76"/>
      <c r="C157" s="76"/>
      <c r="D157" s="76"/>
      <c r="E157" s="76"/>
      <c r="F157" s="76"/>
      <c r="G157" s="76"/>
      <c r="H157" s="84"/>
      <c r="I157" s="84"/>
      <c r="J157" s="84"/>
      <c r="K157" s="84"/>
    </row>
    <row r="158" spans="2:11">
      <c r="B158" s="76"/>
      <c r="C158" s="76"/>
      <c r="D158" s="76"/>
      <c r="E158" s="76"/>
      <c r="F158" s="76"/>
      <c r="G158" s="76"/>
      <c r="H158" s="84"/>
      <c r="I158" s="84"/>
      <c r="J158" s="84"/>
      <c r="K158" s="84"/>
    </row>
    <row r="159" spans="2:11">
      <c r="B159" s="76"/>
      <c r="C159" s="76"/>
      <c r="D159" s="76"/>
      <c r="E159" s="76"/>
      <c r="F159" s="76"/>
      <c r="G159" s="76"/>
      <c r="H159" s="84"/>
      <c r="I159" s="84"/>
      <c r="J159" s="84"/>
      <c r="K159" s="84"/>
    </row>
    <row r="160" spans="2:11">
      <c r="B160" s="76"/>
      <c r="C160" s="76"/>
      <c r="D160" s="76"/>
      <c r="E160" s="76"/>
      <c r="F160" s="76"/>
      <c r="G160" s="76"/>
      <c r="H160" s="84"/>
      <c r="I160" s="84"/>
      <c r="J160" s="84"/>
      <c r="K160" s="84"/>
    </row>
    <row r="161" spans="2:11">
      <c r="B161" s="76"/>
      <c r="C161" s="76"/>
      <c r="D161" s="76"/>
      <c r="E161" s="76"/>
      <c r="F161" s="76"/>
      <c r="G161" s="76"/>
      <c r="H161" s="84"/>
      <c r="I161" s="84"/>
      <c r="J161" s="84"/>
      <c r="K161" s="84"/>
    </row>
    <row r="162" spans="2:11">
      <c r="B162" s="76"/>
      <c r="C162" s="76"/>
      <c r="D162" s="76"/>
      <c r="E162" s="76"/>
      <c r="F162" s="76"/>
      <c r="G162" s="76"/>
      <c r="H162" s="84"/>
      <c r="I162" s="84"/>
      <c r="J162" s="84"/>
      <c r="K162" s="84"/>
    </row>
    <row r="163" spans="2:11">
      <c r="B163" s="76"/>
      <c r="C163" s="76"/>
      <c r="D163" s="76"/>
      <c r="E163" s="76"/>
      <c r="F163" s="76"/>
      <c r="G163" s="76"/>
      <c r="H163" s="84"/>
      <c r="I163" s="84"/>
      <c r="J163" s="84"/>
      <c r="K163" s="84"/>
    </row>
  </sheetData>
  <mergeCells count="32">
    <mergeCell ref="B86:K86"/>
    <mergeCell ref="B91:F91"/>
    <mergeCell ref="C71:H71"/>
    <mergeCell ref="C72:K72"/>
    <mergeCell ref="B74:K74"/>
    <mergeCell ref="B80:F80"/>
    <mergeCell ref="B81:K81"/>
    <mergeCell ref="B85:F85"/>
    <mergeCell ref="B51:K51"/>
    <mergeCell ref="B57:F57"/>
    <mergeCell ref="B58:K58"/>
    <mergeCell ref="B62:F62"/>
    <mergeCell ref="B63:K63"/>
    <mergeCell ref="B68:F68"/>
    <mergeCell ref="B35:K35"/>
    <mergeCell ref="B39:F39"/>
    <mergeCell ref="B40:K40"/>
    <mergeCell ref="B45:F45"/>
    <mergeCell ref="C48:H48"/>
    <mergeCell ref="C49:K49"/>
    <mergeCell ref="B17:K17"/>
    <mergeCell ref="B22:F22"/>
    <mergeCell ref="C25:H25"/>
    <mergeCell ref="C26:K26"/>
    <mergeCell ref="B28:K28"/>
    <mergeCell ref="B34:F34"/>
    <mergeCell ref="C2:K2"/>
    <mergeCell ref="C3:K3"/>
    <mergeCell ref="B5:K5"/>
    <mergeCell ref="B11:F11"/>
    <mergeCell ref="B12:K12"/>
    <mergeCell ref="B16:F16"/>
  </mergeCells>
  <phoneticPr fontId="5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topLeftCell="A22" zoomScale="75" workbookViewId="0">
      <selection activeCell="H31" sqref="H31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[1]Letras!C11</f>
        <v>5</v>
      </c>
      <c r="D6">
        <f>[1]Letras!D11</f>
        <v>5</v>
      </c>
      <c r="E6">
        <f>[1]Letras!E11</f>
        <v>0</v>
      </c>
      <c r="F6">
        <f>[1]Letras!F11</f>
        <v>5</v>
      </c>
      <c r="G6">
        <f>[1]Letras!G11</f>
        <v>4</v>
      </c>
      <c r="H6" t="str">
        <f>[1]Letras!H11</f>
        <v>A</v>
      </c>
      <c r="I6">
        <f>[1]Letras!I11</f>
        <v>5</v>
      </c>
      <c r="J6">
        <f>[1]Letras!J11</f>
        <v>0</v>
      </c>
      <c r="K6">
        <f>[1]Letras!K11</f>
        <v>5</v>
      </c>
      <c r="L6" t="str">
        <f>[1]Letras!L11</f>
        <v>A</v>
      </c>
      <c r="M6">
        <f>[1]Letras!M11</f>
        <v>5</v>
      </c>
      <c r="N6">
        <f>[1]Letras!N11</f>
        <v>5</v>
      </c>
      <c r="O6">
        <f>[1]Letras!O11</f>
        <v>0</v>
      </c>
      <c r="P6">
        <f>[1]Letras!P11</f>
        <v>5</v>
      </c>
      <c r="Q6" t="str">
        <f>[1]Letras!Q11</f>
        <v>A</v>
      </c>
    </row>
    <row r="7" spans="3:17">
      <c r="C7">
        <f>[1]Letras!C12</f>
        <v>5</v>
      </c>
      <c r="D7">
        <f>[1]Letras!D12</f>
        <v>5</v>
      </c>
      <c r="E7">
        <f>[1]Letras!E12</f>
        <v>0</v>
      </c>
      <c r="F7">
        <f>[1]Letras!F12</f>
        <v>5</v>
      </c>
      <c r="G7">
        <f>[1]Letras!G12</f>
        <v>5</v>
      </c>
      <c r="H7" t="str">
        <f>[1]Letras!H12</f>
        <v>A</v>
      </c>
      <c r="I7">
        <f>[1]Letras!I12</f>
        <v>5</v>
      </c>
      <c r="J7">
        <f>[1]Letras!J12</f>
        <v>0</v>
      </c>
      <c r="K7">
        <f>[1]Letras!K12</f>
        <v>5</v>
      </c>
      <c r="L7" t="str">
        <f>[1]Letras!L12</f>
        <v>A</v>
      </c>
      <c r="M7">
        <f>[1]Letras!M12</f>
        <v>5</v>
      </c>
      <c r="N7">
        <f>[1]Letras!N12</f>
        <v>5</v>
      </c>
      <c r="O7">
        <f>[1]Letras!O12</f>
        <v>0</v>
      </c>
      <c r="P7">
        <f>[1]Letras!P12</f>
        <v>5</v>
      </c>
      <c r="Q7" t="str">
        <f>[1]Letras!Q12</f>
        <v>A</v>
      </c>
    </row>
    <row r="8" spans="3:17">
      <c r="C8">
        <f>[1]Letras!C13</f>
        <v>5</v>
      </c>
      <c r="D8">
        <f>[1]Letras!D13</f>
        <v>5</v>
      </c>
      <c r="E8">
        <f>[1]Letras!E13</f>
        <v>0</v>
      </c>
      <c r="F8">
        <f>[1]Letras!F13</f>
        <v>4</v>
      </c>
      <c r="G8">
        <f>[1]Letras!G13</f>
        <v>4</v>
      </c>
      <c r="H8" t="str">
        <f>[1]Letras!H13</f>
        <v>A</v>
      </c>
      <c r="I8">
        <f>[1]Letras!I13</f>
        <v>5</v>
      </c>
      <c r="J8">
        <f>[1]Letras!J13</f>
        <v>0</v>
      </c>
      <c r="K8">
        <f>[1]Letras!K13</f>
        <v>4</v>
      </c>
      <c r="L8" t="str">
        <f>[1]Letras!L13</f>
        <v>A</v>
      </c>
      <c r="M8">
        <f>[1]Letras!M13</f>
        <v>5</v>
      </c>
      <c r="N8">
        <f>[1]Letras!N13</f>
        <v>4</v>
      </c>
      <c r="O8">
        <f>[1]Letras!O13</f>
        <v>0</v>
      </c>
      <c r="P8">
        <f>[1]Letras!P13</f>
        <v>4</v>
      </c>
      <c r="Q8" t="str">
        <f>[1]Letras!Q13</f>
        <v>A</v>
      </c>
    </row>
    <row r="9" spans="3:17">
      <c r="C9">
        <f>[1]Letras!C14</f>
        <v>4</v>
      </c>
      <c r="D9">
        <f>[1]Letras!D14</f>
        <v>3</v>
      </c>
      <c r="E9">
        <f>[1]Letras!E14</f>
        <v>0</v>
      </c>
      <c r="F9">
        <f>[1]Letras!F14</f>
        <v>5</v>
      </c>
      <c r="G9">
        <f>[1]Letras!G14</f>
        <v>2</v>
      </c>
      <c r="H9" t="str">
        <f>[1]Letras!H14</f>
        <v>D</v>
      </c>
      <c r="I9">
        <f>[1]Letras!I14</f>
        <v>4</v>
      </c>
      <c r="J9">
        <f>[1]Letras!J14</f>
        <v>0</v>
      </c>
      <c r="K9">
        <f>[1]Letras!K14</f>
        <v>3</v>
      </c>
      <c r="L9" t="str">
        <f>[1]Letras!L14</f>
        <v>D</v>
      </c>
      <c r="M9">
        <f>[1]Letras!M14</f>
        <v>2</v>
      </c>
      <c r="N9">
        <f>[1]Letras!N14</f>
        <v>2</v>
      </c>
      <c r="O9">
        <f>[1]Letras!O14</f>
        <v>0</v>
      </c>
      <c r="P9">
        <f>[1]Letras!P14</f>
        <v>2</v>
      </c>
      <c r="Q9" t="str">
        <f>[1]Letras!Q14</f>
        <v>D</v>
      </c>
    </row>
    <row r="10" spans="3:17">
      <c r="C10">
        <f>[1]Letras!C15</f>
        <v>5</v>
      </c>
      <c r="D10">
        <f>[1]Letras!D15</f>
        <v>4</v>
      </c>
      <c r="E10">
        <f>[1]Letras!E15</f>
        <v>0</v>
      </c>
      <c r="F10">
        <f>[1]Letras!F15</f>
        <v>5</v>
      </c>
      <c r="G10">
        <f>[1]Letras!G15</f>
        <v>2</v>
      </c>
      <c r="H10" t="str">
        <f>[1]Letras!H15</f>
        <v>A</v>
      </c>
      <c r="I10">
        <f>[1]Letras!I15</f>
        <v>5</v>
      </c>
      <c r="J10">
        <f>[1]Letras!J15</f>
        <v>0</v>
      </c>
      <c r="K10">
        <f>[1]Letras!K15</f>
        <v>4</v>
      </c>
      <c r="L10" t="str">
        <f>[1]Letras!L15</f>
        <v>A</v>
      </c>
      <c r="M10">
        <f>[1]Letras!M15</f>
        <v>5</v>
      </c>
      <c r="N10">
        <f>[1]Letras!N15</f>
        <v>3</v>
      </c>
      <c r="O10">
        <f>[1]Letras!O15</f>
        <v>0</v>
      </c>
      <c r="P10">
        <f>[1]Letras!P15</f>
        <v>5</v>
      </c>
      <c r="Q10" t="str">
        <f>[1]Letras!Q15</f>
        <v>A</v>
      </c>
    </row>
    <row r="11" spans="3:17">
      <c r="C11">
        <f>[1]Letras!C16</f>
        <v>5</v>
      </c>
      <c r="D11">
        <f>[1]Letras!D16</f>
        <v>3</v>
      </c>
      <c r="E11">
        <f>[1]Letras!E16</f>
        <v>0</v>
      </c>
      <c r="F11">
        <f>[1]Letras!F16</f>
        <v>5</v>
      </c>
      <c r="G11">
        <f>[1]Letras!G16</f>
        <v>3</v>
      </c>
      <c r="H11" t="str">
        <f>[1]Letras!H16</f>
        <v>A</v>
      </c>
      <c r="I11">
        <f>[1]Letras!I16</f>
        <v>5</v>
      </c>
      <c r="J11">
        <f>[1]Letras!J16</f>
        <v>0</v>
      </c>
      <c r="K11">
        <f>[1]Letras!K16</f>
        <v>4</v>
      </c>
      <c r="L11" t="str">
        <f>[1]Letras!L16</f>
        <v>A</v>
      </c>
      <c r="M11">
        <f>[1]Letras!M16</f>
        <v>3</v>
      </c>
      <c r="N11">
        <f>[1]Letras!N16</f>
        <v>5</v>
      </c>
      <c r="O11">
        <f>[1]Letras!O16</f>
        <v>0</v>
      </c>
      <c r="P11">
        <f>[1]Letras!P16</f>
        <v>3</v>
      </c>
      <c r="Q11" t="str">
        <f>[1]Letras!Q16</f>
        <v>A</v>
      </c>
    </row>
    <row r="12" spans="3:17">
      <c r="C12">
        <f>[1]Letras!C17</f>
        <v>5</v>
      </c>
      <c r="D12">
        <f>[1]Letras!D17</f>
        <v>5</v>
      </c>
      <c r="E12">
        <f>[1]Letras!E17</f>
        <v>0</v>
      </c>
      <c r="F12">
        <f>[1]Letras!F17</f>
        <v>5</v>
      </c>
      <c r="G12">
        <f>[1]Letras!G17</f>
        <v>5</v>
      </c>
      <c r="H12" t="str">
        <f>[1]Letras!H17</f>
        <v>A</v>
      </c>
      <c r="I12">
        <f>[1]Letras!I17</f>
        <v>5</v>
      </c>
      <c r="J12">
        <f>[1]Letras!J17</f>
        <v>0</v>
      </c>
      <c r="K12">
        <f>[1]Letras!K17</f>
        <v>5</v>
      </c>
      <c r="L12" t="str">
        <f>[1]Letras!L17</f>
        <v>A</v>
      </c>
      <c r="M12">
        <f>[1]Letras!M17</f>
        <v>5</v>
      </c>
      <c r="N12">
        <f>[1]Letras!N17</f>
        <v>5</v>
      </c>
      <c r="O12">
        <f>[1]Letras!O17</f>
        <v>0</v>
      </c>
      <c r="P12">
        <f>[1]Letras!P17</f>
        <v>5</v>
      </c>
      <c r="Q12" t="str">
        <f>[1]Letras!Q17</f>
        <v>A</v>
      </c>
    </row>
    <row r="13" spans="3:17">
      <c r="C13">
        <f>[1]Letras!C18</f>
        <v>5</v>
      </c>
      <c r="D13">
        <f>[1]Letras!D18</f>
        <v>5</v>
      </c>
      <c r="E13">
        <f>[1]Letras!E18</f>
        <v>0</v>
      </c>
      <c r="F13">
        <f>[1]Letras!F18</f>
        <v>5</v>
      </c>
      <c r="G13">
        <f>[1]Letras!G18</f>
        <v>5</v>
      </c>
      <c r="H13" t="str">
        <f>[1]Letras!H18</f>
        <v>A</v>
      </c>
      <c r="I13">
        <f>[1]Letras!I18</f>
        <v>5</v>
      </c>
      <c r="J13">
        <f>[1]Letras!J18</f>
        <v>0</v>
      </c>
      <c r="K13">
        <f>[1]Letras!K18</f>
        <v>5</v>
      </c>
      <c r="L13" t="str">
        <f>[1]Letras!L18</f>
        <v>A</v>
      </c>
      <c r="M13">
        <f>[1]Letras!M18</f>
        <v>5</v>
      </c>
      <c r="N13">
        <f>[1]Letras!N18</f>
        <v>0</v>
      </c>
      <c r="O13">
        <f>[1]Letras!O18</f>
        <v>0</v>
      </c>
      <c r="P13">
        <f>[1]Letras!P18</f>
        <v>2</v>
      </c>
      <c r="Q13" t="str">
        <f>[1]Letras!Q18</f>
        <v>A</v>
      </c>
    </row>
    <row r="14" spans="3:17">
      <c r="C14">
        <f>[1]Letras!C19</f>
        <v>5</v>
      </c>
      <c r="D14">
        <f>[1]Letras!D19</f>
        <v>3</v>
      </c>
      <c r="E14">
        <f>[1]Letras!E19</f>
        <v>0</v>
      </c>
      <c r="F14">
        <f>[1]Letras!F19</f>
        <v>5</v>
      </c>
      <c r="G14">
        <f>[1]Letras!G19</f>
        <v>3</v>
      </c>
      <c r="H14" t="str">
        <f>[1]Letras!H19</f>
        <v>A</v>
      </c>
      <c r="I14">
        <f>[1]Letras!I19</f>
        <v>5</v>
      </c>
      <c r="J14">
        <f>[1]Letras!J19</f>
        <v>0</v>
      </c>
      <c r="K14">
        <f>[1]Letras!K19</f>
        <v>5</v>
      </c>
      <c r="L14" t="str">
        <f>[1]Letras!L19</f>
        <v>A</v>
      </c>
      <c r="M14">
        <f>[1]Letras!M19</f>
        <v>4</v>
      </c>
      <c r="N14">
        <f>[1]Letras!N19</f>
        <v>4</v>
      </c>
      <c r="O14">
        <f>[1]Letras!O19</f>
        <v>0</v>
      </c>
      <c r="P14">
        <f>[1]Letras!P19</f>
        <v>4</v>
      </c>
      <c r="Q14" t="str">
        <f>[1]Letras!Q19</f>
        <v>A</v>
      </c>
    </row>
    <row r="15" spans="3:17">
      <c r="C15">
        <f>[1]Letras!C20</f>
        <v>5</v>
      </c>
      <c r="D15">
        <f>[1]Letras!D20</f>
        <v>5</v>
      </c>
      <c r="E15">
        <f>[1]Letras!E20</f>
        <v>0</v>
      </c>
      <c r="F15">
        <f>[1]Letras!F20</f>
        <v>5</v>
      </c>
      <c r="G15">
        <f>[1]Letras!G20</f>
        <v>4</v>
      </c>
      <c r="H15" t="str">
        <f>[1]Letras!H20</f>
        <v>A</v>
      </c>
      <c r="I15">
        <f>[1]Letras!I20</f>
        <v>5</v>
      </c>
      <c r="J15">
        <f>[1]Letras!J20</f>
        <v>0</v>
      </c>
      <c r="K15">
        <f>[1]Letras!K20</f>
        <v>5</v>
      </c>
      <c r="L15" t="str">
        <f>[1]Letras!L20</f>
        <v>A</v>
      </c>
      <c r="M15">
        <f>[1]Letras!M20</f>
        <v>4</v>
      </c>
      <c r="N15">
        <f>[1]Letras!N20</f>
        <v>5</v>
      </c>
      <c r="O15">
        <f>[1]Letras!O20</f>
        <v>0</v>
      </c>
      <c r="P15">
        <f>[1]Letras!P20</f>
        <v>5</v>
      </c>
      <c r="Q15" t="str">
        <f>[1]Letras!Q20</f>
        <v>A</v>
      </c>
    </row>
    <row r="16" spans="3:17">
      <c r="C16">
        <f>[1]Letras!C21</f>
        <v>5</v>
      </c>
      <c r="D16">
        <f>[1]Letras!D21</f>
        <v>4</v>
      </c>
      <c r="E16">
        <f>[1]Letras!E21</f>
        <v>0</v>
      </c>
      <c r="F16">
        <f>[1]Letras!F21</f>
        <v>5</v>
      </c>
      <c r="G16">
        <f>[1]Letras!G21</f>
        <v>4</v>
      </c>
      <c r="H16" t="str">
        <f>[1]Letras!H21</f>
        <v>A</v>
      </c>
      <c r="I16">
        <f>[1]Letras!I21</f>
        <v>5</v>
      </c>
      <c r="J16">
        <f>[1]Letras!J21</f>
        <v>0</v>
      </c>
      <c r="K16">
        <f>[1]Letras!K21</f>
        <v>5</v>
      </c>
      <c r="L16" t="str">
        <f>[1]Letras!L21</f>
        <v>A</v>
      </c>
      <c r="M16">
        <f>[1]Letras!M21</f>
        <v>5</v>
      </c>
      <c r="N16">
        <f>[1]Letras!N21</f>
        <v>5</v>
      </c>
      <c r="O16">
        <f>[1]Letras!O21</f>
        <v>0</v>
      </c>
      <c r="P16">
        <f>[1]Letras!P21</f>
        <v>5</v>
      </c>
      <c r="Q16" t="str">
        <f>[1]Letras!Q21</f>
        <v>A</v>
      </c>
    </row>
    <row r="17" spans="3:17">
      <c r="C17">
        <f>[1]Letras!C22</f>
        <v>5</v>
      </c>
      <c r="D17">
        <f>[1]Letras!D22</f>
        <v>3</v>
      </c>
      <c r="E17">
        <f>[1]Letras!E22</f>
        <v>0</v>
      </c>
      <c r="F17">
        <f>[1]Letras!F22</f>
        <v>5</v>
      </c>
      <c r="G17">
        <f>[1]Letras!G22</f>
        <v>2</v>
      </c>
      <c r="H17" t="str">
        <f>[1]Letras!H22</f>
        <v>A</v>
      </c>
      <c r="I17">
        <f>[1]Letras!I22</f>
        <v>5</v>
      </c>
      <c r="J17">
        <f>[1]Letras!J22</f>
        <v>0</v>
      </c>
      <c r="K17">
        <f>[1]Letras!K22</f>
        <v>5</v>
      </c>
      <c r="L17" t="str">
        <f>[1]Letras!L22</f>
        <v>A</v>
      </c>
      <c r="M17">
        <f>[1]Letras!M22</f>
        <v>5</v>
      </c>
      <c r="N17">
        <f>[1]Letras!N22</f>
        <v>3</v>
      </c>
      <c r="O17">
        <f>[1]Letras!O22</f>
        <v>0</v>
      </c>
      <c r="P17">
        <f>[1]Letras!P22</f>
        <v>5</v>
      </c>
      <c r="Q17" t="str">
        <f>[1]Letras!Q22</f>
        <v>A</v>
      </c>
    </row>
    <row r="18" spans="3:17">
      <c r="C18">
        <f>[1]Letras!C23</f>
        <v>5</v>
      </c>
      <c r="D18">
        <f>[1]Letras!D23</f>
        <v>5</v>
      </c>
      <c r="E18">
        <f>[1]Letras!E23</f>
        <v>0</v>
      </c>
      <c r="F18">
        <f>[1]Letras!F23</f>
        <v>5</v>
      </c>
      <c r="G18">
        <f>[1]Letras!G23</f>
        <v>5</v>
      </c>
      <c r="H18" t="str">
        <f>[1]Letras!H23</f>
        <v>A</v>
      </c>
      <c r="I18">
        <f>[1]Letras!I23</f>
        <v>5</v>
      </c>
      <c r="J18">
        <f>[1]Letras!J23</f>
        <v>0</v>
      </c>
      <c r="K18">
        <f>[1]Letras!K23</f>
        <v>5</v>
      </c>
      <c r="L18" t="str">
        <f>[1]Letras!L23</f>
        <v>A</v>
      </c>
      <c r="M18">
        <f>[1]Letras!M23</f>
        <v>3</v>
      </c>
      <c r="N18">
        <f>[1]Letras!N23</f>
        <v>3</v>
      </c>
      <c r="O18">
        <f>[1]Letras!O23</f>
        <v>0</v>
      </c>
      <c r="P18">
        <f>[1]Letras!P23</f>
        <v>5</v>
      </c>
      <c r="Q18" t="str">
        <f>[1]Letras!Q23</f>
        <v>A</v>
      </c>
    </row>
    <row r="19" spans="3:17">
      <c r="C19">
        <f>[1]Letras!C24</f>
        <v>5</v>
      </c>
      <c r="D19">
        <f>[1]Letras!D24</f>
        <v>5</v>
      </c>
      <c r="E19">
        <f>[1]Letras!E24</f>
        <v>0</v>
      </c>
      <c r="F19">
        <f>[1]Letras!F24</f>
        <v>5</v>
      </c>
      <c r="G19">
        <f>[1]Letras!G24</f>
        <v>5</v>
      </c>
      <c r="H19" t="str">
        <f>[1]Letras!H24</f>
        <v>A</v>
      </c>
      <c r="I19">
        <f>[1]Letras!I24</f>
        <v>5</v>
      </c>
      <c r="J19">
        <f>[1]Letras!J24</f>
        <v>0</v>
      </c>
      <c r="K19">
        <f>[1]Letras!K24</f>
        <v>5</v>
      </c>
      <c r="L19" t="str">
        <f>[1]Letras!L24</f>
        <v>A</v>
      </c>
      <c r="M19">
        <f>[1]Letras!M24</f>
        <v>5</v>
      </c>
      <c r="N19">
        <f>[1]Letras!N24</f>
        <v>2</v>
      </c>
      <c r="O19">
        <f>[1]Letras!O24</f>
        <v>0</v>
      </c>
      <c r="P19">
        <f>[1]Letras!P24</f>
        <v>5</v>
      </c>
      <c r="Q19" t="str">
        <f>[1]Letras!Q24</f>
        <v>A</v>
      </c>
    </row>
    <row r="20" spans="3:17">
      <c r="C20">
        <f>[1]Letras!C25</f>
        <v>5</v>
      </c>
      <c r="D20">
        <f>[1]Letras!D25</f>
        <v>5</v>
      </c>
      <c r="E20">
        <f>[1]Letras!E25</f>
        <v>0</v>
      </c>
      <c r="F20">
        <f>[1]Letras!F25</f>
        <v>5</v>
      </c>
      <c r="G20">
        <f>[1]Letras!G25</f>
        <v>5</v>
      </c>
      <c r="H20" t="str">
        <f>[1]Letras!H25</f>
        <v>A</v>
      </c>
      <c r="I20">
        <f>[1]Letras!I25</f>
        <v>5</v>
      </c>
      <c r="J20">
        <f>[1]Letras!J25</f>
        <v>0</v>
      </c>
      <c r="K20">
        <f>[1]Letras!K25</f>
        <v>5</v>
      </c>
      <c r="L20" t="str">
        <f>[1]Letras!L25</f>
        <v>A</v>
      </c>
      <c r="M20">
        <f>[1]Letras!M25</f>
        <v>5</v>
      </c>
      <c r="N20">
        <f>[1]Letras!N25</f>
        <v>5</v>
      </c>
      <c r="O20">
        <f>[1]Letras!O25</f>
        <v>0</v>
      </c>
      <c r="P20">
        <f>[1]Letras!P25</f>
        <v>5</v>
      </c>
      <c r="Q20" t="str">
        <f>[1]Letras!Q25</f>
        <v>A</v>
      </c>
    </row>
    <row r="21" spans="3:17">
      <c r="C21">
        <f>[1]Letras!C26</f>
        <v>5</v>
      </c>
      <c r="D21">
        <f>[1]Letras!D26</f>
        <v>5</v>
      </c>
      <c r="E21">
        <f>[1]Letras!E26</f>
        <v>0</v>
      </c>
      <c r="F21">
        <f>[1]Letras!F26</f>
        <v>5</v>
      </c>
      <c r="G21">
        <f>[1]Letras!G26</f>
        <v>5</v>
      </c>
      <c r="H21" t="str">
        <f>[1]Letras!H26</f>
        <v>A</v>
      </c>
      <c r="I21">
        <f>[1]Letras!I26</f>
        <v>5</v>
      </c>
      <c r="J21">
        <f>[1]Letras!J26</f>
        <v>0</v>
      </c>
      <c r="K21">
        <f>[1]Letras!K26</f>
        <v>5</v>
      </c>
      <c r="L21" t="str">
        <f>[1]Letras!L26</f>
        <v>A</v>
      </c>
      <c r="M21">
        <f>[1]Letras!M26</f>
        <v>5</v>
      </c>
      <c r="N21">
        <f>[1]Letras!N26</f>
        <v>5</v>
      </c>
      <c r="O21">
        <f>[1]Letras!O26</f>
        <v>0</v>
      </c>
      <c r="P21">
        <f>[1]Letras!P26</f>
        <v>5</v>
      </c>
      <c r="Q21" t="str">
        <f>[1]Letras!Q26</f>
        <v>A</v>
      </c>
    </row>
    <row r="22" spans="3:17">
      <c r="C22">
        <f>[1]Letras!C27</f>
        <v>5</v>
      </c>
      <c r="D22">
        <f>[1]Letras!D27</f>
        <v>4</v>
      </c>
      <c r="E22">
        <f>[1]Letras!E27</f>
        <v>0</v>
      </c>
      <c r="F22">
        <f>[1]Letras!F27</f>
        <v>5</v>
      </c>
      <c r="G22">
        <f>[1]Letras!G27</f>
        <v>3</v>
      </c>
      <c r="H22" t="str">
        <f>[1]Letras!H27</f>
        <v>A</v>
      </c>
      <c r="I22">
        <f>[1]Letras!I27</f>
        <v>5</v>
      </c>
      <c r="J22">
        <f>[1]Letras!J27</f>
        <v>0</v>
      </c>
      <c r="K22">
        <f>[1]Letras!K27</f>
        <v>3</v>
      </c>
      <c r="L22" t="str">
        <f>[1]Letras!L27</f>
        <v>A</v>
      </c>
      <c r="M22">
        <f>[1]Letras!M27</f>
        <v>2</v>
      </c>
      <c r="N22">
        <f>[1]Letras!N27</f>
        <v>4</v>
      </c>
      <c r="O22">
        <f>[1]Letras!O27</f>
        <v>0</v>
      </c>
      <c r="P22">
        <f>[1]Letras!P27</f>
        <v>5</v>
      </c>
      <c r="Q22" t="str">
        <f>[1]Letras!Q27</f>
        <v>A</v>
      </c>
    </row>
    <row r="23" spans="3:17">
      <c r="C23">
        <f>[1]Letras!C28</f>
        <v>5</v>
      </c>
      <c r="D23">
        <f>[1]Letras!D28</f>
        <v>5</v>
      </c>
      <c r="E23">
        <f>[1]Letras!E28</f>
        <v>0</v>
      </c>
      <c r="F23">
        <f>[1]Letras!F28</f>
        <v>5</v>
      </c>
      <c r="G23">
        <f>[1]Letras!G28</f>
        <v>4</v>
      </c>
      <c r="H23" t="str">
        <f>[1]Letras!H28</f>
        <v>A</v>
      </c>
      <c r="I23">
        <f>[1]Letras!I28</f>
        <v>5</v>
      </c>
      <c r="J23">
        <f>[1]Letras!J28</f>
        <v>0</v>
      </c>
      <c r="K23">
        <f>[1]Letras!K28</f>
        <v>4</v>
      </c>
      <c r="L23" t="str">
        <f>[1]Letras!L28</f>
        <v>A</v>
      </c>
      <c r="M23">
        <f>[1]Letras!M28</f>
        <v>4</v>
      </c>
      <c r="N23">
        <f>[1]Letras!N28</f>
        <v>4</v>
      </c>
      <c r="O23">
        <f>[1]Letras!O28</f>
        <v>0</v>
      </c>
      <c r="P23">
        <f>[1]Letras!P28</f>
        <v>4</v>
      </c>
      <c r="Q23" t="str">
        <f>[1]Letras!Q28</f>
        <v>A</v>
      </c>
    </row>
    <row r="24" spans="3:17">
      <c r="C24">
        <f>[1]Letras!C29</f>
        <v>5</v>
      </c>
      <c r="D24">
        <f>[1]Letras!D29</f>
        <v>4</v>
      </c>
      <c r="E24">
        <f>[1]Letras!E29</f>
        <v>0</v>
      </c>
      <c r="F24">
        <f>[1]Letras!F29</f>
        <v>5</v>
      </c>
      <c r="G24">
        <f>[1]Letras!G29</f>
        <v>4</v>
      </c>
      <c r="H24" t="str">
        <f>[1]Letras!H29</f>
        <v>A</v>
      </c>
      <c r="I24">
        <f>[1]Letras!I29</f>
        <v>5</v>
      </c>
      <c r="J24">
        <f>[1]Letras!J29</f>
        <v>0</v>
      </c>
      <c r="K24">
        <f>[1]Letras!K29</f>
        <v>5</v>
      </c>
      <c r="L24" t="str">
        <f>[1]Letras!L29</f>
        <v>A</v>
      </c>
      <c r="M24">
        <f>[1]Letras!M29</f>
        <v>4</v>
      </c>
      <c r="N24">
        <f>[1]Letras!N29</f>
        <v>4</v>
      </c>
      <c r="O24">
        <f>[1]Letras!O29</f>
        <v>0</v>
      </c>
      <c r="P24">
        <f>[1]Letras!P29</f>
        <v>4</v>
      </c>
      <c r="Q24" t="str">
        <f>[1]Letras!Q29</f>
        <v>A</v>
      </c>
    </row>
    <row r="25" spans="3:17">
      <c r="C25">
        <f>[1]Letras!C30</f>
        <v>5</v>
      </c>
      <c r="D25">
        <f>[1]Letras!D30</f>
        <v>5</v>
      </c>
      <c r="E25">
        <f>[1]Letras!E30</f>
        <v>0</v>
      </c>
      <c r="F25">
        <f>[1]Letras!F30</f>
        <v>5</v>
      </c>
      <c r="G25">
        <f>[1]Letras!G30</f>
        <v>4</v>
      </c>
      <c r="H25" t="str">
        <f>[1]Letras!H30</f>
        <v>A</v>
      </c>
      <c r="I25">
        <f>[1]Letras!I30</f>
        <v>5</v>
      </c>
      <c r="J25">
        <f>[1]Letras!J30</f>
        <v>0</v>
      </c>
      <c r="K25">
        <f>[1]Letras!K30</f>
        <v>5</v>
      </c>
      <c r="L25" t="str">
        <f>[1]Letras!L30</f>
        <v>A</v>
      </c>
      <c r="M25">
        <f>[1]Letras!M30</f>
        <v>5</v>
      </c>
      <c r="N25">
        <f>[1]Letras!N30</f>
        <v>5</v>
      </c>
      <c r="O25">
        <f>[1]Letras!O30</f>
        <v>0</v>
      </c>
      <c r="P25">
        <f>[1]Letras!P30</f>
        <v>5</v>
      </c>
      <c r="Q25" t="str">
        <f>[1]Letras!Q30</f>
        <v>A</v>
      </c>
    </row>
    <row r="26" spans="3:17">
      <c r="C26">
        <f>[1]Letras!C31</f>
        <v>5</v>
      </c>
      <c r="D26">
        <f>[1]Letras!D31</f>
        <v>4</v>
      </c>
      <c r="E26">
        <f>[1]Letras!E31</f>
        <v>0</v>
      </c>
      <c r="F26">
        <f>[1]Letras!F31</f>
        <v>5</v>
      </c>
      <c r="G26">
        <f>[1]Letras!G31</f>
        <v>3</v>
      </c>
      <c r="H26" t="str">
        <f>[1]Letras!H31</f>
        <v>A</v>
      </c>
      <c r="I26">
        <f>[1]Letras!I31</f>
        <v>5</v>
      </c>
      <c r="J26">
        <f>[1]Letras!J31</f>
        <v>0</v>
      </c>
      <c r="K26">
        <f>[1]Letras!K31</f>
        <v>5</v>
      </c>
      <c r="L26" t="str">
        <f>[1]Letras!L31</f>
        <v>A</v>
      </c>
      <c r="M26">
        <f>[1]Letras!M31</f>
        <v>4</v>
      </c>
      <c r="N26">
        <f>[1]Letras!N31</f>
        <v>4</v>
      </c>
      <c r="O26">
        <f>[1]Letras!O31</f>
        <v>0</v>
      </c>
      <c r="P26">
        <f>[1]Letras!P31</f>
        <v>4</v>
      </c>
      <c r="Q26" t="str">
        <f>[1]Letras!Q31</f>
        <v>A</v>
      </c>
    </row>
    <row r="27" spans="3:17">
      <c r="C27">
        <f>[1]Letras!C32</f>
        <v>0</v>
      </c>
      <c r="D27">
        <f>[1]Letras!D32</f>
        <v>0</v>
      </c>
      <c r="E27">
        <f>[1]Letras!E32</f>
        <v>0</v>
      </c>
      <c r="F27">
        <f>[1]Letras!F32</f>
        <v>0</v>
      </c>
      <c r="G27">
        <f>[1]Letras!G32</f>
        <v>0</v>
      </c>
      <c r="H27">
        <f>[1]Letras!H32</f>
        <v>0</v>
      </c>
      <c r="I27">
        <f>[1]Letras!I32</f>
        <v>0</v>
      </c>
      <c r="J27">
        <f>[1]Letras!J32</f>
        <v>0</v>
      </c>
      <c r="K27">
        <f>[1]Letras!K32</f>
        <v>0</v>
      </c>
      <c r="L27">
        <f>[1]Letras!L32</f>
        <v>0</v>
      </c>
      <c r="M27">
        <f>[1]Letras!M32</f>
        <v>0</v>
      </c>
      <c r="N27">
        <f>[1]Letras!N32</f>
        <v>0</v>
      </c>
      <c r="O27">
        <f>[1]Letras!O32</f>
        <v>0</v>
      </c>
      <c r="P27">
        <f>[1]Letras!P32</f>
        <v>0</v>
      </c>
      <c r="Q27">
        <f>[1]Letras!Q32</f>
        <v>0</v>
      </c>
    </row>
    <row r="28" spans="3:17">
      <c r="C28">
        <f>[1]Letras!C33</f>
        <v>0</v>
      </c>
      <c r="D28">
        <f>[1]Letras!D33</f>
        <v>0</v>
      </c>
      <c r="E28">
        <f>[1]Letras!E33</f>
        <v>0</v>
      </c>
      <c r="F28">
        <f>[1]Letras!F33</f>
        <v>0</v>
      </c>
      <c r="G28">
        <f>[1]Letras!G33</f>
        <v>0</v>
      </c>
      <c r="H28">
        <f>[1]Letras!H33</f>
        <v>0</v>
      </c>
      <c r="I28">
        <f>[1]Letras!I33</f>
        <v>0</v>
      </c>
      <c r="J28">
        <f>[1]Letras!J33</f>
        <v>0</v>
      </c>
      <c r="K28">
        <f>[1]Letras!K33</f>
        <v>0</v>
      </c>
      <c r="L28">
        <f>[1]Letras!L33</f>
        <v>0</v>
      </c>
      <c r="M28">
        <f>[1]Letras!M33</f>
        <v>0</v>
      </c>
      <c r="N28">
        <f>[1]Letras!N33</f>
        <v>0</v>
      </c>
      <c r="O28">
        <f>[1]Letras!O33</f>
        <v>0</v>
      </c>
      <c r="P28">
        <f>[1]Letras!P33</f>
        <v>0</v>
      </c>
      <c r="Q28">
        <f>[1]Letras!Q33</f>
        <v>0</v>
      </c>
    </row>
    <row r="29" spans="3:17">
      <c r="C29">
        <f>[1]Letras!C34</f>
        <v>0</v>
      </c>
      <c r="D29">
        <f>[1]Letras!D34</f>
        <v>0</v>
      </c>
      <c r="E29">
        <f>[1]Letras!E34</f>
        <v>0</v>
      </c>
      <c r="F29">
        <f>[1]Letras!F34</f>
        <v>0</v>
      </c>
      <c r="G29">
        <f>[1]Letras!G34</f>
        <v>0</v>
      </c>
      <c r="H29">
        <f>[1]Letras!H34</f>
        <v>0</v>
      </c>
      <c r="I29">
        <f>[1]Letras!I34</f>
        <v>0</v>
      </c>
      <c r="J29">
        <f>[1]Letras!J34</f>
        <v>0</v>
      </c>
      <c r="K29">
        <f>[1]Letras!K34</f>
        <v>0</v>
      </c>
      <c r="L29">
        <f>[1]Letras!L34</f>
        <v>0</v>
      </c>
      <c r="M29">
        <f>[1]Letras!M34</f>
        <v>0</v>
      </c>
      <c r="N29">
        <f>[1]Letras!N34</f>
        <v>0</v>
      </c>
      <c r="O29">
        <f>[1]Letras!O34</f>
        <v>0</v>
      </c>
      <c r="P29">
        <f>[1]Letras!P34</f>
        <v>0</v>
      </c>
      <c r="Q29">
        <f>[1]Letras!Q34</f>
        <v>0</v>
      </c>
    </row>
    <row r="30" spans="3:17">
      <c r="C30">
        <f>[1]Letras!C35</f>
        <v>0</v>
      </c>
      <c r="D30">
        <f>[1]Letras!D35</f>
        <v>0</v>
      </c>
      <c r="E30">
        <f>[1]Letras!E35</f>
        <v>0</v>
      </c>
      <c r="F30">
        <f>[1]Letras!F35</f>
        <v>0</v>
      </c>
      <c r="G30">
        <f>[1]Letras!G35</f>
        <v>0</v>
      </c>
      <c r="H30">
        <f>[1]Letras!H35</f>
        <v>0</v>
      </c>
      <c r="I30">
        <f>[1]Letras!I35</f>
        <v>0</v>
      </c>
      <c r="J30">
        <f>[1]Letras!J35</f>
        <v>0</v>
      </c>
      <c r="K30">
        <f>[1]Letras!K35</f>
        <v>0</v>
      </c>
      <c r="L30">
        <f>[1]Letras!L35</f>
        <v>0</v>
      </c>
      <c r="M30">
        <f>[1]Letras!M35</f>
        <v>0</v>
      </c>
      <c r="N30">
        <f>[1]Letras!N35</f>
        <v>0</v>
      </c>
      <c r="O30">
        <f>[1]Letras!O35</f>
        <v>0</v>
      </c>
      <c r="P30">
        <f>[1]Letras!P35</f>
        <v>0</v>
      </c>
      <c r="Q30">
        <f>[1]Letras!Q35</f>
        <v>0</v>
      </c>
    </row>
    <row r="31" spans="3:17">
      <c r="C31">
        <f>[1]Letras!C36</f>
        <v>0</v>
      </c>
      <c r="D31">
        <f>[1]Letras!D36</f>
        <v>0</v>
      </c>
      <c r="E31">
        <f>[1]Letras!E36</f>
        <v>0</v>
      </c>
      <c r="F31">
        <f>[1]Letras!F36</f>
        <v>0</v>
      </c>
      <c r="G31">
        <f>[1]Letras!G36</f>
        <v>0</v>
      </c>
      <c r="H31">
        <f>[1]Letras!H36</f>
        <v>0</v>
      </c>
      <c r="I31">
        <f>[1]Letras!I36</f>
        <v>0</v>
      </c>
      <c r="J31">
        <f>[1]Letras!J36</f>
        <v>0</v>
      </c>
      <c r="K31">
        <f>[1]Letras!K36</f>
        <v>0</v>
      </c>
      <c r="L31">
        <f>[1]Letras!L36</f>
        <v>0</v>
      </c>
      <c r="M31">
        <f>[1]Letras!M36</f>
        <v>0</v>
      </c>
      <c r="N31">
        <f>[1]Letras!N36</f>
        <v>0</v>
      </c>
      <c r="O31">
        <f>[1]Letras!O36</f>
        <v>0</v>
      </c>
      <c r="P31">
        <f>[1]Letras!P36</f>
        <v>0</v>
      </c>
      <c r="Q31">
        <f>[1]Letras!Q36</f>
        <v>0</v>
      </c>
    </row>
    <row r="32" spans="3:17">
      <c r="C32">
        <f>[1]Letras!C37</f>
        <v>0</v>
      </c>
      <c r="D32">
        <f>[1]Letras!D37</f>
        <v>0</v>
      </c>
      <c r="E32">
        <f>[1]Letras!E37</f>
        <v>0</v>
      </c>
      <c r="F32">
        <f>[1]Letras!F37</f>
        <v>0</v>
      </c>
      <c r="G32">
        <f>[1]Letras!G37</f>
        <v>0</v>
      </c>
      <c r="H32">
        <f>[1]Letras!H37</f>
        <v>0</v>
      </c>
      <c r="I32">
        <f>[1]Letras!I37</f>
        <v>0</v>
      </c>
      <c r="J32">
        <f>[1]Letras!J37</f>
        <v>0</v>
      </c>
      <c r="K32">
        <f>[1]Letras!K37</f>
        <v>0</v>
      </c>
      <c r="L32">
        <f>[1]Letras!L37</f>
        <v>0</v>
      </c>
      <c r="M32">
        <f>[1]Letras!M37</f>
        <v>0</v>
      </c>
      <c r="N32">
        <f>[1]Letras!N37</f>
        <v>0</v>
      </c>
      <c r="O32">
        <f>[1]Letras!O37</f>
        <v>0</v>
      </c>
      <c r="P32">
        <f>[1]Letras!P37</f>
        <v>0</v>
      </c>
      <c r="Q32">
        <f>[1]Letras!Q37</f>
        <v>0</v>
      </c>
    </row>
    <row r="33" spans="2:17">
      <c r="C33">
        <f>[1]Letras!C38</f>
        <v>0</v>
      </c>
      <c r="D33">
        <f>[1]Letras!D38</f>
        <v>0</v>
      </c>
      <c r="E33">
        <f>[1]Letras!E38</f>
        <v>0</v>
      </c>
      <c r="F33">
        <f>[1]Letras!F38</f>
        <v>0</v>
      </c>
      <c r="G33">
        <f>[1]Letras!G38</f>
        <v>0</v>
      </c>
      <c r="H33">
        <f>[1]Letras!H38</f>
        <v>0</v>
      </c>
      <c r="I33">
        <f>[1]Letras!I38</f>
        <v>0</v>
      </c>
      <c r="J33">
        <f>[1]Letras!J38</f>
        <v>0</v>
      </c>
      <c r="K33">
        <f>[1]Letras!K38</f>
        <v>0</v>
      </c>
      <c r="L33">
        <f>[1]Letras!L38</f>
        <v>0</v>
      </c>
      <c r="M33">
        <f>[1]Letras!M38</f>
        <v>0</v>
      </c>
      <c r="N33">
        <f>[1]Letras!N38</f>
        <v>0</v>
      </c>
      <c r="O33">
        <f>[1]Letras!O38</f>
        <v>0</v>
      </c>
      <c r="P33">
        <f>[1]Letras!P38</f>
        <v>0</v>
      </c>
      <c r="Q33">
        <f>[1]Letras!Q38</f>
        <v>0</v>
      </c>
    </row>
    <row r="34" spans="2:17">
      <c r="C34">
        <f>[1]Letras!C39</f>
        <v>0</v>
      </c>
      <c r="D34">
        <f>[1]Letras!D39</f>
        <v>0</v>
      </c>
      <c r="E34">
        <f>[1]Letras!E39</f>
        <v>0</v>
      </c>
      <c r="F34">
        <f>[1]Letras!F39</f>
        <v>0</v>
      </c>
      <c r="G34">
        <f>[1]Letras!G39</f>
        <v>0</v>
      </c>
      <c r="H34">
        <f>[1]Letras!H39</f>
        <v>0</v>
      </c>
      <c r="I34">
        <f>[1]Letras!I39</f>
        <v>0</v>
      </c>
      <c r="J34">
        <f>[1]Letras!J39</f>
        <v>0</v>
      </c>
      <c r="K34">
        <f>[1]Letras!K39</f>
        <v>0</v>
      </c>
      <c r="L34">
        <f>[1]Letras!L39</f>
        <v>0</v>
      </c>
      <c r="M34">
        <f>[1]Letras!M39</f>
        <v>0</v>
      </c>
      <c r="N34">
        <f>[1]Letras!N39</f>
        <v>0</v>
      </c>
      <c r="O34">
        <f>[1]Letras!O39</f>
        <v>0</v>
      </c>
      <c r="P34">
        <f>[1]Letras!P39</f>
        <v>0</v>
      </c>
      <c r="Q34">
        <f>[1]Letras!Q39</f>
        <v>0</v>
      </c>
    </row>
    <row r="35" spans="2:17">
      <c r="C35">
        <f>[1]Letras!C40</f>
        <v>0</v>
      </c>
      <c r="D35">
        <f>[1]Letras!D40</f>
        <v>0</v>
      </c>
      <c r="E35">
        <f>[1]Letras!E40</f>
        <v>0</v>
      </c>
      <c r="F35">
        <f>[1]Letras!F40</f>
        <v>0</v>
      </c>
      <c r="G35">
        <f>[1]Letras!G40</f>
        <v>0</v>
      </c>
      <c r="H35">
        <f>[1]Letras!H40</f>
        <v>0</v>
      </c>
      <c r="I35">
        <f>[1]Letras!I40</f>
        <v>0</v>
      </c>
      <c r="J35">
        <f>[1]Letras!J40</f>
        <v>0</v>
      </c>
      <c r="K35">
        <f>[1]Letras!K40</f>
        <v>0</v>
      </c>
      <c r="L35">
        <f>[1]Letras!L40</f>
        <v>0</v>
      </c>
      <c r="M35">
        <f>[1]Letras!M40</f>
        <v>0</v>
      </c>
      <c r="N35">
        <f>[1]Letras!N40</f>
        <v>0</v>
      </c>
      <c r="O35">
        <f>[1]Letras!O40</f>
        <v>0</v>
      </c>
      <c r="P35">
        <f>[1]Letras!P40</f>
        <v>0</v>
      </c>
      <c r="Q35">
        <f>[1]Letras!Q40</f>
        <v>0</v>
      </c>
    </row>
    <row r="36" spans="2:17">
      <c r="C36">
        <f>[1]Letras!C41</f>
        <v>0</v>
      </c>
      <c r="D36">
        <f>[1]Letras!D41</f>
        <v>0</v>
      </c>
      <c r="E36">
        <f>[1]Letras!E41</f>
        <v>0</v>
      </c>
      <c r="F36">
        <f>[1]Letras!F41</f>
        <v>0</v>
      </c>
      <c r="G36">
        <f>[1]Letras!G41</f>
        <v>0</v>
      </c>
      <c r="H36">
        <f>[1]Letras!H41</f>
        <v>0</v>
      </c>
      <c r="I36">
        <f>[1]Letras!I41</f>
        <v>0</v>
      </c>
      <c r="J36">
        <f>[1]Letras!J41</f>
        <v>0</v>
      </c>
      <c r="K36">
        <f>[1]Letras!K41</f>
        <v>0</v>
      </c>
      <c r="L36">
        <f>[1]Letras!L41</f>
        <v>0</v>
      </c>
      <c r="M36">
        <f>[1]Letras!M41</f>
        <v>0</v>
      </c>
      <c r="N36">
        <f>[1]Letras!N41</f>
        <v>0</v>
      </c>
      <c r="O36">
        <f>[1]Letras!O41</f>
        <v>0</v>
      </c>
      <c r="P36">
        <f>[1]Letras!P41</f>
        <v>0</v>
      </c>
      <c r="Q36">
        <f>[1]Letras!Q41</f>
        <v>0</v>
      </c>
    </row>
    <row r="37" spans="2:17">
      <c r="C37">
        <f>[1]Letras!C42</f>
        <v>0</v>
      </c>
      <c r="D37">
        <f>[1]Letras!D42</f>
        <v>0</v>
      </c>
      <c r="E37">
        <f>[1]Letras!E42</f>
        <v>0</v>
      </c>
      <c r="F37">
        <f>[1]Letras!F42</f>
        <v>0</v>
      </c>
      <c r="G37">
        <f>[1]Letras!G42</f>
        <v>0</v>
      </c>
      <c r="H37">
        <f>[1]Letras!H42</f>
        <v>0</v>
      </c>
      <c r="I37">
        <f>[1]Letras!I42</f>
        <v>0</v>
      </c>
      <c r="J37">
        <f>[1]Letras!J42</f>
        <v>0</v>
      </c>
      <c r="K37">
        <f>[1]Letras!K42</f>
        <v>0</v>
      </c>
      <c r="L37">
        <f>[1]Letras!L42</f>
        <v>0</v>
      </c>
      <c r="M37">
        <f>[1]Letras!M42</f>
        <v>0</v>
      </c>
      <c r="N37">
        <f>[1]Letras!N42</f>
        <v>0</v>
      </c>
      <c r="O37">
        <f>[1]Letras!O42</f>
        <v>0</v>
      </c>
      <c r="P37">
        <f>[1]Letras!P42</f>
        <v>0</v>
      </c>
      <c r="Q37">
        <f>[1]Letras!Q42</f>
        <v>0</v>
      </c>
    </row>
    <row r="38" spans="2:17">
      <c r="C38">
        <f>[1]Letras!C43</f>
        <v>0</v>
      </c>
      <c r="D38">
        <f>[1]Letras!D43</f>
        <v>0</v>
      </c>
      <c r="E38">
        <f>[1]Letras!E43</f>
        <v>0</v>
      </c>
      <c r="F38">
        <f>[1]Letras!F43</f>
        <v>0</v>
      </c>
      <c r="G38">
        <f>[1]Letras!G43</f>
        <v>0</v>
      </c>
      <c r="H38">
        <f>[1]Letras!H43</f>
        <v>0</v>
      </c>
      <c r="I38">
        <f>[1]Letras!I43</f>
        <v>0</v>
      </c>
      <c r="J38">
        <f>[1]Letras!J43</f>
        <v>0</v>
      </c>
      <c r="K38">
        <f>[1]Letras!K43</f>
        <v>0</v>
      </c>
      <c r="L38">
        <f>[1]Letras!L43</f>
        <v>0</v>
      </c>
      <c r="M38">
        <f>[1]Letras!M43</f>
        <v>0</v>
      </c>
      <c r="N38">
        <f>[1]Letras!N43</f>
        <v>0</v>
      </c>
      <c r="O38">
        <f>[1]Letras!O43</f>
        <v>0</v>
      </c>
      <c r="P38">
        <f>[1]Letras!P43</f>
        <v>0</v>
      </c>
      <c r="Q38">
        <f>[1]Letras!Q43</f>
        <v>0</v>
      </c>
    </row>
    <row r="39" spans="2:17">
      <c r="C39">
        <f>[1]Letras!C44</f>
        <v>0</v>
      </c>
      <c r="D39">
        <f>[1]Letras!D44</f>
        <v>0</v>
      </c>
      <c r="E39">
        <f>[1]Letras!E44</f>
        <v>0</v>
      </c>
      <c r="F39">
        <f>[1]Letras!F44</f>
        <v>0</v>
      </c>
      <c r="G39">
        <f>[1]Letras!G44</f>
        <v>0</v>
      </c>
      <c r="H39">
        <f>[1]Letras!H44</f>
        <v>0</v>
      </c>
      <c r="I39">
        <f>[1]Letras!I44</f>
        <v>0</v>
      </c>
      <c r="J39">
        <f>[1]Letras!J44</f>
        <v>0</v>
      </c>
      <c r="K39">
        <f>[1]Letras!K44</f>
        <v>0</v>
      </c>
      <c r="L39">
        <f>[1]Letras!L44</f>
        <v>0</v>
      </c>
      <c r="M39">
        <f>[1]Letras!M44</f>
        <v>0</v>
      </c>
      <c r="N39">
        <f>[1]Letras!N44</f>
        <v>0</v>
      </c>
      <c r="O39">
        <f>[1]Letras!O44</f>
        <v>0</v>
      </c>
      <c r="P39">
        <f>[1]Letras!P44</f>
        <v>0</v>
      </c>
      <c r="Q39">
        <f>[1]Letras!Q44</f>
        <v>0</v>
      </c>
    </row>
    <row r="40" spans="2:17">
      <c r="C40">
        <f>[1]Letras!C45</f>
        <v>0</v>
      </c>
      <c r="D40">
        <f>[1]Letras!D45</f>
        <v>0</v>
      </c>
      <c r="E40">
        <f>[1]Letras!E45</f>
        <v>0</v>
      </c>
      <c r="F40">
        <f>[1]Letras!F45</f>
        <v>0</v>
      </c>
      <c r="G40">
        <f>[1]Letras!G45</f>
        <v>0</v>
      </c>
      <c r="H40">
        <f>[1]Letras!H45</f>
        <v>0</v>
      </c>
      <c r="I40">
        <f>[1]Letras!I45</f>
        <v>0</v>
      </c>
      <c r="J40">
        <f>[1]Letras!J45</f>
        <v>0</v>
      </c>
      <c r="K40">
        <f>[1]Letras!K45</f>
        <v>0</v>
      </c>
      <c r="L40">
        <f>[1]Letras!L45</f>
        <v>0</v>
      </c>
      <c r="M40">
        <f>[1]Letras!M45</f>
        <v>0</v>
      </c>
      <c r="N40">
        <f>[1]Letras!N45</f>
        <v>0</v>
      </c>
      <c r="O40">
        <f>[1]Letras!O45</f>
        <v>0</v>
      </c>
      <c r="P40">
        <f>[1]Letras!P45</f>
        <v>0</v>
      </c>
      <c r="Q40">
        <f>[1]Letras!Q45</f>
        <v>0</v>
      </c>
    </row>
    <row r="41" spans="2:17">
      <c r="C41">
        <f>[1]Letras!C46</f>
        <v>0</v>
      </c>
      <c r="D41">
        <f>[1]Letras!D46</f>
        <v>0</v>
      </c>
      <c r="E41">
        <f>[1]Letras!E46</f>
        <v>0</v>
      </c>
      <c r="F41">
        <f>[1]Letras!F46</f>
        <v>0</v>
      </c>
      <c r="G41">
        <f>[1]Letras!G46</f>
        <v>0</v>
      </c>
      <c r="H41">
        <f>[1]Letras!H46</f>
        <v>0</v>
      </c>
      <c r="I41">
        <f>[1]Letras!I46</f>
        <v>0</v>
      </c>
      <c r="J41">
        <f>[1]Letras!J46</f>
        <v>0</v>
      </c>
      <c r="K41">
        <f>[1]Letras!K46</f>
        <v>0</v>
      </c>
      <c r="L41">
        <f>[1]Letras!L46</f>
        <v>0</v>
      </c>
      <c r="M41">
        <f>[1]Letras!M46</f>
        <v>0</v>
      </c>
      <c r="N41">
        <f>[1]Letras!N46</f>
        <v>0</v>
      </c>
      <c r="O41">
        <f>[1]Letras!O46</f>
        <v>0</v>
      </c>
      <c r="P41">
        <f>[1]Letras!P46</f>
        <v>0</v>
      </c>
      <c r="Q41">
        <f>[1]Letras!Q46</f>
        <v>0</v>
      </c>
    </row>
    <row r="42" spans="2:17">
      <c r="C42">
        <f>[1]Letras!C47</f>
        <v>0</v>
      </c>
      <c r="D42">
        <f>[1]Letras!D47</f>
        <v>0</v>
      </c>
      <c r="E42">
        <f>[1]Letras!E47</f>
        <v>0</v>
      </c>
      <c r="F42">
        <f>[1]Letras!F47</f>
        <v>0</v>
      </c>
      <c r="G42">
        <f>[1]Letras!G47</f>
        <v>0</v>
      </c>
      <c r="H42">
        <f>[1]Letras!H47</f>
        <v>0</v>
      </c>
      <c r="I42">
        <f>[1]Letras!I47</f>
        <v>0</v>
      </c>
      <c r="J42">
        <f>[1]Letras!J47</f>
        <v>0</v>
      </c>
      <c r="K42">
        <f>[1]Letras!K47</f>
        <v>0</v>
      </c>
      <c r="L42">
        <f>[1]Letras!L47</f>
        <v>0</v>
      </c>
      <c r="M42">
        <f>[1]Letras!M47</f>
        <v>0</v>
      </c>
      <c r="N42">
        <f>[1]Letras!N47</f>
        <v>0</v>
      </c>
      <c r="O42">
        <f>[1]Letras!O47</f>
        <v>0</v>
      </c>
      <c r="P42">
        <f>[1]Letras!P47</f>
        <v>0</v>
      </c>
      <c r="Q42">
        <f>[1]Letras!Q47</f>
        <v>0</v>
      </c>
    </row>
    <row r="43" spans="2:17">
      <c r="C43">
        <f>[1]Letras!C48</f>
        <v>0</v>
      </c>
      <c r="D43">
        <f>[1]Letras!D48</f>
        <v>0</v>
      </c>
      <c r="E43">
        <f>[1]Letras!E48</f>
        <v>0</v>
      </c>
      <c r="F43">
        <f>[1]Letras!F48</f>
        <v>0</v>
      </c>
      <c r="G43">
        <f>[1]Letras!G48</f>
        <v>0</v>
      </c>
      <c r="H43">
        <f>[1]Letras!H48</f>
        <v>0</v>
      </c>
      <c r="I43">
        <f>[1]Letras!I48</f>
        <v>0</v>
      </c>
      <c r="J43">
        <f>[1]Letras!J48</f>
        <v>0</v>
      </c>
      <c r="K43">
        <f>[1]Letras!K48</f>
        <v>0</v>
      </c>
      <c r="L43">
        <f>[1]Letras!L48</f>
        <v>0</v>
      </c>
      <c r="M43">
        <f>[1]Letras!M48</f>
        <v>0</v>
      </c>
      <c r="N43">
        <f>[1]Letras!N48</f>
        <v>0</v>
      </c>
      <c r="O43">
        <f>[1]Letras!O48</f>
        <v>0</v>
      </c>
      <c r="P43">
        <f>[1]Letras!P48</f>
        <v>0</v>
      </c>
      <c r="Q43">
        <f>[1]Letras!Q48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5</v>
      </c>
      <c r="G46">
        <f t="shared" si="0"/>
        <v>4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5</v>
      </c>
      <c r="N46">
        <f t="shared" si="0"/>
        <v>5</v>
      </c>
      <c r="O46" t="str">
        <f t="shared" si="0"/>
        <v>NO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5</v>
      </c>
      <c r="E47" t="str">
        <f t="shared" si="1"/>
        <v>NO</v>
      </c>
      <c r="F47">
        <f t="shared" si="1"/>
        <v>5</v>
      </c>
      <c r="G47">
        <f t="shared" si="1"/>
        <v>5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5</v>
      </c>
      <c r="N47">
        <f t="shared" si="1"/>
        <v>5</v>
      </c>
      <c r="O47" t="str">
        <f t="shared" si="1"/>
        <v>NO</v>
      </c>
      <c r="P47">
        <f t="shared" si="1"/>
        <v>5</v>
      </c>
    </row>
    <row r="48" spans="2:17">
      <c r="C48">
        <f t="shared" si="1"/>
        <v>5</v>
      </c>
      <c r="D48">
        <f t="shared" si="1"/>
        <v>5</v>
      </c>
      <c r="E48" t="str">
        <f t="shared" si="1"/>
        <v>NO</v>
      </c>
      <c r="F48">
        <f t="shared" si="1"/>
        <v>4</v>
      </c>
      <c r="G48">
        <f t="shared" si="1"/>
        <v>4</v>
      </c>
      <c r="I48">
        <f t="shared" si="1"/>
        <v>5</v>
      </c>
      <c r="J48" t="str">
        <f t="shared" si="1"/>
        <v>NO</v>
      </c>
      <c r="K48">
        <f t="shared" si="1"/>
        <v>4</v>
      </c>
      <c r="M48">
        <f t="shared" si="1"/>
        <v>5</v>
      </c>
      <c r="N48">
        <f t="shared" si="1"/>
        <v>4</v>
      </c>
      <c r="O48" t="str">
        <f t="shared" si="1"/>
        <v>NO</v>
      </c>
      <c r="P48">
        <f t="shared" si="1"/>
        <v>4</v>
      </c>
    </row>
    <row r="49" spans="3:16">
      <c r="C49">
        <f t="shared" si="1"/>
        <v>4</v>
      </c>
      <c r="D49">
        <f t="shared" si="1"/>
        <v>3</v>
      </c>
      <c r="E49" t="str">
        <f t="shared" si="1"/>
        <v>NO</v>
      </c>
      <c r="F49">
        <f t="shared" si="1"/>
        <v>5</v>
      </c>
      <c r="G49">
        <f t="shared" si="1"/>
        <v>2</v>
      </c>
      <c r="I49">
        <f t="shared" si="1"/>
        <v>4</v>
      </c>
      <c r="J49" t="str">
        <f t="shared" si="1"/>
        <v>NO</v>
      </c>
      <c r="K49">
        <f t="shared" si="1"/>
        <v>3</v>
      </c>
      <c r="M49">
        <f t="shared" si="1"/>
        <v>2</v>
      </c>
      <c r="N49">
        <f t="shared" si="1"/>
        <v>2</v>
      </c>
      <c r="O49" t="str">
        <f t="shared" si="1"/>
        <v>NO</v>
      </c>
      <c r="P49">
        <f t="shared" si="1"/>
        <v>2</v>
      </c>
    </row>
    <row r="50" spans="3:16">
      <c r="C50">
        <f t="shared" si="1"/>
        <v>5</v>
      </c>
      <c r="D50">
        <f t="shared" si="1"/>
        <v>4</v>
      </c>
      <c r="E50" t="str">
        <f t="shared" si="1"/>
        <v>NO</v>
      </c>
      <c r="F50">
        <f t="shared" si="1"/>
        <v>5</v>
      </c>
      <c r="G50">
        <f t="shared" si="1"/>
        <v>2</v>
      </c>
      <c r="I50">
        <f t="shared" si="1"/>
        <v>5</v>
      </c>
      <c r="J50" t="str">
        <f t="shared" si="1"/>
        <v>NO</v>
      </c>
      <c r="K50">
        <f t="shared" si="1"/>
        <v>4</v>
      </c>
      <c r="M50">
        <f t="shared" si="1"/>
        <v>5</v>
      </c>
      <c r="N50">
        <f t="shared" si="1"/>
        <v>3</v>
      </c>
      <c r="O50" t="str">
        <f t="shared" si="1"/>
        <v>NO</v>
      </c>
      <c r="P50">
        <f t="shared" si="1"/>
        <v>5</v>
      </c>
    </row>
    <row r="51" spans="3:16">
      <c r="C51">
        <f t="shared" si="1"/>
        <v>5</v>
      </c>
      <c r="D51">
        <f t="shared" si="1"/>
        <v>3</v>
      </c>
      <c r="E51" t="str">
        <f t="shared" si="1"/>
        <v>NO</v>
      </c>
      <c r="F51">
        <f t="shared" si="1"/>
        <v>5</v>
      </c>
      <c r="G51">
        <f t="shared" si="1"/>
        <v>3</v>
      </c>
      <c r="I51">
        <f t="shared" si="1"/>
        <v>5</v>
      </c>
      <c r="J51" t="str">
        <f t="shared" si="1"/>
        <v>NO</v>
      </c>
      <c r="K51">
        <f t="shared" si="1"/>
        <v>4</v>
      </c>
      <c r="M51">
        <f t="shared" si="1"/>
        <v>3</v>
      </c>
      <c r="N51">
        <f t="shared" si="1"/>
        <v>5</v>
      </c>
      <c r="O51" t="str">
        <f t="shared" si="1"/>
        <v>NO</v>
      </c>
      <c r="P51">
        <f t="shared" si="1"/>
        <v>3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5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5</v>
      </c>
      <c r="N52">
        <f t="shared" si="1"/>
        <v>5</v>
      </c>
      <c r="O52" t="str">
        <f t="shared" si="1"/>
        <v>NO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 t="str">
        <f t="shared" si="1"/>
        <v>NO</v>
      </c>
      <c r="F53">
        <f t="shared" si="1"/>
        <v>5</v>
      </c>
      <c r="G53">
        <f t="shared" si="1"/>
        <v>5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5</v>
      </c>
      <c r="N53" t="str">
        <f t="shared" si="1"/>
        <v>NO</v>
      </c>
      <c r="O53" t="str">
        <f t="shared" si="1"/>
        <v>NO</v>
      </c>
      <c r="P53">
        <f t="shared" si="1"/>
        <v>2</v>
      </c>
    </row>
    <row r="54" spans="3:16">
      <c r="C54">
        <f t="shared" si="1"/>
        <v>5</v>
      </c>
      <c r="D54">
        <f t="shared" si="1"/>
        <v>3</v>
      </c>
      <c r="E54" t="str">
        <f t="shared" si="1"/>
        <v>NO</v>
      </c>
      <c r="F54">
        <f t="shared" si="1"/>
        <v>5</v>
      </c>
      <c r="G54">
        <f t="shared" si="1"/>
        <v>3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4</v>
      </c>
      <c r="N54">
        <f t="shared" si="1"/>
        <v>4</v>
      </c>
      <c r="O54" t="str">
        <f t="shared" si="1"/>
        <v>NO</v>
      </c>
      <c r="P54">
        <f t="shared" si="1"/>
        <v>4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5</v>
      </c>
      <c r="G55">
        <f t="shared" si="1"/>
        <v>4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4</v>
      </c>
      <c r="N55">
        <f t="shared" si="1"/>
        <v>5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4</v>
      </c>
      <c r="E56" t="str">
        <f t="shared" si="1"/>
        <v>NO</v>
      </c>
      <c r="F56">
        <f t="shared" si="1"/>
        <v>5</v>
      </c>
      <c r="G56">
        <f t="shared" si="1"/>
        <v>4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5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5</v>
      </c>
      <c r="D57">
        <f t="shared" si="1"/>
        <v>3</v>
      </c>
      <c r="E57" t="str">
        <f t="shared" si="1"/>
        <v>NO</v>
      </c>
      <c r="F57">
        <f t="shared" si="1"/>
        <v>5</v>
      </c>
      <c r="G57">
        <f t="shared" si="1"/>
        <v>2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3</v>
      </c>
      <c r="O57" t="str">
        <f t="shared" si="1"/>
        <v>NO</v>
      </c>
      <c r="P57">
        <f t="shared" si="1"/>
        <v>5</v>
      </c>
    </row>
    <row r="58" spans="3:16">
      <c r="C58">
        <f t="shared" si="1"/>
        <v>5</v>
      </c>
      <c r="D58">
        <f t="shared" si="1"/>
        <v>5</v>
      </c>
      <c r="E58" t="str">
        <f t="shared" si="1"/>
        <v>NO</v>
      </c>
      <c r="F58">
        <f t="shared" si="1"/>
        <v>5</v>
      </c>
      <c r="G58">
        <f t="shared" si="1"/>
        <v>5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3</v>
      </c>
      <c r="N58">
        <f t="shared" si="1"/>
        <v>3</v>
      </c>
      <c r="O58" t="str">
        <f t="shared" si="1"/>
        <v>NO</v>
      </c>
      <c r="P58">
        <f t="shared" si="1"/>
        <v>5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5</v>
      </c>
      <c r="G59">
        <f t="shared" si="1"/>
        <v>5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5</v>
      </c>
      <c r="N59">
        <f t="shared" si="1"/>
        <v>2</v>
      </c>
      <c r="O59" t="str">
        <f t="shared" si="1"/>
        <v>NO</v>
      </c>
      <c r="P59">
        <f t="shared" si="1"/>
        <v>5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5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5</v>
      </c>
      <c r="N60">
        <f t="shared" si="1"/>
        <v>5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5</v>
      </c>
      <c r="G61">
        <f t="shared" si="1"/>
        <v>5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5</v>
      </c>
      <c r="N61">
        <f t="shared" si="1"/>
        <v>5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5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3</v>
      </c>
      <c r="I62">
        <f t="shared" si="1"/>
        <v>5</v>
      </c>
      <c r="J62" t="str">
        <f t="shared" si="1"/>
        <v>NO</v>
      </c>
      <c r="K62">
        <f t="shared" si="1"/>
        <v>3</v>
      </c>
      <c r="M62">
        <f t="shared" si="1"/>
        <v>2</v>
      </c>
      <c r="N62">
        <f t="shared" si="1"/>
        <v>4</v>
      </c>
      <c r="O62" t="str">
        <f t="shared" si="1"/>
        <v>NO</v>
      </c>
      <c r="P62">
        <f t="shared" si="1"/>
        <v>5</v>
      </c>
    </row>
    <row r="63" spans="3:16">
      <c r="C63">
        <f t="shared" ref="C63:P67" si="2">IF(C23&gt;0,C23,"NO")</f>
        <v>5</v>
      </c>
      <c r="D63">
        <f t="shared" si="2"/>
        <v>5</v>
      </c>
      <c r="E63" t="str">
        <f t="shared" si="2"/>
        <v>NO</v>
      </c>
      <c r="F63">
        <f t="shared" si="2"/>
        <v>5</v>
      </c>
      <c r="G63">
        <f t="shared" si="2"/>
        <v>4</v>
      </c>
      <c r="I63">
        <f t="shared" si="2"/>
        <v>5</v>
      </c>
      <c r="J63" t="str">
        <f t="shared" si="2"/>
        <v>NO</v>
      </c>
      <c r="K63">
        <f t="shared" si="2"/>
        <v>4</v>
      </c>
      <c r="M63">
        <f t="shared" si="2"/>
        <v>4</v>
      </c>
      <c r="N63">
        <f t="shared" si="2"/>
        <v>4</v>
      </c>
      <c r="O63" t="str">
        <f t="shared" si="2"/>
        <v>NO</v>
      </c>
      <c r="P63">
        <f t="shared" si="2"/>
        <v>4</v>
      </c>
    </row>
    <row r="64" spans="3:16">
      <c r="C64">
        <f t="shared" si="2"/>
        <v>5</v>
      </c>
      <c r="D64">
        <f t="shared" si="2"/>
        <v>4</v>
      </c>
      <c r="E64" t="str">
        <f t="shared" si="2"/>
        <v>NO</v>
      </c>
      <c r="F64">
        <f t="shared" si="2"/>
        <v>5</v>
      </c>
      <c r="G64">
        <f t="shared" si="2"/>
        <v>4</v>
      </c>
      <c r="I64">
        <f t="shared" si="2"/>
        <v>5</v>
      </c>
      <c r="J64" t="str">
        <f t="shared" si="2"/>
        <v>NO</v>
      </c>
      <c r="K64">
        <f t="shared" si="2"/>
        <v>5</v>
      </c>
      <c r="M64">
        <f t="shared" si="2"/>
        <v>4</v>
      </c>
      <c r="N64">
        <f t="shared" si="2"/>
        <v>4</v>
      </c>
      <c r="O64" t="str">
        <f t="shared" si="2"/>
        <v>NO</v>
      </c>
      <c r="P64">
        <f t="shared" si="2"/>
        <v>4</v>
      </c>
    </row>
    <row r="65" spans="3:16">
      <c r="C65">
        <f t="shared" si="2"/>
        <v>5</v>
      </c>
      <c r="D65">
        <f t="shared" si="2"/>
        <v>5</v>
      </c>
      <c r="E65" t="str">
        <f t="shared" si="2"/>
        <v>NO</v>
      </c>
      <c r="F65">
        <f t="shared" si="2"/>
        <v>5</v>
      </c>
      <c r="G65">
        <f t="shared" si="2"/>
        <v>4</v>
      </c>
      <c r="I65">
        <f t="shared" si="2"/>
        <v>5</v>
      </c>
      <c r="J65" t="str">
        <f t="shared" si="2"/>
        <v>NO</v>
      </c>
      <c r="K65">
        <f t="shared" si="2"/>
        <v>5</v>
      </c>
      <c r="M65">
        <f t="shared" si="2"/>
        <v>5</v>
      </c>
      <c r="N65">
        <f t="shared" si="2"/>
        <v>5</v>
      </c>
      <c r="O65" t="str">
        <f t="shared" si="2"/>
        <v>NO</v>
      </c>
      <c r="P65">
        <f t="shared" si="2"/>
        <v>5</v>
      </c>
    </row>
    <row r="66" spans="3:16">
      <c r="C66">
        <f t="shared" si="2"/>
        <v>5</v>
      </c>
      <c r="D66">
        <f t="shared" si="2"/>
        <v>4</v>
      </c>
      <c r="E66" t="str">
        <f t="shared" si="2"/>
        <v>NO</v>
      </c>
      <c r="F66">
        <f t="shared" si="2"/>
        <v>5</v>
      </c>
      <c r="G66">
        <f t="shared" si="2"/>
        <v>3</v>
      </c>
      <c r="I66">
        <f t="shared" si="2"/>
        <v>5</v>
      </c>
      <c r="J66" t="str">
        <f t="shared" si="2"/>
        <v>NO</v>
      </c>
      <c r="K66">
        <f t="shared" si="2"/>
        <v>5</v>
      </c>
      <c r="M66">
        <f t="shared" si="2"/>
        <v>4</v>
      </c>
      <c r="N66">
        <f t="shared" si="2"/>
        <v>4</v>
      </c>
      <c r="O66" t="str">
        <f t="shared" si="2"/>
        <v>NO</v>
      </c>
      <c r="P66">
        <f t="shared" si="2"/>
        <v>4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 t="e">
        <f t="shared" si="4"/>
        <v>#NUM!</v>
      </c>
      <c r="F84">
        <f t="shared" si="4"/>
        <v>5</v>
      </c>
      <c r="G84">
        <f t="shared" si="4"/>
        <v>4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5</v>
      </c>
      <c r="N84">
        <f t="shared" si="4"/>
        <v>4</v>
      </c>
      <c r="O84" t="e">
        <f t="shared" si="4"/>
        <v>#NUM!</v>
      </c>
      <c r="P84">
        <f t="shared" si="4"/>
        <v>5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 t="e">
        <f t="shared" si="5"/>
        <v>#NUM!</v>
      </c>
      <c r="F85">
        <f t="shared" si="5"/>
        <v>5</v>
      </c>
      <c r="G85">
        <f t="shared" si="5"/>
        <v>3</v>
      </c>
      <c r="I85">
        <f t="shared" si="5"/>
        <v>5</v>
      </c>
      <c r="J85" t="e">
        <f t="shared" si="5"/>
        <v>#NUM!</v>
      </c>
      <c r="K85">
        <f t="shared" si="5"/>
        <v>4</v>
      </c>
      <c r="M85">
        <f t="shared" si="5"/>
        <v>4</v>
      </c>
      <c r="N85">
        <f t="shared" si="5"/>
        <v>3.75</v>
      </c>
      <c r="O85" t="e">
        <f t="shared" si="5"/>
        <v>#NUM!</v>
      </c>
      <c r="P85">
        <f t="shared" si="5"/>
        <v>4</v>
      </c>
    </row>
    <row r="86" spans="2:17">
      <c r="B86" t="s">
        <v>73</v>
      </c>
      <c r="C86">
        <f>AVERAGE(C46:C83)</f>
        <v>4.9523809523809526</v>
      </c>
      <c r="D86">
        <f t="shared" ref="D86:P86" si="6">AVERAGE(D46:D83)</f>
        <v>4.3809523809523814</v>
      </c>
      <c r="E86" t="e">
        <f t="shared" si="6"/>
        <v>#DIV/0!</v>
      </c>
      <c r="F86">
        <f t="shared" si="6"/>
        <v>4.9523809523809526</v>
      </c>
      <c r="G86">
        <f t="shared" si="6"/>
        <v>3.8571428571428572</v>
      </c>
      <c r="I86">
        <f t="shared" si="6"/>
        <v>4.9523809523809526</v>
      </c>
      <c r="J86" t="e">
        <f t="shared" si="6"/>
        <v>#DIV/0!</v>
      </c>
      <c r="K86">
        <f t="shared" si="6"/>
        <v>4.6190476190476186</v>
      </c>
      <c r="M86">
        <f t="shared" si="6"/>
        <v>4.2857142857142856</v>
      </c>
      <c r="N86">
        <f t="shared" si="6"/>
        <v>4.0999999999999996</v>
      </c>
      <c r="O86" t="e">
        <f t="shared" si="6"/>
        <v>#DIV/0!</v>
      </c>
      <c r="P86">
        <f t="shared" si="6"/>
        <v>4.3809523809523814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21</v>
      </c>
      <c r="D89">
        <f t="shared" ref="D89:Q89" si="7">COUNTIF(D6:D43,"&gt;0")</f>
        <v>21</v>
      </c>
      <c r="E89">
        <f t="shared" si="7"/>
        <v>0</v>
      </c>
      <c r="F89">
        <f t="shared" si="7"/>
        <v>21</v>
      </c>
      <c r="G89">
        <f t="shared" si="7"/>
        <v>21</v>
      </c>
      <c r="H89">
        <f>COUNTIF($H$6:$H$43,OR("=A","=D"))</f>
        <v>0</v>
      </c>
      <c r="I89">
        <f t="shared" si="7"/>
        <v>21</v>
      </c>
      <c r="J89">
        <f t="shared" si="7"/>
        <v>0</v>
      </c>
      <c r="K89">
        <f t="shared" si="7"/>
        <v>21</v>
      </c>
      <c r="L89">
        <f t="shared" si="7"/>
        <v>0</v>
      </c>
      <c r="M89">
        <f t="shared" si="7"/>
        <v>21</v>
      </c>
      <c r="N89">
        <f t="shared" si="7"/>
        <v>20</v>
      </c>
      <c r="O89">
        <f t="shared" si="7"/>
        <v>0</v>
      </c>
      <c r="P89">
        <f t="shared" si="7"/>
        <v>21</v>
      </c>
      <c r="Q89">
        <f t="shared" si="7"/>
        <v>0</v>
      </c>
    </row>
    <row r="90" spans="2:17">
      <c r="B90">
        <v>5</v>
      </c>
      <c r="C90">
        <f>COUNTIF(C6:C43,"=5")</f>
        <v>20</v>
      </c>
      <c r="D90">
        <f t="shared" ref="D90:P90" si="8">COUNTIF(D6:D43,"=5")</f>
        <v>12</v>
      </c>
      <c r="E90">
        <f t="shared" si="8"/>
        <v>0</v>
      </c>
      <c r="F90">
        <f t="shared" si="8"/>
        <v>20</v>
      </c>
      <c r="G90">
        <f t="shared" si="8"/>
        <v>7</v>
      </c>
      <c r="H90">
        <f>COUNTIF(H6:H43,"=A")</f>
        <v>20</v>
      </c>
      <c r="I90">
        <f t="shared" si="8"/>
        <v>20</v>
      </c>
      <c r="J90">
        <f t="shared" si="8"/>
        <v>0</v>
      </c>
      <c r="K90">
        <f t="shared" si="8"/>
        <v>15</v>
      </c>
      <c r="L90">
        <f>COUNTIF(L6:L43,"=A")</f>
        <v>20</v>
      </c>
      <c r="M90">
        <f t="shared" si="8"/>
        <v>12</v>
      </c>
      <c r="N90">
        <f t="shared" si="8"/>
        <v>9</v>
      </c>
      <c r="O90">
        <f t="shared" si="8"/>
        <v>0</v>
      </c>
      <c r="P90">
        <f t="shared" si="8"/>
        <v>13</v>
      </c>
      <c r="Q90">
        <f>COUNTIF(Q6:Q43,"=A")</f>
        <v>20</v>
      </c>
    </row>
    <row r="91" spans="2:17">
      <c r="B91">
        <v>4</v>
      </c>
      <c r="C91">
        <f>COUNTIF(C6:C43,"=4")</f>
        <v>1</v>
      </c>
      <c r="D91">
        <f t="shared" ref="D91:P91" si="9">COUNTIF(D6:D43,"=4")</f>
        <v>5</v>
      </c>
      <c r="E91">
        <f t="shared" si="9"/>
        <v>0</v>
      </c>
      <c r="F91">
        <f t="shared" si="9"/>
        <v>1</v>
      </c>
      <c r="G91">
        <f t="shared" si="9"/>
        <v>7</v>
      </c>
      <c r="I91">
        <f t="shared" si="9"/>
        <v>1</v>
      </c>
      <c r="J91">
        <f t="shared" si="9"/>
        <v>0</v>
      </c>
      <c r="K91">
        <f t="shared" si="9"/>
        <v>4</v>
      </c>
      <c r="M91">
        <f t="shared" si="9"/>
        <v>5</v>
      </c>
      <c r="N91">
        <f t="shared" si="9"/>
        <v>6</v>
      </c>
      <c r="O91">
        <f t="shared" si="9"/>
        <v>0</v>
      </c>
      <c r="P91">
        <f t="shared" si="9"/>
        <v>5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4</v>
      </c>
      <c r="E92">
        <f t="shared" si="10"/>
        <v>0</v>
      </c>
      <c r="F92">
        <f t="shared" si="10"/>
        <v>0</v>
      </c>
      <c r="G92">
        <f t="shared" si="10"/>
        <v>4</v>
      </c>
      <c r="H92">
        <f>COUNTIF($H$6:$H$43,"=A")</f>
        <v>20</v>
      </c>
      <c r="I92">
        <f t="shared" si="10"/>
        <v>0</v>
      </c>
      <c r="J92">
        <f t="shared" si="10"/>
        <v>0</v>
      </c>
      <c r="K92">
        <f t="shared" si="10"/>
        <v>2</v>
      </c>
      <c r="M92">
        <f t="shared" si="10"/>
        <v>2</v>
      </c>
      <c r="N92">
        <f t="shared" si="10"/>
        <v>3</v>
      </c>
      <c r="O92">
        <f t="shared" si="10"/>
        <v>0</v>
      </c>
      <c r="P92">
        <f t="shared" si="10"/>
        <v>1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3</v>
      </c>
      <c r="H93">
        <f>COUNTIF($H$6:$H$43,"=D")</f>
        <v>1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2</v>
      </c>
      <c r="N93">
        <f t="shared" si="11"/>
        <v>2</v>
      </c>
      <c r="O93">
        <f t="shared" si="11"/>
        <v>0</v>
      </c>
      <c r="P93">
        <f t="shared" si="11"/>
        <v>2</v>
      </c>
    </row>
    <row r="94" spans="2:17">
      <c r="H94">
        <f>SUM(H92:H93)</f>
        <v>21</v>
      </c>
    </row>
  </sheetData>
  <sheetProtection password="CFA5" sheet="1" objects="1" scenarios="1"/>
  <mergeCells count="18"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N3:N5"/>
    <mergeCell ref="O3:O5"/>
    <mergeCell ref="P3:P5"/>
    <mergeCell ref="Q3:Q5"/>
    <mergeCell ref="J3:J5"/>
    <mergeCell ref="K3:K5"/>
    <mergeCell ref="L3:L5"/>
    <mergeCell ref="M3:M5"/>
  </mergeCells>
  <phoneticPr fontId="5" type="noConversion"/>
  <pageMargins left="0.75" right="0.75" top="1" bottom="1" header="0" footer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L333"/>
  <sheetViews>
    <sheetView zoomScale="75" workbookViewId="0">
      <selection activeCell="B232" sqref="B232:K252"/>
    </sheetView>
  </sheetViews>
  <sheetFormatPr baseColWidth="10" defaultRowHeight="12.75"/>
  <cols>
    <col min="1" max="1" width="14.28515625" style="85" customWidth="1"/>
    <col min="2" max="2" width="15.85546875" style="42" customWidth="1"/>
    <col min="3" max="3" width="5" style="42" customWidth="1"/>
    <col min="4" max="4" width="5.140625" style="42" customWidth="1"/>
    <col min="5" max="5" width="4.28515625" style="42" customWidth="1"/>
    <col min="6" max="6" width="4.140625" style="42" customWidth="1"/>
    <col min="7" max="7" width="11.42578125" style="42"/>
    <col min="8" max="8" width="8.140625" style="43" customWidth="1"/>
    <col min="9" max="9" width="7" style="43" customWidth="1"/>
    <col min="10" max="10" width="7.5703125" style="43" customWidth="1"/>
    <col min="11" max="11" width="8.5703125" style="43" customWidth="1"/>
    <col min="12" max="38" width="11.42578125" style="76"/>
    <col min="39" max="16384" width="11.42578125" style="42"/>
  </cols>
  <sheetData>
    <row r="1" spans="1:13" ht="13.5" thickBot="1">
      <c r="B1" s="76"/>
      <c r="C1" s="77"/>
      <c r="D1" s="77"/>
      <c r="E1" s="77"/>
      <c r="F1" s="77"/>
      <c r="G1" s="77"/>
      <c r="H1" s="78"/>
      <c r="I1" s="78"/>
      <c r="J1" s="78"/>
      <c r="K1" s="78"/>
    </row>
    <row r="2" spans="1:13" ht="15.75" customHeight="1" thickTop="1">
      <c r="B2" s="44" t="s">
        <v>15</v>
      </c>
      <c r="C2" s="159" t="s">
        <v>44</v>
      </c>
      <c r="D2" s="160"/>
      <c r="E2" s="160"/>
      <c r="F2" s="160"/>
      <c r="G2" s="160"/>
      <c r="H2" s="161"/>
      <c r="I2" s="151"/>
      <c r="J2" s="151"/>
      <c r="K2" s="152"/>
    </row>
    <row r="3" spans="1:13">
      <c r="B3" s="18" t="s">
        <v>16</v>
      </c>
      <c r="C3" s="153">
        <f>C26+C49+C72+C95+C118+C141+C164+C187+C210+C233</f>
        <v>137</v>
      </c>
      <c r="D3" s="154"/>
      <c r="E3" s="154"/>
      <c r="F3" s="154"/>
      <c r="G3" s="154"/>
      <c r="H3" s="155"/>
      <c r="I3" s="155"/>
      <c r="J3" s="155"/>
      <c r="K3" s="156"/>
      <c r="M3" s="85" t="s">
        <v>75</v>
      </c>
    </row>
    <row r="4" spans="1:13" ht="13.5" thickBot="1">
      <c r="A4" s="88"/>
      <c r="B4" s="19"/>
      <c r="C4" s="7">
        <v>5</v>
      </c>
      <c r="D4" s="1">
        <v>4</v>
      </c>
      <c r="E4" s="7">
        <v>3</v>
      </c>
      <c r="F4" s="7">
        <v>2</v>
      </c>
      <c r="G4" s="1" t="s">
        <v>9</v>
      </c>
      <c r="H4" s="2" t="s">
        <v>14</v>
      </c>
      <c r="I4" s="33" t="s">
        <v>53</v>
      </c>
      <c r="J4" s="34" t="s">
        <v>46</v>
      </c>
      <c r="K4" s="39" t="s">
        <v>54</v>
      </c>
      <c r="M4" s="86" t="s">
        <v>86</v>
      </c>
    </row>
    <row r="5" spans="1:13" ht="13.5" thickTop="1">
      <c r="A5" s="88"/>
      <c r="B5" s="145" t="s">
        <v>10</v>
      </c>
      <c r="C5" s="146"/>
      <c r="D5" s="146"/>
      <c r="E5" s="146"/>
      <c r="F5" s="146"/>
      <c r="G5" s="146"/>
      <c r="H5" s="147"/>
      <c r="I5" s="147"/>
      <c r="J5" s="147"/>
      <c r="K5" s="148"/>
    </row>
    <row r="6" spans="1:13" ht="15.75" customHeight="1">
      <c r="B6" s="3" t="s">
        <v>49</v>
      </c>
      <c r="C6" s="4">
        <f t="shared" ref="C6:G10" si="0">C29+C52+C75+C98+C121+C144+C167+C190+C213+C236</f>
        <v>122</v>
      </c>
      <c r="D6" s="4">
        <f t="shared" si="0"/>
        <v>13</v>
      </c>
      <c r="E6" s="4">
        <f t="shared" si="0"/>
        <v>2</v>
      </c>
      <c r="F6" s="4">
        <f t="shared" si="0"/>
        <v>0</v>
      </c>
      <c r="G6" s="4">
        <f t="shared" si="0"/>
        <v>137</v>
      </c>
      <c r="H6" s="10">
        <f t="shared" ref="H6:H11" si="1">G6*100/$C$3</f>
        <v>100</v>
      </c>
      <c r="I6" s="9">
        <f t="shared" ref="I6:K10" si="2">AVERAGE(I29,I52,I75,I98,I121,I144,I167,I190,I213,I236)</f>
        <v>5</v>
      </c>
      <c r="J6" s="9">
        <f t="shared" si="2"/>
        <v>4.9000000000000004</v>
      </c>
      <c r="K6" s="9">
        <f t="shared" si="2"/>
        <v>4.910056150606696</v>
      </c>
    </row>
    <row r="7" spans="1:13" ht="15">
      <c r="B7" s="3" t="s">
        <v>0</v>
      </c>
      <c r="C7" s="4">
        <f t="shared" si="0"/>
        <v>89</v>
      </c>
      <c r="D7" s="4">
        <f t="shared" si="0"/>
        <v>24</v>
      </c>
      <c r="E7" s="4">
        <f t="shared" si="0"/>
        <v>22</v>
      </c>
      <c r="F7" s="4">
        <f t="shared" si="0"/>
        <v>2</v>
      </c>
      <c r="G7" s="4">
        <f t="shared" si="0"/>
        <v>135</v>
      </c>
      <c r="H7" s="10">
        <f t="shared" si="1"/>
        <v>98.540145985401466</v>
      </c>
      <c r="I7" s="9">
        <f t="shared" si="2"/>
        <v>4.8</v>
      </c>
      <c r="J7" s="9">
        <f t="shared" si="2"/>
        <v>4.1749999999999998</v>
      </c>
      <c r="K7" s="9">
        <f t="shared" si="2"/>
        <v>4.4745567184643775</v>
      </c>
    </row>
    <row r="8" spans="1:13" ht="15">
      <c r="B8" s="20" t="s">
        <v>55</v>
      </c>
      <c r="C8" s="21">
        <f t="shared" si="0"/>
        <v>116</v>
      </c>
      <c r="D8" s="21">
        <f t="shared" si="0"/>
        <v>12</v>
      </c>
      <c r="E8" s="21">
        <f t="shared" si="0"/>
        <v>7</v>
      </c>
      <c r="F8" s="21">
        <f t="shared" si="0"/>
        <v>2</v>
      </c>
      <c r="G8" s="21">
        <f t="shared" si="0"/>
        <v>135</v>
      </c>
      <c r="H8" s="10">
        <f t="shared" si="1"/>
        <v>98.540145985401466</v>
      </c>
      <c r="I8" s="9">
        <f t="shared" si="2"/>
        <v>5</v>
      </c>
      <c r="J8" s="9">
        <f t="shared" si="2"/>
        <v>4.9000000000000004</v>
      </c>
      <c r="K8" s="9">
        <f t="shared" si="2"/>
        <v>4.8332628245806335</v>
      </c>
    </row>
    <row r="9" spans="1:13" ht="15">
      <c r="B9" s="3" t="s">
        <v>47</v>
      </c>
      <c r="C9" s="4">
        <f t="shared" si="0"/>
        <v>119</v>
      </c>
      <c r="D9" s="4">
        <f t="shared" si="0"/>
        <v>15</v>
      </c>
      <c r="E9" s="4">
        <f t="shared" si="0"/>
        <v>1</v>
      </c>
      <c r="F9" s="4">
        <f t="shared" si="0"/>
        <v>2</v>
      </c>
      <c r="G9" s="4">
        <f t="shared" si="0"/>
        <v>135</v>
      </c>
      <c r="H9" s="10">
        <f t="shared" si="1"/>
        <v>98.540145985401466</v>
      </c>
      <c r="I9" s="9">
        <f t="shared" si="2"/>
        <v>5</v>
      </c>
      <c r="J9" s="9">
        <f t="shared" si="2"/>
        <v>4.8</v>
      </c>
      <c r="K9" s="9">
        <f t="shared" si="2"/>
        <v>4.8805856286068963</v>
      </c>
    </row>
    <row r="10" spans="1:13" ht="15">
      <c r="B10" s="3" t="s">
        <v>1</v>
      </c>
      <c r="C10" s="4">
        <f t="shared" si="0"/>
        <v>35</v>
      </c>
      <c r="D10" s="4">
        <f t="shared" si="0"/>
        <v>29</v>
      </c>
      <c r="E10" s="4">
        <f t="shared" si="0"/>
        <v>40</v>
      </c>
      <c r="F10" s="4">
        <f t="shared" si="0"/>
        <v>33</v>
      </c>
      <c r="G10" s="4">
        <f t="shared" si="0"/>
        <v>104</v>
      </c>
      <c r="H10" s="10">
        <f t="shared" si="1"/>
        <v>75.912408759124091</v>
      </c>
      <c r="I10" s="9">
        <f t="shared" si="2"/>
        <v>3.45</v>
      </c>
      <c r="J10" s="9">
        <f t="shared" si="2"/>
        <v>2.7749999999999999</v>
      </c>
      <c r="K10" s="9">
        <f t="shared" si="2"/>
        <v>3.5169137789641893</v>
      </c>
    </row>
    <row r="11" spans="1:13" ht="13.5" customHeight="1" thickBot="1">
      <c r="B11" s="142"/>
      <c r="C11" s="143"/>
      <c r="D11" s="143"/>
      <c r="E11" s="143"/>
      <c r="F11" s="144"/>
      <c r="G11" s="4">
        <f>G34+G57+G80+G103+G126+G149+G172+G195+G218+G241</f>
        <v>135</v>
      </c>
      <c r="H11" s="10">
        <f t="shared" si="1"/>
        <v>98.540145985401466</v>
      </c>
      <c r="I11" s="32"/>
      <c r="J11" s="32"/>
      <c r="K11" s="26"/>
    </row>
    <row r="12" spans="1:13" ht="13.5" thickTop="1">
      <c r="B12" s="145" t="s">
        <v>11</v>
      </c>
      <c r="C12" s="146"/>
      <c r="D12" s="146"/>
      <c r="E12" s="146"/>
      <c r="F12" s="146"/>
      <c r="G12" s="146"/>
      <c r="H12" s="147"/>
      <c r="I12" s="147"/>
      <c r="J12" s="147"/>
      <c r="K12" s="148"/>
    </row>
    <row r="13" spans="1:13" ht="15">
      <c r="B13" s="3" t="s">
        <v>52</v>
      </c>
      <c r="C13" s="4">
        <f t="shared" ref="C13:G15" si="3">C36+C59+C82+C105+C128+C151+C174+C197+C220+C243</f>
        <v>122</v>
      </c>
      <c r="D13" s="4">
        <f t="shared" si="3"/>
        <v>11</v>
      </c>
      <c r="E13" s="4">
        <f t="shared" si="3"/>
        <v>1</v>
      </c>
      <c r="F13" s="4">
        <f t="shared" si="3"/>
        <v>3</v>
      </c>
      <c r="G13" s="4">
        <f t="shared" si="3"/>
        <v>134</v>
      </c>
      <c r="H13" s="10">
        <f>G13*100/$C$3</f>
        <v>97.810218978102185</v>
      </c>
      <c r="I13" s="9">
        <f t="shared" ref="I13:K15" si="4">AVERAGE(I36,I59,I82,I105,I128,I151,I174,I197,I220,I243)</f>
        <v>5</v>
      </c>
      <c r="J13" s="9">
        <f t="shared" si="4"/>
        <v>4.8499999999999996</v>
      </c>
      <c r="K13" s="9">
        <f t="shared" si="4"/>
        <v>4.8880208834105723</v>
      </c>
    </row>
    <row r="14" spans="1:13" ht="15">
      <c r="B14" s="20" t="s">
        <v>48</v>
      </c>
      <c r="C14" s="21">
        <f t="shared" si="3"/>
        <v>73</v>
      </c>
      <c r="D14" s="21">
        <f t="shared" si="3"/>
        <v>26</v>
      </c>
      <c r="E14" s="21">
        <f t="shared" si="3"/>
        <v>18</v>
      </c>
      <c r="F14" s="21">
        <f t="shared" si="3"/>
        <v>17</v>
      </c>
      <c r="G14" s="21">
        <f t="shared" si="3"/>
        <v>117</v>
      </c>
      <c r="H14" s="10">
        <f>G14*100/$C$3</f>
        <v>85.401459854014604</v>
      </c>
      <c r="I14" s="9">
        <f t="shared" si="4"/>
        <v>4.5</v>
      </c>
      <c r="J14" s="9">
        <f t="shared" si="4"/>
        <v>3.9750000000000001</v>
      </c>
      <c r="K14" s="9">
        <f t="shared" si="4"/>
        <v>4.301839576271532</v>
      </c>
    </row>
    <row r="15" spans="1:13" ht="15">
      <c r="B15" s="3" t="s">
        <v>4</v>
      </c>
      <c r="C15" s="4">
        <f t="shared" si="3"/>
        <v>108</v>
      </c>
      <c r="D15" s="4">
        <f t="shared" si="3"/>
        <v>12</v>
      </c>
      <c r="E15" s="4">
        <f t="shared" si="3"/>
        <v>4</v>
      </c>
      <c r="F15" s="4">
        <f t="shared" si="3"/>
        <v>13</v>
      </c>
      <c r="G15" s="4">
        <f t="shared" si="3"/>
        <v>124</v>
      </c>
      <c r="H15" s="10">
        <f>G15*100/$C$3</f>
        <v>90.510948905109487</v>
      </c>
      <c r="I15" s="9">
        <f t="shared" si="4"/>
        <v>5</v>
      </c>
      <c r="J15" s="9">
        <f t="shared" si="4"/>
        <v>4.5</v>
      </c>
      <c r="K15" s="9">
        <f t="shared" si="4"/>
        <v>4.64339179489839</v>
      </c>
    </row>
    <row r="16" spans="1:13" ht="13.5" customHeight="1" thickBot="1">
      <c r="B16" s="142" t="s">
        <v>5</v>
      </c>
      <c r="C16" s="143"/>
      <c r="D16" s="143"/>
      <c r="E16" s="143"/>
      <c r="F16" s="144"/>
      <c r="G16" s="4">
        <f>G39+G62+G85+G108+G131+G154+G177+G200+G223+G246</f>
        <v>133</v>
      </c>
      <c r="H16" s="10">
        <f>G16*100/$C$3</f>
        <v>97.080291970802918</v>
      </c>
      <c r="I16" s="32"/>
      <c r="J16" s="32"/>
      <c r="K16" s="26"/>
    </row>
    <row r="17" spans="1:11" ht="13.5" customHeight="1" thickTop="1">
      <c r="B17" s="145" t="s">
        <v>12</v>
      </c>
      <c r="C17" s="146"/>
      <c r="D17" s="146"/>
      <c r="E17" s="146"/>
      <c r="F17" s="146"/>
      <c r="G17" s="146"/>
      <c r="H17" s="147"/>
      <c r="I17" s="147"/>
      <c r="J17" s="147"/>
      <c r="K17" s="148"/>
    </row>
    <row r="18" spans="1:11" ht="15">
      <c r="B18" s="3" t="s">
        <v>6</v>
      </c>
      <c r="C18" s="4">
        <f t="shared" ref="C18:G21" si="5">C41+C64+C87+C110+C133+C156+C179+C202+C225+C248</f>
        <v>84</v>
      </c>
      <c r="D18" s="4">
        <f t="shared" si="5"/>
        <v>19</v>
      </c>
      <c r="E18" s="4">
        <f t="shared" si="5"/>
        <v>14</v>
      </c>
      <c r="F18" s="4">
        <f t="shared" si="5"/>
        <v>20</v>
      </c>
      <c r="G18" s="4">
        <f t="shared" si="5"/>
        <v>117</v>
      </c>
      <c r="H18" s="10">
        <f>G18*100/$C$3</f>
        <v>85.401459854014604</v>
      </c>
      <c r="I18" s="71">
        <f t="shared" ref="I18:K21" si="6">AVERAGE(I41,I64,I87,I110,I133,I156,I179,I202,I225,I248)</f>
        <v>4.45</v>
      </c>
      <c r="J18" s="71">
        <f t="shared" si="6"/>
        <v>4.05</v>
      </c>
      <c r="K18" s="71">
        <f t="shared" si="6"/>
        <v>4.4359254001857318</v>
      </c>
    </row>
    <row r="19" spans="1:11" ht="15">
      <c r="B19" s="3" t="s">
        <v>50</v>
      </c>
      <c r="C19" s="4">
        <f t="shared" si="5"/>
        <v>53</v>
      </c>
      <c r="D19" s="4">
        <f t="shared" si="5"/>
        <v>44</v>
      </c>
      <c r="E19" s="4">
        <f t="shared" si="5"/>
        <v>31</v>
      </c>
      <c r="F19" s="4">
        <f t="shared" si="5"/>
        <v>9</v>
      </c>
      <c r="G19" s="4">
        <f t="shared" si="5"/>
        <v>128</v>
      </c>
      <c r="H19" s="10">
        <f>G19*100/$C$3</f>
        <v>93.430656934306569</v>
      </c>
      <c r="I19" s="71">
        <f t="shared" si="6"/>
        <v>4.1500000000000004</v>
      </c>
      <c r="J19" s="71">
        <f t="shared" si="6"/>
        <v>3.9</v>
      </c>
      <c r="K19" s="71">
        <f t="shared" si="6"/>
        <v>4.1568366010158311</v>
      </c>
    </row>
    <row r="20" spans="1:11" ht="15">
      <c r="B20" s="20" t="s">
        <v>7</v>
      </c>
      <c r="C20" s="21">
        <f t="shared" si="5"/>
        <v>87</v>
      </c>
      <c r="D20" s="21">
        <f t="shared" si="5"/>
        <v>35</v>
      </c>
      <c r="E20" s="21">
        <f t="shared" si="5"/>
        <v>7</v>
      </c>
      <c r="F20" s="21">
        <f t="shared" si="5"/>
        <v>8</v>
      </c>
      <c r="G20" s="21">
        <f t="shared" si="5"/>
        <v>129</v>
      </c>
      <c r="H20" s="10">
        <f>G20*100/$C$3</f>
        <v>94.160583941605836</v>
      </c>
      <c r="I20" s="71">
        <f t="shared" si="6"/>
        <v>4.8</v>
      </c>
      <c r="J20" s="71">
        <f t="shared" si="6"/>
        <v>4.2</v>
      </c>
      <c r="K20" s="71">
        <f t="shared" si="6"/>
        <v>4.5584699527824437</v>
      </c>
    </row>
    <row r="21" spans="1:11" ht="15">
      <c r="A21" s="88"/>
      <c r="B21" s="6" t="s">
        <v>51</v>
      </c>
      <c r="C21" s="4">
        <f t="shared" si="5"/>
        <v>33</v>
      </c>
      <c r="D21" s="4">
        <f t="shared" si="5"/>
        <v>53</v>
      </c>
      <c r="E21" s="4">
        <f t="shared" si="5"/>
        <v>30</v>
      </c>
      <c r="F21" s="4">
        <f t="shared" si="5"/>
        <v>22</v>
      </c>
      <c r="G21" s="4">
        <f t="shared" si="5"/>
        <v>116</v>
      </c>
      <c r="H21" s="10">
        <f>G21*100/$C$3</f>
        <v>84.671532846715323</v>
      </c>
      <c r="I21" s="71">
        <f t="shared" si="6"/>
        <v>3.8</v>
      </c>
      <c r="J21" s="71">
        <f t="shared" si="6"/>
        <v>3.15</v>
      </c>
      <c r="K21" s="71">
        <f t="shared" si="6"/>
        <v>3.7873465861623758</v>
      </c>
    </row>
    <row r="22" spans="1:11" ht="13.5" customHeight="1" thickBot="1">
      <c r="A22" s="88"/>
      <c r="B22" s="157" t="s">
        <v>8</v>
      </c>
      <c r="C22" s="158"/>
      <c r="D22" s="158"/>
      <c r="E22" s="158"/>
      <c r="F22" s="158"/>
      <c r="G22" s="25">
        <f>G45+G68+G91+G114+G137+G160+G183+G206+G229+G252</f>
        <v>130</v>
      </c>
      <c r="H22" s="10">
        <f>G22*100/$C$3</f>
        <v>94.890510948905103</v>
      </c>
      <c r="I22" s="32"/>
      <c r="J22" s="32"/>
      <c r="K22" s="26"/>
    </row>
    <row r="23" spans="1:11" ht="13.5" thickTop="1">
      <c r="B23" s="76"/>
      <c r="C23" s="76"/>
      <c r="D23" s="76"/>
      <c r="E23" s="76"/>
      <c r="F23" s="76"/>
      <c r="G23" s="76"/>
      <c r="H23" s="83"/>
      <c r="I23" s="84"/>
      <c r="J23" s="84"/>
      <c r="K23" s="83"/>
    </row>
    <row r="24" spans="1:11" ht="13.5" thickBot="1">
      <c r="B24" s="76"/>
      <c r="C24" s="76"/>
      <c r="D24" s="76"/>
      <c r="E24" s="76"/>
      <c r="F24" s="76"/>
      <c r="G24" s="76"/>
      <c r="H24" s="84"/>
      <c r="I24" s="78"/>
      <c r="J24" s="78"/>
      <c r="K24" s="94"/>
    </row>
    <row r="25" spans="1:11" ht="13.5" customHeight="1" thickTop="1">
      <c r="A25" s="85" t="s">
        <v>77</v>
      </c>
      <c r="B25" s="44" t="s">
        <v>15</v>
      </c>
      <c r="C25" s="159" t="s">
        <v>30</v>
      </c>
      <c r="D25" s="160"/>
      <c r="E25" s="160"/>
      <c r="F25" s="160"/>
      <c r="G25" s="160"/>
      <c r="H25" s="161"/>
      <c r="I25" s="61"/>
      <c r="J25" s="59"/>
      <c r="K25" s="63"/>
    </row>
    <row r="26" spans="1:11">
      <c r="B26" s="45" t="s">
        <v>16</v>
      </c>
      <c r="C26" s="153">
        <f>MATEMATICA!$H$94</f>
        <v>10</v>
      </c>
      <c r="D26" s="154"/>
      <c r="E26" s="154"/>
      <c r="F26" s="154"/>
      <c r="G26" s="154"/>
      <c r="H26" s="155"/>
      <c r="I26" s="155"/>
      <c r="J26" s="155"/>
      <c r="K26" s="156"/>
    </row>
    <row r="27" spans="1:11" ht="13.5" thickBot="1">
      <c r="A27" s="88"/>
      <c r="B27" s="46"/>
      <c r="C27" s="47">
        <v>5</v>
      </c>
      <c r="D27" s="48">
        <v>4</v>
      </c>
      <c r="E27" s="47">
        <v>3</v>
      </c>
      <c r="F27" s="47">
        <v>2</v>
      </c>
      <c r="G27" s="48" t="s">
        <v>9</v>
      </c>
      <c r="H27" s="49" t="s">
        <v>14</v>
      </c>
      <c r="I27" s="50" t="s">
        <v>53</v>
      </c>
      <c r="J27" s="51" t="s">
        <v>46</v>
      </c>
      <c r="K27" s="52" t="s">
        <v>54</v>
      </c>
    </row>
    <row r="28" spans="1:11" ht="13.5" thickTop="1">
      <c r="B28" s="162" t="s">
        <v>10</v>
      </c>
      <c r="C28" s="163"/>
      <c r="D28" s="163"/>
      <c r="E28" s="163"/>
      <c r="F28" s="163"/>
      <c r="G28" s="163"/>
      <c r="H28" s="164"/>
      <c r="I28" s="164"/>
      <c r="J28" s="164"/>
      <c r="K28" s="165"/>
    </row>
    <row r="29" spans="1:11" ht="18" customHeight="1">
      <c r="B29" s="20" t="s">
        <v>49</v>
      </c>
      <c r="C29" s="4">
        <f>MATEMATICA!$C$90</f>
        <v>10</v>
      </c>
      <c r="D29" s="4">
        <f>MATEMATICA!$C$91</f>
        <v>0</v>
      </c>
      <c r="E29" s="4">
        <f>MATEMATICA!$C$92</f>
        <v>0</v>
      </c>
      <c r="F29" s="4">
        <f>MATEMATICA!$C$93</f>
        <v>0</v>
      </c>
      <c r="G29" s="4">
        <f>C29+D29+E29</f>
        <v>10</v>
      </c>
      <c r="H29" s="10">
        <f t="shared" ref="H29:H34" si="7">G29*100/$C$26</f>
        <v>100</v>
      </c>
      <c r="I29" s="9">
        <f>MATEMATICA!$C$84</f>
        <v>5</v>
      </c>
      <c r="J29" s="9">
        <f>MATEMATICA!$C$85</f>
        <v>5</v>
      </c>
      <c r="K29" s="69">
        <f>MATEMATICA!$C$86</f>
        <v>5</v>
      </c>
    </row>
    <row r="30" spans="1:11" ht="15">
      <c r="B30" s="20" t="s">
        <v>0</v>
      </c>
      <c r="C30" s="4">
        <f>MATEMATICA!$D$90</f>
        <v>8</v>
      </c>
      <c r="D30" s="4">
        <f>MATEMATICA!$D$91</f>
        <v>2</v>
      </c>
      <c r="E30" s="4">
        <f>MATEMATICA!$D$92</f>
        <v>0</v>
      </c>
      <c r="F30" s="4">
        <f>MATEMATICA!$D$93</f>
        <v>0</v>
      </c>
      <c r="G30" s="4">
        <f>C30+D30+E30</f>
        <v>10</v>
      </c>
      <c r="H30" s="10">
        <f t="shared" si="7"/>
        <v>100</v>
      </c>
      <c r="I30" s="9">
        <f>MATEMATICA!$D$84</f>
        <v>5</v>
      </c>
      <c r="J30" s="9">
        <f>MATEMATICA!$D$85</f>
        <v>5</v>
      </c>
      <c r="K30" s="69">
        <f>MATEMATICA!$D$86</f>
        <v>4.8</v>
      </c>
    </row>
    <row r="31" spans="1:11" ht="15">
      <c r="B31" s="20" t="s">
        <v>55</v>
      </c>
      <c r="C31" s="4">
        <f>MATEMATICA!$E$90</f>
        <v>10</v>
      </c>
      <c r="D31" s="4">
        <f>MATEMATICA!$E$91</f>
        <v>0</v>
      </c>
      <c r="E31" s="4">
        <f>MATEMATICA!$E$92</f>
        <v>0</v>
      </c>
      <c r="F31" s="4">
        <f>MATEMATICA!$E$93</f>
        <v>0</v>
      </c>
      <c r="G31" s="4">
        <f>C31+D31+E31</f>
        <v>10</v>
      </c>
      <c r="H31" s="10">
        <f t="shared" si="7"/>
        <v>100</v>
      </c>
      <c r="I31" s="9">
        <f>MATEMATICA!$E$84</f>
        <v>5</v>
      </c>
      <c r="J31" s="9">
        <f>MATEMATICA!$E$85</f>
        <v>5</v>
      </c>
      <c r="K31" s="69">
        <f>MATEMATICA!$E$86</f>
        <v>5</v>
      </c>
    </row>
    <row r="32" spans="1:11" ht="15">
      <c r="B32" s="20" t="s">
        <v>47</v>
      </c>
      <c r="C32" s="4">
        <f>MATEMATICA!$F$90</f>
        <v>10</v>
      </c>
      <c r="D32" s="4">
        <f>MATEMATICA!$F$91</f>
        <v>0</v>
      </c>
      <c r="E32" s="4">
        <f>MATEMATICA!$F$92</f>
        <v>0</v>
      </c>
      <c r="F32" s="4">
        <f>MATEMATICA!$F$93</f>
        <v>0</v>
      </c>
      <c r="G32" s="4">
        <f>C32+D32+E32</f>
        <v>10</v>
      </c>
      <c r="H32" s="10">
        <f t="shared" si="7"/>
        <v>100</v>
      </c>
      <c r="I32" s="9">
        <f>MATEMATICA!$F$84</f>
        <v>5</v>
      </c>
      <c r="J32" s="9">
        <f>MATEMATICA!$F$85</f>
        <v>5</v>
      </c>
      <c r="K32" s="69">
        <f>MATEMATICA!$F$86</f>
        <v>5</v>
      </c>
    </row>
    <row r="33" spans="1:11" ht="15">
      <c r="B33" s="20" t="s">
        <v>1</v>
      </c>
      <c r="C33" s="4">
        <f>MATEMATICA!$G$90</f>
        <v>8</v>
      </c>
      <c r="D33" s="4">
        <f>MATEMATICA!$G$91</f>
        <v>1</v>
      </c>
      <c r="E33" s="4">
        <f>MATEMATICA!$G$92</f>
        <v>1</v>
      </c>
      <c r="F33" s="4">
        <f>MATEMATICA!$G$93</f>
        <v>0</v>
      </c>
      <c r="G33" s="4">
        <f>C33+D33+E33</f>
        <v>10</v>
      </c>
      <c r="H33" s="10">
        <f t="shared" si="7"/>
        <v>100</v>
      </c>
      <c r="I33" s="9">
        <f>MATEMATICA!$G$84</f>
        <v>5</v>
      </c>
      <c r="J33" s="9">
        <f>MATEMATICA!$G$85</f>
        <v>5</v>
      </c>
      <c r="K33" s="69">
        <f>MATEMATICA!$G$86</f>
        <v>4.7</v>
      </c>
    </row>
    <row r="34" spans="1:11" ht="13.5" thickBot="1">
      <c r="B34" s="166" t="s">
        <v>2</v>
      </c>
      <c r="C34" s="167"/>
      <c r="D34" s="167"/>
      <c r="E34" s="167"/>
      <c r="F34" s="168"/>
      <c r="G34" s="4">
        <f>MATEMATICA!$H$90</f>
        <v>10</v>
      </c>
      <c r="H34" s="10">
        <f t="shared" si="7"/>
        <v>100</v>
      </c>
      <c r="I34" s="56"/>
      <c r="J34" s="57"/>
      <c r="K34" s="28"/>
    </row>
    <row r="35" spans="1:11" ht="13.5" thickTop="1">
      <c r="B35" s="162" t="s">
        <v>11</v>
      </c>
      <c r="C35" s="163"/>
      <c r="D35" s="163"/>
      <c r="E35" s="163"/>
      <c r="F35" s="163"/>
      <c r="G35" s="163"/>
      <c r="H35" s="164"/>
      <c r="I35" s="164"/>
      <c r="J35" s="164"/>
      <c r="K35" s="165"/>
    </row>
    <row r="36" spans="1:11" ht="15">
      <c r="B36" s="20" t="s">
        <v>52</v>
      </c>
      <c r="C36" s="4">
        <f>MATEMATICA!$I$90</f>
        <v>10</v>
      </c>
      <c r="D36" s="4">
        <f>MATEMATICA!$I$91</f>
        <v>0</v>
      </c>
      <c r="E36" s="4">
        <f>MATEMATICA!$I$92</f>
        <v>0</v>
      </c>
      <c r="F36" s="4">
        <f>MATEMATICA!$I$93</f>
        <v>0</v>
      </c>
      <c r="G36" s="5">
        <f>C36+D36+E36</f>
        <v>10</v>
      </c>
      <c r="H36" s="10">
        <f>G36*100/$C$26</f>
        <v>100</v>
      </c>
      <c r="I36" s="9">
        <f>MATEMATICA!$I$84</f>
        <v>5</v>
      </c>
      <c r="J36" s="9">
        <f>MATEMATICA!$I$85</f>
        <v>5</v>
      </c>
      <c r="K36" s="69">
        <f>MATEMATICA!$I$86</f>
        <v>5</v>
      </c>
    </row>
    <row r="37" spans="1:11" ht="15">
      <c r="B37" s="20" t="s">
        <v>48</v>
      </c>
      <c r="C37" s="21">
        <f>MATEMATICA!$J$90</f>
        <v>4</v>
      </c>
      <c r="D37" s="21">
        <f>MATEMATICA!$J$91</f>
        <v>5</v>
      </c>
      <c r="E37" s="21">
        <f>MATEMATICA!$J$92</f>
        <v>1</v>
      </c>
      <c r="F37" s="21">
        <f>MATEMATICA!$J$93</f>
        <v>0</v>
      </c>
      <c r="G37" s="5">
        <f>C37+D37+E37</f>
        <v>10</v>
      </c>
      <c r="H37" s="10">
        <f>G37*100/$C$26</f>
        <v>100</v>
      </c>
      <c r="I37" s="22">
        <f>MATEMATICA!$J$84</f>
        <v>4</v>
      </c>
      <c r="J37" s="22">
        <f>MATEMATICA!$J$85</f>
        <v>4</v>
      </c>
      <c r="K37" s="70">
        <f>MATEMATICA!$J$86</f>
        <v>4.3</v>
      </c>
    </row>
    <row r="38" spans="1:11" ht="15">
      <c r="B38" s="20" t="s">
        <v>4</v>
      </c>
      <c r="C38" s="4">
        <f>MATEMATICA!$K$90</f>
        <v>9</v>
      </c>
      <c r="D38" s="4">
        <f>MATEMATICA!$K$91</f>
        <v>0</v>
      </c>
      <c r="E38" s="4">
        <f>MATEMATICA!$K$92</f>
        <v>1</v>
      </c>
      <c r="F38" s="4">
        <f>MATEMATICA!$K$93</f>
        <v>0</v>
      </c>
      <c r="G38" s="5">
        <f>C38+D38+E38</f>
        <v>10</v>
      </c>
      <c r="H38" s="10">
        <f>G38*100/$C$26</f>
        <v>100</v>
      </c>
      <c r="I38" s="9">
        <f>MATEMATICA!$K$84</f>
        <v>5</v>
      </c>
      <c r="J38" s="9">
        <f>MATEMATICA!$K$85</f>
        <v>5</v>
      </c>
      <c r="K38" s="69">
        <f>MATEMATICA!$K$86</f>
        <v>4.8</v>
      </c>
    </row>
    <row r="39" spans="1:11" ht="13.5" thickBot="1">
      <c r="B39" s="166" t="s">
        <v>5</v>
      </c>
      <c r="C39" s="167"/>
      <c r="D39" s="167"/>
      <c r="E39" s="167"/>
      <c r="F39" s="168"/>
      <c r="G39" s="4">
        <f>MATEMATICA!$L$90</f>
        <v>10</v>
      </c>
      <c r="H39" s="10">
        <f>G39*100/$C$26</f>
        <v>100</v>
      </c>
      <c r="I39" s="56"/>
      <c r="J39" s="57"/>
      <c r="K39" s="55"/>
    </row>
    <row r="40" spans="1:11" ht="13.5" customHeight="1" thickTop="1">
      <c r="B40" s="162" t="s">
        <v>12</v>
      </c>
      <c r="C40" s="163"/>
      <c r="D40" s="163"/>
      <c r="E40" s="163"/>
      <c r="F40" s="163"/>
      <c r="G40" s="163"/>
      <c r="H40" s="164"/>
      <c r="I40" s="164"/>
      <c r="J40" s="164"/>
      <c r="K40" s="165"/>
    </row>
    <row r="41" spans="1:11" ht="15">
      <c r="B41" s="20" t="s">
        <v>6</v>
      </c>
      <c r="C41" s="4">
        <f>MATEMATICA!$M$90</f>
        <v>9</v>
      </c>
      <c r="D41" s="4">
        <f>MATEMATICA!$M$91</f>
        <v>1</v>
      </c>
      <c r="E41" s="4">
        <f>MATEMATICA!$M$92</f>
        <v>0</v>
      </c>
      <c r="F41" s="4">
        <f>MATEMATICA!$M$93</f>
        <v>0</v>
      </c>
      <c r="G41" s="5">
        <f>C41+D41+E41</f>
        <v>10</v>
      </c>
      <c r="H41" s="10">
        <f>G41*100/$C$26</f>
        <v>100</v>
      </c>
      <c r="I41" s="71">
        <f>MATEMATICA!$M$84</f>
        <v>5</v>
      </c>
      <c r="J41" s="9">
        <f>MATEMATICA!$M$85</f>
        <v>5</v>
      </c>
      <c r="K41" s="69">
        <f>MATEMATICA!$M$86</f>
        <v>4.9000000000000004</v>
      </c>
    </row>
    <row r="42" spans="1:11" ht="15">
      <c r="B42" s="20" t="s">
        <v>50</v>
      </c>
      <c r="C42" s="4">
        <f>MATEMATICA!$N$90</f>
        <v>3</v>
      </c>
      <c r="D42" s="4">
        <f>MATEMATICA!$N$91</f>
        <v>7</v>
      </c>
      <c r="E42" s="4">
        <f>MATEMATICA!$N$92</f>
        <v>0</v>
      </c>
      <c r="F42" s="4">
        <f>MATEMATICA!$N$93</f>
        <v>0</v>
      </c>
      <c r="G42" s="5">
        <f>C42+D42+E42</f>
        <v>10</v>
      </c>
      <c r="H42" s="10">
        <f>G42*100/$C$26</f>
        <v>100</v>
      </c>
      <c r="I42" s="71">
        <f>MATEMATICA!$N$84</f>
        <v>4</v>
      </c>
      <c r="J42" s="9">
        <f>MATEMATICA!$N$85</f>
        <v>4</v>
      </c>
      <c r="K42" s="69">
        <f>MATEMATICA!$N$86</f>
        <v>4.3</v>
      </c>
    </row>
    <row r="43" spans="1:11" ht="15">
      <c r="B43" s="20" t="s">
        <v>7</v>
      </c>
      <c r="C43" s="21">
        <f>MATEMATICA!$O$90</f>
        <v>8</v>
      </c>
      <c r="D43" s="21">
        <f>MATEMATICA!$O$91</f>
        <v>2</v>
      </c>
      <c r="E43" s="21">
        <f>MATEMATICA!$O$92</f>
        <v>0</v>
      </c>
      <c r="F43" s="21">
        <f>MATEMATICA!$O$93</f>
        <v>0</v>
      </c>
      <c r="G43" s="5">
        <f>C43+D43+E43</f>
        <v>10</v>
      </c>
      <c r="H43" s="10">
        <f>G43*100/$C$26</f>
        <v>100</v>
      </c>
      <c r="I43" s="72">
        <f>MATEMATICA!$O$84</f>
        <v>5</v>
      </c>
      <c r="J43" s="22">
        <f>MATEMATICA!$O$85</f>
        <v>5</v>
      </c>
      <c r="K43" s="70">
        <f>MATEMATICA!$O$86</f>
        <v>4.8</v>
      </c>
    </row>
    <row r="44" spans="1:11" ht="15">
      <c r="A44" s="88"/>
      <c r="B44" s="29" t="s">
        <v>51</v>
      </c>
      <c r="C44" s="4">
        <f>MATEMATICA!$P$90</f>
        <v>5</v>
      </c>
      <c r="D44" s="4">
        <f>MATEMATICA!$P$91</f>
        <v>4</v>
      </c>
      <c r="E44" s="4">
        <f>MATEMATICA!$P$92</f>
        <v>1</v>
      </c>
      <c r="F44" s="4">
        <f>MATEMATICA!$P$93</f>
        <v>0</v>
      </c>
      <c r="G44" s="5">
        <f>C44+D44+E44</f>
        <v>10</v>
      </c>
      <c r="H44" s="10">
        <f>G44*100/$C$26</f>
        <v>100</v>
      </c>
      <c r="I44" s="71">
        <f>MATEMATICA!$P$84</f>
        <v>4.5</v>
      </c>
      <c r="J44" s="9">
        <f>MATEMATICA!$P$85</f>
        <v>4</v>
      </c>
      <c r="K44" s="69">
        <f>MATEMATICA!$P$86</f>
        <v>4.4000000000000004</v>
      </c>
    </row>
    <row r="45" spans="1:11" ht="13.5" thickBot="1">
      <c r="A45" s="88"/>
      <c r="B45" s="169" t="s">
        <v>8</v>
      </c>
      <c r="C45" s="170"/>
      <c r="D45" s="170"/>
      <c r="E45" s="170"/>
      <c r="F45" s="170"/>
      <c r="G45" s="25">
        <f>MATEMATICA!$Q$90</f>
        <v>10</v>
      </c>
      <c r="H45" s="10">
        <f>G45*100/$C$26</f>
        <v>100</v>
      </c>
      <c r="I45" s="60"/>
      <c r="J45" s="57"/>
      <c r="K45" s="28"/>
    </row>
    <row r="46" spans="1:11" ht="13.5" thickTop="1">
      <c r="B46" s="76"/>
      <c r="C46" s="76"/>
      <c r="D46" s="76"/>
      <c r="E46" s="76"/>
      <c r="F46" s="76"/>
      <c r="G46" s="76"/>
      <c r="H46" s="83"/>
      <c r="I46" s="84"/>
      <c r="J46" s="84"/>
      <c r="K46" s="83"/>
    </row>
    <row r="47" spans="1:11" ht="13.5" thickBot="1">
      <c r="B47" s="76"/>
      <c r="C47" s="76"/>
      <c r="D47" s="76"/>
      <c r="E47" s="76"/>
      <c r="F47" s="76"/>
      <c r="G47" s="76"/>
      <c r="H47" s="84"/>
      <c r="I47" s="78"/>
      <c r="J47" s="78"/>
      <c r="K47" s="94"/>
    </row>
    <row r="48" spans="1:11" ht="13.5" customHeight="1" thickTop="1">
      <c r="A48" s="85" t="s">
        <v>31</v>
      </c>
      <c r="B48" s="44" t="s">
        <v>15</v>
      </c>
      <c r="C48" s="159" t="s">
        <v>31</v>
      </c>
      <c r="D48" s="160"/>
      <c r="E48" s="160"/>
      <c r="F48" s="160"/>
      <c r="G48" s="160"/>
      <c r="H48" s="161"/>
      <c r="I48" s="61"/>
      <c r="J48" s="59"/>
      <c r="K48" s="64"/>
    </row>
    <row r="49" spans="1:12">
      <c r="B49" s="45" t="s">
        <v>16</v>
      </c>
      <c r="C49" s="153">
        <f>FISICA!$H$94</f>
        <v>11</v>
      </c>
      <c r="D49" s="154"/>
      <c r="E49" s="154"/>
      <c r="F49" s="154"/>
      <c r="G49" s="154"/>
      <c r="H49" s="155"/>
      <c r="I49" s="155"/>
      <c r="J49" s="155"/>
      <c r="K49" s="156"/>
    </row>
    <row r="50" spans="1:12" ht="13.5" thickBot="1">
      <c r="A50" s="88"/>
      <c r="B50" s="46"/>
      <c r="C50" s="47">
        <v>5</v>
      </c>
      <c r="D50" s="48">
        <v>4</v>
      </c>
      <c r="E50" s="47">
        <v>3</v>
      </c>
      <c r="F50" s="47">
        <v>2</v>
      </c>
      <c r="G50" s="48" t="s">
        <v>9</v>
      </c>
      <c r="H50" s="49" t="s">
        <v>14</v>
      </c>
      <c r="I50" s="50" t="s">
        <v>53</v>
      </c>
      <c r="J50" s="51" t="s">
        <v>46</v>
      </c>
      <c r="K50" s="52" t="s">
        <v>54</v>
      </c>
    </row>
    <row r="51" spans="1:12" ht="13.5" thickTop="1">
      <c r="B51" s="162" t="s">
        <v>10</v>
      </c>
      <c r="C51" s="163"/>
      <c r="D51" s="163"/>
      <c r="E51" s="163"/>
      <c r="F51" s="163"/>
      <c r="G51" s="163"/>
      <c r="H51" s="164"/>
      <c r="I51" s="164"/>
      <c r="J51" s="164"/>
      <c r="K51" s="165"/>
    </row>
    <row r="52" spans="1:12" ht="15" customHeight="1">
      <c r="B52" s="20" t="s">
        <v>49</v>
      </c>
      <c r="C52" s="4">
        <f>FISICA!$C$90</f>
        <v>11</v>
      </c>
      <c r="D52" s="4">
        <f>FISICA!$C$91</f>
        <v>0</v>
      </c>
      <c r="E52" s="4">
        <f>FISICA!$C$92</f>
        <v>0</v>
      </c>
      <c r="F52" s="4">
        <f>FISICA!$C$93</f>
        <v>0</v>
      </c>
      <c r="G52" s="4">
        <f>C52+D52+E52</f>
        <v>11</v>
      </c>
      <c r="H52" s="10">
        <f>G52*100/C49</f>
        <v>100</v>
      </c>
      <c r="I52" s="9">
        <f>FISICA!$C$84</f>
        <v>5</v>
      </c>
      <c r="J52" s="9">
        <f>FISICA!$C$85</f>
        <v>5</v>
      </c>
      <c r="K52" s="69">
        <f>FISICA!$C$86</f>
        <v>5</v>
      </c>
    </row>
    <row r="53" spans="1:12" ht="15">
      <c r="B53" s="20" t="s">
        <v>0</v>
      </c>
      <c r="C53" s="4">
        <f>FISICA!$D$90</f>
        <v>8</v>
      </c>
      <c r="D53" s="4">
        <f>FISICA!$D$91</f>
        <v>3</v>
      </c>
      <c r="E53" s="4">
        <f>FISICA!$D$92</f>
        <v>0</v>
      </c>
      <c r="F53" s="4">
        <f>FISICA!$D$93</f>
        <v>0</v>
      </c>
      <c r="G53" s="4">
        <f>C53+D53+E53</f>
        <v>11</v>
      </c>
      <c r="H53" s="10">
        <f>G53*100/C49</f>
        <v>100</v>
      </c>
      <c r="I53" s="9">
        <f>FISICA!$D$84</f>
        <v>5</v>
      </c>
      <c r="J53" s="9">
        <f>FISICA!$D$85</f>
        <v>4.5</v>
      </c>
      <c r="K53" s="69">
        <f>FISICA!$D$86</f>
        <v>4.7272727272727275</v>
      </c>
    </row>
    <row r="54" spans="1:12" ht="15">
      <c r="B54" s="20" t="s">
        <v>55</v>
      </c>
      <c r="C54" s="4">
        <f>FISICA!$E$90</f>
        <v>11</v>
      </c>
      <c r="D54" s="4">
        <f>FISICA!$E$91</f>
        <v>0</v>
      </c>
      <c r="E54" s="4">
        <f>FISICA!$E$92</f>
        <v>0</v>
      </c>
      <c r="F54" s="4">
        <f>FISICA!$E$93</f>
        <v>0</v>
      </c>
      <c r="G54" s="4">
        <f>C54+D54+E54</f>
        <v>11</v>
      </c>
      <c r="H54" s="10">
        <f>G54*100/C49</f>
        <v>100</v>
      </c>
      <c r="I54" s="9">
        <f>FISICA!$E$84</f>
        <v>5</v>
      </c>
      <c r="J54" s="9">
        <f>FISICA!$E$85</f>
        <v>5</v>
      </c>
      <c r="K54" s="69">
        <f>FISICA!$E$86</f>
        <v>5</v>
      </c>
    </row>
    <row r="55" spans="1:12" ht="15">
      <c r="B55" s="20" t="s">
        <v>47</v>
      </c>
      <c r="C55" s="4">
        <f>FISICA!$F$90</f>
        <v>11</v>
      </c>
      <c r="D55" s="4">
        <f>FISICA!$F$91</f>
        <v>0</v>
      </c>
      <c r="E55" s="4">
        <f>FISICA!$F$92</f>
        <v>0</v>
      </c>
      <c r="F55" s="4">
        <f>FISICA!$F$93</f>
        <v>0</v>
      </c>
      <c r="G55" s="4">
        <f>C55+D55+E55</f>
        <v>11</v>
      </c>
      <c r="H55" s="10">
        <f>G55*100/C49</f>
        <v>100</v>
      </c>
      <c r="I55" s="9">
        <f>FISICA!$F$84</f>
        <v>5</v>
      </c>
      <c r="J55" s="9">
        <f>FISICA!$F$85</f>
        <v>5</v>
      </c>
      <c r="K55" s="69">
        <f>FISICA!$F$86</f>
        <v>5</v>
      </c>
    </row>
    <row r="56" spans="1:12" ht="15">
      <c r="B56" s="20" t="s">
        <v>1</v>
      </c>
      <c r="C56" s="4">
        <f>FISICA!$G$90</f>
        <v>1</v>
      </c>
      <c r="D56" s="4">
        <f>FISICA!$G$91</f>
        <v>3</v>
      </c>
      <c r="E56" s="4">
        <f>FISICA!$G$92</f>
        <v>5</v>
      </c>
      <c r="F56" s="4">
        <f>FISICA!$G$93</f>
        <v>2</v>
      </c>
      <c r="G56" s="4">
        <f>C56+D56+E56</f>
        <v>9</v>
      </c>
      <c r="H56" s="10">
        <f>G56*100/C49</f>
        <v>81.818181818181813</v>
      </c>
      <c r="I56" s="9">
        <f>FISICA!$G$84</f>
        <v>3</v>
      </c>
      <c r="J56" s="9">
        <f>FISICA!$G$85</f>
        <v>3</v>
      </c>
      <c r="K56" s="69">
        <f>FISICA!$G$86</f>
        <v>3.2727272727272729</v>
      </c>
    </row>
    <row r="57" spans="1:12" ht="13.5" customHeight="1" thickBot="1">
      <c r="B57" s="166" t="s">
        <v>2</v>
      </c>
      <c r="C57" s="167"/>
      <c r="D57" s="167"/>
      <c r="E57" s="167"/>
      <c r="F57" s="168"/>
      <c r="G57" s="4">
        <f>FISICA!$H$90</f>
        <v>11</v>
      </c>
      <c r="H57" s="41">
        <f>G57*100/C49</f>
        <v>100</v>
      </c>
      <c r="I57" s="56"/>
      <c r="J57" s="57"/>
      <c r="K57" s="28"/>
    </row>
    <row r="58" spans="1:12" ht="13.5" thickTop="1">
      <c r="B58" s="162" t="s">
        <v>11</v>
      </c>
      <c r="C58" s="163"/>
      <c r="D58" s="163"/>
      <c r="E58" s="163"/>
      <c r="F58" s="163"/>
      <c r="G58" s="163"/>
      <c r="H58" s="164"/>
      <c r="I58" s="164"/>
      <c r="J58" s="164"/>
      <c r="K58" s="165"/>
    </row>
    <row r="59" spans="1:12" ht="15">
      <c r="B59" s="20" t="s">
        <v>52</v>
      </c>
      <c r="C59" s="4">
        <f>FISICA!$I$90</f>
        <v>11</v>
      </c>
      <c r="D59" s="4">
        <f>FISICA!$I$91</f>
        <v>0</v>
      </c>
      <c r="E59" s="4">
        <f>FISICA!$I$92</f>
        <v>0</v>
      </c>
      <c r="F59" s="4">
        <f>FISICA!$I$93</f>
        <v>0</v>
      </c>
      <c r="G59" s="5">
        <f>C59+D59+E59</f>
        <v>11</v>
      </c>
      <c r="H59" s="10">
        <f>G59*100/C49</f>
        <v>100</v>
      </c>
      <c r="I59" s="9">
        <f>FISICA!$I$84</f>
        <v>5</v>
      </c>
      <c r="J59" s="9">
        <f>FISICA!$I$85</f>
        <v>5</v>
      </c>
      <c r="K59" s="69">
        <f>FISICA!$I$86</f>
        <v>5</v>
      </c>
    </row>
    <row r="60" spans="1:12" ht="15">
      <c r="B60" s="20" t="s">
        <v>48</v>
      </c>
      <c r="C60" s="21">
        <f>FISICA!$J$90</f>
        <v>9</v>
      </c>
      <c r="D60" s="21">
        <f>FISICA!$J$91</f>
        <v>0</v>
      </c>
      <c r="E60" s="21">
        <f>FISICA!$J$92</f>
        <v>2</v>
      </c>
      <c r="F60" s="21">
        <f>FISICA!$J$93</f>
        <v>0</v>
      </c>
      <c r="G60" s="5">
        <f>C60+D60+E60</f>
        <v>11</v>
      </c>
      <c r="H60" s="10">
        <f>G60*100/C49</f>
        <v>100</v>
      </c>
      <c r="I60" s="22">
        <f>FISICA!$J$84</f>
        <v>5</v>
      </c>
      <c r="J60" s="22">
        <f>FISICA!$J$85</f>
        <v>5</v>
      </c>
      <c r="K60" s="70">
        <f>FISICA!$J$86</f>
        <v>4.6363636363636367</v>
      </c>
    </row>
    <row r="61" spans="1:12" ht="15">
      <c r="B61" s="20" t="s">
        <v>4</v>
      </c>
      <c r="C61" s="4">
        <f>FISICA!$K$90</f>
        <v>10</v>
      </c>
      <c r="D61" s="4">
        <f>FISICA!$K$91</f>
        <v>1</v>
      </c>
      <c r="E61" s="4">
        <f>FISICA!$K$92</f>
        <v>0</v>
      </c>
      <c r="F61" s="4">
        <f>FISICA!$K$93</f>
        <v>0</v>
      </c>
      <c r="G61" s="5">
        <f>C61+D61+E61</f>
        <v>11</v>
      </c>
      <c r="H61" s="10">
        <f>G61*100/C49</f>
        <v>100</v>
      </c>
      <c r="I61" s="9">
        <f>FISICA!$K$84</f>
        <v>5</v>
      </c>
      <c r="J61" s="9">
        <f>FISICA!$K$85</f>
        <v>5</v>
      </c>
      <c r="K61" s="69">
        <f>FISICA!$K$86</f>
        <v>4.9090909090909092</v>
      </c>
    </row>
    <row r="62" spans="1:12" ht="13.5" customHeight="1" thickBot="1">
      <c r="B62" s="166" t="s">
        <v>5</v>
      </c>
      <c r="C62" s="167"/>
      <c r="D62" s="167"/>
      <c r="E62" s="167"/>
      <c r="F62" s="168"/>
      <c r="G62" s="4">
        <f>FISICA!$L$90</f>
        <v>11</v>
      </c>
      <c r="H62" s="41">
        <f>G62*100/C49</f>
        <v>100</v>
      </c>
      <c r="I62" s="56"/>
      <c r="J62" s="57"/>
      <c r="K62" s="55"/>
      <c r="L62" s="90"/>
    </row>
    <row r="63" spans="1:12" ht="13.5" customHeight="1" thickTop="1">
      <c r="B63" s="162" t="s">
        <v>12</v>
      </c>
      <c r="C63" s="163"/>
      <c r="D63" s="163"/>
      <c r="E63" s="163"/>
      <c r="F63" s="163"/>
      <c r="G63" s="163"/>
      <c r="H63" s="164"/>
      <c r="I63" s="164"/>
      <c r="J63" s="164"/>
      <c r="K63" s="165"/>
    </row>
    <row r="64" spans="1:12" ht="15">
      <c r="B64" s="20" t="s">
        <v>6</v>
      </c>
      <c r="C64" s="4">
        <f>FISICA!$M$90</f>
        <v>8</v>
      </c>
      <c r="D64" s="4">
        <f>FISICA!$M$91</f>
        <v>3</v>
      </c>
      <c r="E64" s="4">
        <f>FISICA!$M$92</f>
        <v>0</v>
      </c>
      <c r="F64" s="4">
        <f>FISICA!$M$93</f>
        <v>0</v>
      </c>
      <c r="G64" s="5">
        <f>C64+D64+E64</f>
        <v>11</v>
      </c>
      <c r="H64" s="10">
        <f>G64*100/C49</f>
        <v>100</v>
      </c>
      <c r="I64" s="71">
        <f>FISICA!$M$84</f>
        <v>5</v>
      </c>
      <c r="J64" s="9">
        <f>FISICA!$M$85</f>
        <v>4.5</v>
      </c>
      <c r="K64" s="69">
        <f>FISICA!$M$86</f>
        <v>4.7272727272727275</v>
      </c>
    </row>
    <row r="65" spans="1:11" ht="15">
      <c r="B65" s="20" t="s">
        <v>50</v>
      </c>
      <c r="C65" s="4">
        <f>FISICA!$N$90</f>
        <v>7</v>
      </c>
      <c r="D65" s="4">
        <f>FISICA!$N$91</f>
        <v>4</v>
      </c>
      <c r="E65" s="4">
        <f>FISICA!$N$92</f>
        <v>0</v>
      </c>
      <c r="F65" s="4">
        <f>FISICA!$N$93</f>
        <v>0</v>
      </c>
      <c r="G65" s="5">
        <f>C65+D65+E65</f>
        <v>11</v>
      </c>
      <c r="H65" s="10">
        <f>G65*100/C49</f>
        <v>100</v>
      </c>
      <c r="I65" s="71">
        <f>FISICA!$N$84</f>
        <v>5</v>
      </c>
      <c r="J65" s="9">
        <f>FISICA!$N$85</f>
        <v>4</v>
      </c>
      <c r="K65" s="69">
        <f>FISICA!$N$86</f>
        <v>4.6363636363636367</v>
      </c>
    </row>
    <row r="66" spans="1:11" ht="15">
      <c r="B66" s="20" t="s">
        <v>7</v>
      </c>
      <c r="C66" s="21">
        <f>FISICA!$O$90</f>
        <v>10</v>
      </c>
      <c r="D66" s="21">
        <f>FISICA!$O$91</f>
        <v>1</v>
      </c>
      <c r="E66" s="21">
        <f>FISICA!$O$92</f>
        <v>0</v>
      </c>
      <c r="F66" s="21">
        <f>FISICA!$O$93</f>
        <v>0</v>
      </c>
      <c r="G66" s="5">
        <f>C66+D66+E66</f>
        <v>11</v>
      </c>
      <c r="H66" s="10">
        <f>G66*100/C49</f>
        <v>100</v>
      </c>
      <c r="I66" s="72">
        <f>FISICA!$O$84</f>
        <v>5</v>
      </c>
      <c r="J66" s="22">
        <f>FISICA!$O$85</f>
        <v>5</v>
      </c>
      <c r="K66" s="70">
        <f>FISICA!$O$86</f>
        <v>4.9090909090909092</v>
      </c>
    </row>
    <row r="67" spans="1:11" ht="15">
      <c r="A67" s="88"/>
      <c r="B67" s="29" t="s">
        <v>51</v>
      </c>
      <c r="C67" s="4">
        <f>FISICA!$P$90</f>
        <v>3</v>
      </c>
      <c r="D67" s="4">
        <f>FISICA!$P$91</f>
        <v>4</v>
      </c>
      <c r="E67" s="4">
        <f>FISICA!$P$92</f>
        <v>3</v>
      </c>
      <c r="F67" s="4">
        <f>FISICA!$P$93</f>
        <v>1</v>
      </c>
      <c r="G67" s="5">
        <f>C67+D67+E67</f>
        <v>10</v>
      </c>
      <c r="H67" s="10">
        <f>G67*100/C49</f>
        <v>90.909090909090907</v>
      </c>
      <c r="I67" s="71">
        <f>FISICA!$P$84</f>
        <v>4</v>
      </c>
      <c r="J67" s="9">
        <f>FISICA!$P$85</f>
        <v>3</v>
      </c>
      <c r="K67" s="69">
        <f>FISICA!$P$86</f>
        <v>3.8181818181818183</v>
      </c>
    </row>
    <row r="68" spans="1:11" ht="13.5" customHeight="1" thickBot="1">
      <c r="A68" s="88"/>
      <c r="B68" s="169" t="s">
        <v>8</v>
      </c>
      <c r="C68" s="170"/>
      <c r="D68" s="170"/>
      <c r="E68" s="170"/>
      <c r="F68" s="170"/>
      <c r="G68" s="25">
        <f>FISICA!$Q$90</f>
        <v>11</v>
      </c>
      <c r="H68" s="35">
        <f>G68*100/C49</f>
        <v>100</v>
      </c>
      <c r="I68" s="60"/>
      <c r="J68" s="57"/>
      <c r="K68" s="28"/>
    </row>
    <row r="69" spans="1:11" ht="13.5" thickTop="1">
      <c r="B69" s="76"/>
      <c r="C69" s="76"/>
      <c r="D69" s="76"/>
      <c r="E69" s="76"/>
      <c r="F69" s="76"/>
      <c r="G69" s="76"/>
      <c r="H69" s="84"/>
      <c r="I69" s="84"/>
      <c r="J69" s="84"/>
      <c r="K69" s="83"/>
    </row>
    <row r="70" spans="1:11" ht="13.5" thickBot="1">
      <c r="B70" s="76"/>
      <c r="C70" s="76"/>
      <c r="D70" s="76"/>
      <c r="E70" s="76"/>
      <c r="F70" s="76"/>
      <c r="G70" s="76"/>
      <c r="H70" s="84"/>
      <c r="I70" s="78"/>
      <c r="J70" s="78"/>
      <c r="K70" s="94"/>
    </row>
    <row r="71" spans="1:11" ht="13.5" customHeight="1" thickTop="1">
      <c r="A71" s="85" t="s">
        <v>35</v>
      </c>
      <c r="B71" s="44" t="s">
        <v>15</v>
      </c>
      <c r="C71" s="159" t="s">
        <v>35</v>
      </c>
      <c r="D71" s="160"/>
      <c r="E71" s="160"/>
      <c r="F71" s="160"/>
      <c r="G71" s="160"/>
      <c r="H71" s="161"/>
      <c r="I71" s="65"/>
      <c r="J71" s="59"/>
      <c r="K71" s="64"/>
    </row>
    <row r="72" spans="1:11">
      <c r="B72" s="45" t="s">
        <v>16</v>
      </c>
      <c r="C72" s="153">
        <f>QUIMICA!$H$94</f>
        <v>17</v>
      </c>
      <c r="D72" s="154"/>
      <c r="E72" s="154"/>
      <c r="F72" s="154"/>
      <c r="G72" s="154"/>
      <c r="H72" s="155"/>
      <c r="I72" s="155"/>
      <c r="J72" s="155"/>
      <c r="K72" s="156"/>
    </row>
    <row r="73" spans="1:11" ht="13.5" thickBot="1">
      <c r="A73" s="88"/>
      <c r="B73" s="46"/>
      <c r="C73" s="47">
        <v>5</v>
      </c>
      <c r="D73" s="48">
        <v>4</v>
      </c>
      <c r="E73" s="47">
        <v>3</v>
      </c>
      <c r="F73" s="47">
        <v>2</v>
      </c>
      <c r="G73" s="48" t="s">
        <v>9</v>
      </c>
      <c r="H73" s="49" t="s">
        <v>14</v>
      </c>
      <c r="I73" s="50" t="s">
        <v>53</v>
      </c>
      <c r="J73" s="51" t="s">
        <v>46</v>
      </c>
      <c r="K73" s="52" t="s">
        <v>54</v>
      </c>
    </row>
    <row r="74" spans="1:11" ht="13.5" thickTop="1">
      <c r="B74" s="162" t="s">
        <v>10</v>
      </c>
      <c r="C74" s="163"/>
      <c r="D74" s="163"/>
      <c r="E74" s="163"/>
      <c r="F74" s="163"/>
      <c r="G74" s="163"/>
      <c r="H74" s="164"/>
      <c r="I74" s="164"/>
      <c r="J74" s="164"/>
      <c r="K74" s="165"/>
    </row>
    <row r="75" spans="1:11" ht="15" customHeight="1">
      <c r="B75" s="20" t="s">
        <v>49</v>
      </c>
      <c r="C75" s="4">
        <f>QUIMICA!$C$90</f>
        <v>15</v>
      </c>
      <c r="D75" s="4">
        <f>QUIMICA!$C$91</f>
        <v>2</v>
      </c>
      <c r="E75" s="4">
        <f>QUIMICA!$C$92</f>
        <v>0</v>
      </c>
      <c r="F75" s="4">
        <f>QUIMICA!$C$93</f>
        <v>0</v>
      </c>
      <c r="G75" s="4">
        <f>C75+D75+E75</f>
        <v>17</v>
      </c>
      <c r="H75" s="10">
        <f>G75*100/$C$72</f>
        <v>100</v>
      </c>
      <c r="I75" s="9">
        <f>QUIMICA!$C$84</f>
        <v>5</v>
      </c>
      <c r="J75" s="9">
        <f>QUIMICA!$C$85</f>
        <v>5</v>
      </c>
      <c r="K75" s="69">
        <f>QUIMICA!$C$86</f>
        <v>4.882352941176471</v>
      </c>
    </row>
    <row r="76" spans="1:11" ht="15">
      <c r="B76" s="20" t="s">
        <v>0</v>
      </c>
      <c r="C76" s="4">
        <f>QUIMICA!$D$90</f>
        <v>11</v>
      </c>
      <c r="D76" s="4">
        <f>QUIMICA!$D$91</f>
        <v>3</v>
      </c>
      <c r="E76" s="4">
        <f>QUIMICA!$D$92</f>
        <v>3</v>
      </c>
      <c r="F76" s="4">
        <f>QUIMICA!$D$93</f>
        <v>0</v>
      </c>
      <c r="G76" s="4">
        <f>C76+D76+E76</f>
        <v>17</v>
      </c>
      <c r="H76" s="10">
        <f>G76*100/$C$72</f>
        <v>100</v>
      </c>
      <c r="I76" s="9">
        <f>QUIMICA!$D$84</f>
        <v>5</v>
      </c>
      <c r="J76" s="9">
        <f>QUIMICA!$D$85</f>
        <v>4</v>
      </c>
      <c r="K76" s="69">
        <f>QUIMICA!$D$86</f>
        <v>4.4705882352941178</v>
      </c>
    </row>
    <row r="77" spans="1:11" ht="15">
      <c r="B77" s="20" t="s">
        <v>55</v>
      </c>
      <c r="C77" s="4">
        <f>QUIMICA!$E$90</f>
        <v>14</v>
      </c>
      <c r="D77" s="4">
        <f>QUIMICA!$E$91</f>
        <v>3</v>
      </c>
      <c r="E77" s="4">
        <f>QUIMICA!$E$92</f>
        <v>0</v>
      </c>
      <c r="F77" s="4">
        <f>QUIMICA!$E$93</f>
        <v>0</v>
      </c>
      <c r="G77" s="4">
        <f>C77+D77+E77</f>
        <v>17</v>
      </c>
      <c r="H77" s="10">
        <f>G77*100/$C$72</f>
        <v>100</v>
      </c>
      <c r="I77" s="9">
        <f>QUIMICA!$E$84</f>
        <v>5</v>
      </c>
      <c r="J77" s="9">
        <f>QUIMICA!$E$85</f>
        <v>5</v>
      </c>
      <c r="K77" s="69">
        <f>QUIMICA!$E$86</f>
        <v>4.8235294117647056</v>
      </c>
    </row>
    <row r="78" spans="1:11" ht="15">
      <c r="B78" s="20" t="s">
        <v>47</v>
      </c>
      <c r="C78" s="4">
        <f>QUIMICA!$F$90</f>
        <v>16</v>
      </c>
      <c r="D78" s="4">
        <f>QUIMICA!$F$91</f>
        <v>1</v>
      </c>
      <c r="E78" s="4">
        <f>QUIMICA!$F$92</f>
        <v>0</v>
      </c>
      <c r="F78" s="4">
        <f>QUIMICA!$F$93</f>
        <v>0</v>
      </c>
      <c r="G78" s="4">
        <f>C78+D78+E78</f>
        <v>17</v>
      </c>
      <c r="H78" s="10">
        <f>G78*100/C72</f>
        <v>100</v>
      </c>
      <c r="I78" s="9">
        <f>QUIMICA!$F$84</f>
        <v>5</v>
      </c>
      <c r="J78" s="9">
        <f>QUIMICA!$F$85</f>
        <v>5</v>
      </c>
      <c r="K78" s="69">
        <f>QUIMICA!$F$86</f>
        <v>4.9411764705882355</v>
      </c>
    </row>
    <row r="79" spans="1:11" ht="15">
      <c r="B79" s="20" t="s">
        <v>1</v>
      </c>
      <c r="C79" s="4">
        <f>QUIMICA!$G$90</f>
        <v>2</v>
      </c>
      <c r="D79" s="4">
        <f>QUIMICA!$G$91</f>
        <v>5</v>
      </c>
      <c r="E79" s="4">
        <f>QUIMICA!$G$92</f>
        <v>6</v>
      </c>
      <c r="F79" s="4">
        <f>QUIMICA!$G$93</f>
        <v>4</v>
      </c>
      <c r="G79" s="4">
        <f>C79+D79+E79</f>
        <v>13</v>
      </c>
      <c r="H79" s="10">
        <f>G79*100/C72</f>
        <v>76.470588235294116</v>
      </c>
      <c r="I79" s="9">
        <f>QUIMICA!$G$84</f>
        <v>3</v>
      </c>
      <c r="J79" s="9">
        <f>QUIMICA!$G$85</f>
        <v>3</v>
      </c>
      <c r="K79" s="69">
        <f>QUIMICA!$G$86</f>
        <v>3.2941176470588234</v>
      </c>
    </row>
    <row r="80" spans="1:11" ht="13.5" customHeight="1" thickBot="1">
      <c r="B80" s="166" t="s">
        <v>2</v>
      </c>
      <c r="C80" s="167"/>
      <c r="D80" s="167"/>
      <c r="E80" s="167"/>
      <c r="F80" s="168"/>
      <c r="G80" s="4">
        <f>QUIMICA!$H$90</f>
        <v>17</v>
      </c>
      <c r="H80" s="41">
        <f>G80*100/C72</f>
        <v>100</v>
      </c>
      <c r="I80" s="56"/>
      <c r="J80" s="57"/>
      <c r="K80" s="28"/>
    </row>
    <row r="81" spans="1:11" ht="13.5" thickTop="1">
      <c r="B81" s="162" t="s">
        <v>11</v>
      </c>
      <c r="C81" s="163"/>
      <c r="D81" s="163"/>
      <c r="E81" s="163"/>
      <c r="F81" s="163"/>
      <c r="G81" s="163"/>
      <c r="H81" s="164"/>
      <c r="I81" s="164"/>
      <c r="J81" s="164"/>
      <c r="K81" s="165"/>
    </row>
    <row r="82" spans="1:11" ht="15">
      <c r="B82" s="20" t="s">
        <v>52</v>
      </c>
      <c r="C82" s="4">
        <f>QUIMICA!$I$90</f>
        <v>16</v>
      </c>
      <c r="D82" s="4">
        <f>QUIMICA!$I$91</f>
        <v>1</v>
      </c>
      <c r="E82" s="4">
        <f>QUIMICA!$I$92</f>
        <v>0</v>
      </c>
      <c r="F82" s="4">
        <f>QUIMICA!$I$93</f>
        <v>0</v>
      </c>
      <c r="G82" s="5">
        <f>C82+D82+E82</f>
        <v>17</v>
      </c>
      <c r="H82" s="10">
        <f>G82*100/$C$72</f>
        <v>100</v>
      </c>
      <c r="I82" s="9">
        <f>QUIMICA!$I$84</f>
        <v>5</v>
      </c>
      <c r="J82" s="9">
        <f>QUIMICA!$I$85</f>
        <v>5</v>
      </c>
      <c r="K82" s="69">
        <f>QUIMICA!$I$86</f>
        <v>4.9411764705882355</v>
      </c>
    </row>
    <row r="83" spans="1:11" ht="15">
      <c r="B83" s="20" t="s">
        <v>48</v>
      </c>
      <c r="C83" s="21">
        <f>QUIMICA!$J$90</f>
        <v>10</v>
      </c>
      <c r="D83" s="21">
        <f>QUIMICA!$J$91</f>
        <v>5</v>
      </c>
      <c r="E83" s="21">
        <f>QUIMICA!$J$92</f>
        <v>0</v>
      </c>
      <c r="F83" s="21">
        <f>QUIMICA!$J$93</f>
        <v>0</v>
      </c>
      <c r="G83" s="5">
        <f>C83+D83+E83</f>
        <v>15</v>
      </c>
      <c r="H83" s="10">
        <f>G83*100/$C$72</f>
        <v>88.235294117647058</v>
      </c>
      <c r="I83" s="22">
        <f>QUIMICA!$J$84</f>
        <v>5</v>
      </c>
      <c r="J83" s="22">
        <f>QUIMICA!$J$85</f>
        <v>4</v>
      </c>
      <c r="K83" s="70">
        <f>QUIMICA!$J$86</f>
        <v>4.666666666666667</v>
      </c>
    </row>
    <row r="84" spans="1:11" ht="15">
      <c r="B84" s="20" t="s">
        <v>4</v>
      </c>
      <c r="C84" s="4">
        <f>QUIMICA!$K$90</f>
        <v>15</v>
      </c>
      <c r="D84" s="4">
        <f>QUIMICA!$K$91</f>
        <v>1</v>
      </c>
      <c r="E84" s="4">
        <f>QUIMICA!$K$92</f>
        <v>1</v>
      </c>
      <c r="F84" s="4">
        <f>QUIMICA!$K$93</f>
        <v>0</v>
      </c>
      <c r="G84" s="5">
        <f>C84+D84+E84</f>
        <v>17</v>
      </c>
      <c r="H84" s="10">
        <f>G84*100/C72</f>
        <v>100</v>
      </c>
      <c r="I84" s="9">
        <f>QUIMICA!$K$84</f>
        <v>5</v>
      </c>
      <c r="J84" s="9">
        <f>QUIMICA!$K$85</f>
        <v>5</v>
      </c>
      <c r="K84" s="69">
        <f>QUIMICA!$K$86</f>
        <v>4.8235294117647056</v>
      </c>
    </row>
    <row r="85" spans="1:11" ht="13.5" customHeight="1" thickBot="1">
      <c r="B85" s="166" t="s">
        <v>5</v>
      </c>
      <c r="C85" s="167"/>
      <c r="D85" s="167"/>
      <c r="E85" s="167"/>
      <c r="F85" s="168"/>
      <c r="G85" s="4">
        <f>QUIMICA!$L$90</f>
        <v>17</v>
      </c>
      <c r="H85" s="41">
        <f>G85*100/C72</f>
        <v>100</v>
      </c>
      <c r="I85" s="56"/>
      <c r="J85" s="57"/>
      <c r="K85" s="55"/>
    </row>
    <row r="86" spans="1:11" ht="13.5" customHeight="1" thickTop="1">
      <c r="B86" s="162" t="s">
        <v>12</v>
      </c>
      <c r="C86" s="163"/>
      <c r="D86" s="163"/>
      <c r="E86" s="163"/>
      <c r="F86" s="163"/>
      <c r="G86" s="163"/>
      <c r="H86" s="164"/>
      <c r="I86" s="164"/>
      <c r="J86" s="164"/>
      <c r="K86" s="165"/>
    </row>
    <row r="87" spans="1:11" ht="15">
      <c r="B87" s="20" t="s">
        <v>6</v>
      </c>
      <c r="C87" s="4">
        <f>QUIMICA!$M$90</f>
        <v>12</v>
      </c>
      <c r="D87" s="4">
        <f>QUIMICA!$M$91</f>
        <v>4</v>
      </c>
      <c r="E87" s="4">
        <f>QUIMICA!$M$92</f>
        <v>1</v>
      </c>
      <c r="F87" s="4">
        <f>QUIMICA!$M$93</f>
        <v>0</v>
      </c>
      <c r="G87" s="5">
        <f>C87+D87+E87</f>
        <v>17</v>
      </c>
      <c r="H87" s="10">
        <f>G87*100/$C$72</f>
        <v>100</v>
      </c>
      <c r="I87" s="71">
        <f>QUIMICA!$M$84</f>
        <v>5</v>
      </c>
      <c r="J87" s="9">
        <f>QUIMICA!$M$85</f>
        <v>4</v>
      </c>
      <c r="K87" s="69">
        <f>QUIMICA!$M$86</f>
        <v>4.6470588235294121</v>
      </c>
    </row>
    <row r="88" spans="1:11" ht="15">
      <c r="B88" s="20" t="s">
        <v>50</v>
      </c>
      <c r="C88" s="4">
        <f>QUIMICA!$N$90</f>
        <v>6</v>
      </c>
      <c r="D88" s="4">
        <f>QUIMICA!$N$91</f>
        <v>10</v>
      </c>
      <c r="E88" s="4">
        <f>QUIMICA!$N$92</f>
        <v>0</v>
      </c>
      <c r="F88" s="4">
        <f>QUIMICA!$N$93</f>
        <v>1</v>
      </c>
      <c r="G88" s="5">
        <f>C88+D88+E88</f>
        <v>16</v>
      </c>
      <c r="H88" s="10">
        <f>G88*100/$C$72</f>
        <v>94.117647058823536</v>
      </c>
      <c r="I88" s="71">
        <f>QUIMICA!$N$84</f>
        <v>4</v>
      </c>
      <c r="J88" s="9">
        <f>QUIMICA!$N$85</f>
        <v>4</v>
      </c>
      <c r="K88" s="69">
        <f>QUIMICA!$N$86</f>
        <v>4.2352941176470589</v>
      </c>
    </row>
    <row r="89" spans="1:11" ht="15">
      <c r="B89" s="20" t="s">
        <v>7</v>
      </c>
      <c r="C89" s="21">
        <f>QUIMICA!$O$90</f>
        <v>12</v>
      </c>
      <c r="D89" s="21">
        <f>QUIMICA!$O$91</f>
        <v>3</v>
      </c>
      <c r="E89" s="21">
        <f>QUIMICA!$O$92</f>
        <v>2</v>
      </c>
      <c r="F89" s="21">
        <f>QUIMICA!$O$93</f>
        <v>0</v>
      </c>
      <c r="G89" s="5">
        <f>C89+D89+E89</f>
        <v>17</v>
      </c>
      <c r="H89" s="10">
        <f>G89*100/$C$72</f>
        <v>100</v>
      </c>
      <c r="I89" s="72">
        <f>QUIMICA!$O$84</f>
        <v>5</v>
      </c>
      <c r="J89" s="22">
        <f>QUIMICA!$O$85</f>
        <v>4</v>
      </c>
      <c r="K89" s="70">
        <f>QUIMICA!$O$86</f>
        <v>4.5882352941176467</v>
      </c>
    </row>
    <row r="90" spans="1:11" ht="15">
      <c r="A90" s="88"/>
      <c r="B90" s="29" t="s">
        <v>51</v>
      </c>
      <c r="C90" s="4">
        <f>QUIMICA!$P$90</f>
        <v>4</v>
      </c>
      <c r="D90" s="4">
        <f>QUIMICA!$P$91</f>
        <v>9</v>
      </c>
      <c r="E90" s="4">
        <f>QUIMICA!$P$92</f>
        <v>4</v>
      </c>
      <c r="F90" s="4">
        <f>QUIMICA!$P$93</f>
        <v>0</v>
      </c>
      <c r="G90" s="5">
        <f>C90+D90+E90</f>
        <v>17</v>
      </c>
      <c r="H90" s="10">
        <f>G90*100/C72</f>
        <v>100</v>
      </c>
      <c r="I90" s="71">
        <f>QUIMICA!$P$84</f>
        <v>4</v>
      </c>
      <c r="J90" s="9">
        <f>QUIMICA!$P$85</f>
        <v>4</v>
      </c>
      <c r="K90" s="69">
        <f>QUIMICA!$P$86</f>
        <v>4</v>
      </c>
    </row>
    <row r="91" spans="1:11" ht="13.5" customHeight="1" thickBot="1">
      <c r="A91" s="88"/>
      <c r="B91" s="169" t="s">
        <v>8</v>
      </c>
      <c r="C91" s="170"/>
      <c r="D91" s="170"/>
      <c r="E91" s="170"/>
      <c r="F91" s="170"/>
      <c r="G91" s="25">
        <f>QUIMICA!$Q$90</f>
        <v>17</v>
      </c>
      <c r="H91" s="35">
        <f>G91*100/C72</f>
        <v>100</v>
      </c>
      <c r="I91" s="60"/>
      <c r="J91" s="57"/>
      <c r="K91" s="28"/>
    </row>
    <row r="92" spans="1:11" ht="13.5" thickTop="1">
      <c r="B92" s="76"/>
      <c r="C92" s="76"/>
      <c r="D92" s="76"/>
      <c r="E92" s="76"/>
      <c r="F92" s="76"/>
      <c r="G92" s="76"/>
      <c r="H92" s="83"/>
      <c r="I92" s="84"/>
      <c r="J92" s="84"/>
      <c r="K92" s="83"/>
    </row>
    <row r="93" spans="1:11" ht="13.5" thickBot="1">
      <c r="B93" s="76"/>
      <c r="C93" s="76"/>
      <c r="D93" s="76"/>
      <c r="E93" s="76"/>
      <c r="F93" s="76"/>
      <c r="G93" s="76"/>
      <c r="H93" s="84"/>
      <c r="I93" s="78"/>
      <c r="J93" s="78"/>
      <c r="K93" s="94"/>
    </row>
    <row r="94" spans="1:11" ht="13.5" customHeight="1" thickTop="1">
      <c r="A94" s="85" t="s">
        <v>32</v>
      </c>
      <c r="B94" s="44" t="s">
        <v>15</v>
      </c>
      <c r="C94" s="159" t="s">
        <v>32</v>
      </c>
      <c r="D94" s="160"/>
      <c r="E94" s="160"/>
      <c r="F94" s="160"/>
      <c r="G94" s="160"/>
      <c r="H94" s="161"/>
      <c r="I94" s="65"/>
      <c r="J94" s="59"/>
      <c r="K94" s="64"/>
    </row>
    <row r="95" spans="1:11">
      <c r="B95" s="45" t="s">
        <v>16</v>
      </c>
      <c r="C95" s="153">
        <f>BIOLOGIA!$H$94</f>
        <v>14</v>
      </c>
      <c r="D95" s="154"/>
      <c r="E95" s="154"/>
      <c r="F95" s="154"/>
      <c r="G95" s="154"/>
      <c r="H95" s="155"/>
      <c r="I95" s="155"/>
      <c r="J95" s="155"/>
      <c r="K95" s="156"/>
    </row>
    <row r="96" spans="1:11" ht="13.5" thickBot="1">
      <c r="B96" s="66"/>
      <c r="C96" s="47">
        <v>5</v>
      </c>
      <c r="D96" s="48">
        <v>4</v>
      </c>
      <c r="E96" s="47">
        <v>3</v>
      </c>
      <c r="F96" s="47">
        <v>2</v>
      </c>
      <c r="G96" s="48" t="s">
        <v>9</v>
      </c>
      <c r="H96" s="49" t="s">
        <v>14</v>
      </c>
      <c r="I96" s="50" t="s">
        <v>53</v>
      </c>
      <c r="J96" s="51" t="s">
        <v>46</v>
      </c>
      <c r="K96" s="52" t="s">
        <v>54</v>
      </c>
    </row>
    <row r="97" spans="2:11" ht="13.5" thickTop="1">
      <c r="B97" s="162" t="s">
        <v>10</v>
      </c>
      <c r="C97" s="163"/>
      <c r="D97" s="163"/>
      <c r="E97" s="163"/>
      <c r="F97" s="163"/>
      <c r="G97" s="163"/>
      <c r="H97" s="164"/>
      <c r="I97" s="164"/>
      <c r="J97" s="164"/>
      <c r="K97" s="165"/>
    </row>
    <row r="98" spans="2:11" ht="15" customHeight="1">
      <c r="B98" s="20" t="s">
        <v>49</v>
      </c>
      <c r="C98" s="4">
        <f>BIOLOGIA!$C$90</f>
        <v>12</v>
      </c>
      <c r="D98" s="4">
        <f>BIOLOGIA!$C$91</f>
        <v>1</v>
      </c>
      <c r="E98" s="4">
        <f>BIOLOGIA!$C$92</f>
        <v>1</v>
      </c>
      <c r="F98" s="4">
        <f>BIOLOGIA!$C$93</f>
        <v>0</v>
      </c>
      <c r="G98" s="4">
        <f>C98+D98+E98</f>
        <v>14</v>
      </c>
      <c r="H98" s="10">
        <f>G98*100/$C$95</f>
        <v>100</v>
      </c>
      <c r="I98" s="9">
        <f>BIOLOGIA!$C$84</f>
        <v>5</v>
      </c>
      <c r="J98" s="9">
        <f>BIOLOGIA!$C$85</f>
        <v>5</v>
      </c>
      <c r="K98" s="69">
        <f>BIOLOGIA!$C$86</f>
        <v>4.7857142857142856</v>
      </c>
    </row>
    <row r="99" spans="2:11" ht="15">
      <c r="B99" s="20" t="s">
        <v>0</v>
      </c>
      <c r="C99" s="4">
        <f>BIOLOGIA!$D$90</f>
        <v>11</v>
      </c>
      <c r="D99" s="4">
        <f>BIOLOGIA!$D$91</f>
        <v>1</v>
      </c>
      <c r="E99" s="4">
        <f>BIOLOGIA!$D$92</f>
        <v>1</v>
      </c>
      <c r="F99" s="4">
        <f>BIOLOGIA!$D$93</f>
        <v>1</v>
      </c>
      <c r="G99" s="4">
        <f>C99+D99+E99</f>
        <v>13</v>
      </c>
      <c r="H99" s="10">
        <f>G99*100/$C$95</f>
        <v>92.857142857142861</v>
      </c>
      <c r="I99" s="9">
        <f>BIOLOGIA!$D$84</f>
        <v>5</v>
      </c>
      <c r="J99" s="9">
        <f>BIOLOGIA!$D$85</f>
        <v>5</v>
      </c>
      <c r="K99" s="69">
        <f>BIOLOGIA!$D$86</f>
        <v>4.5714285714285712</v>
      </c>
    </row>
    <row r="100" spans="2:11" ht="15">
      <c r="B100" s="20" t="s">
        <v>55</v>
      </c>
      <c r="C100" s="4">
        <f>BIOLOGIA!$E$90</f>
        <v>12</v>
      </c>
      <c r="D100" s="4">
        <f>BIOLOGIA!$E$91</f>
        <v>0</v>
      </c>
      <c r="E100" s="4">
        <f>BIOLOGIA!$E$92</f>
        <v>2</v>
      </c>
      <c r="F100" s="4">
        <f>BIOLOGIA!$E$93</f>
        <v>0</v>
      </c>
      <c r="G100" s="4">
        <f>C100+D100+E100</f>
        <v>14</v>
      </c>
      <c r="H100" s="10">
        <f>G100*100/$C$95</f>
        <v>100</v>
      </c>
      <c r="I100" s="9">
        <f>BIOLOGIA!$E$84</f>
        <v>5</v>
      </c>
      <c r="J100" s="9">
        <f>BIOLOGIA!$E$85</f>
        <v>5</v>
      </c>
      <c r="K100" s="69">
        <f>BIOLOGIA!$E$86</f>
        <v>4.7142857142857144</v>
      </c>
    </row>
    <row r="101" spans="2:11" ht="15">
      <c r="B101" s="20" t="s">
        <v>47</v>
      </c>
      <c r="C101" s="4">
        <f>BIOLOGIA!$F$90</f>
        <v>12</v>
      </c>
      <c r="D101" s="4">
        <f>BIOLOGIA!$F$91</f>
        <v>1</v>
      </c>
      <c r="E101" s="4">
        <f>BIOLOGIA!$F$92</f>
        <v>0</v>
      </c>
      <c r="F101" s="4">
        <f>BIOLOGIA!$F$93</f>
        <v>1</v>
      </c>
      <c r="G101" s="4">
        <f>C101+D101+E101</f>
        <v>13</v>
      </c>
      <c r="H101" s="10">
        <f>G101*100/C95</f>
        <v>92.857142857142861</v>
      </c>
      <c r="I101" s="9">
        <f>BIOLOGIA!$F$84</f>
        <v>5</v>
      </c>
      <c r="J101" s="9">
        <f>BIOLOGIA!$F$85</f>
        <v>5</v>
      </c>
      <c r="K101" s="69">
        <f>BIOLOGIA!$F$86</f>
        <v>4.7142857142857144</v>
      </c>
    </row>
    <row r="102" spans="2:11" ht="15">
      <c r="B102" s="20" t="s">
        <v>1</v>
      </c>
      <c r="C102" s="4">
        <f>BIOLOGIA!$G$90</f>
        <v>2</v>
      </c>
      <c r="D102" s="4">
        <f>BIOLOGIA!$G$91</f>
        <v>5</v>
      </c>
      <c r="E102" s="4">
        <f>BIOLOGIA!$G$92</f>
        <v>3</v>
      </c>
      <c r="F102" s="4">
        <f>BIOLOGIA!$G$93</f>
        <v>4</v>
      </c>
      <c r="G102" s="4">
        <f>C102+D102+E102</f>
        <v>10</v>
      </c>
      <c r="H102" s="10">
        <f>G102*100/C95</f>
        <v>71.428571428571431</v>
      </c>
      <c r="I102" s="9">
        <f>BIOLOGIA!$G$84</f>
        <v>3.5</v>
      </c>
      <c r="J102" s="9">
        <f>BIOLOGIA!$G$85</f>
        <v>2.25</v>
      </c>
      <c r="K102" s="69">
        <f>BIOLOGIA!$G$86</f>
        <v>3.3571428571428572</v>
      </c>
    </row>
    <row r="103" spans="2:11" ht="13.5" customHeight="1" thickBot="1">
      <c r="B103" s="166" t="s">
        <v>2</v>
      </c>
      <c r="C103" s="167"/>
      <c r="D103" s="167"/>
      <c r="E103" s="167"/>
      <c r="F103" s="168"/>
      <c r="G103" s="4">
        <f>BIOLOGIA!$H$90</f>
        <v>13</v>
      </c>
      <c r="H103" s="41">
        <f>G103*100/C95</f>
        <v>92.857142857142861</v>
      </c>
      <c r="I103" s="56"/>
      <c r="J103" s="57"/>
      <c r="K103" s="28"/>
    </row>
    <row r="104" spans="2:11" ht="13.5" thickTop="1">
      <c r="B104" s="162" t="s">
        <v>11</v>
      </c>
      <c r="C104" s="163"/>
      <c r="D104" s="163"/>
      <c r="E104" s="163"/>
      <c r="F104" s="163"/>
      <c r="G104" s="163"/>
      <c r="H104" s="164"/>
      <c r="I104" s="164"/>
      <c r="J104" s="164"/>
      <c r="K104" s="165"/>
    </row>
    <row r="105" spans="2:11" ht="15">
      <c r="B105" s="20" t="s">
        <v>52</v>
      </c>
      <c r="C105" s="4">
        <f>BIOLOGIA!$I$90</f>
        <v>13</v>
      </c>
      <c r="D105" s="4">
        <f>BIOLOGIA!$I$91</f>
        <v>0</v>
      </c>
      <c r="E105" s="4">
        <f>BIOLOGIA!$I$92</f>
        <v>0</v>
      </c>
      <c r="F105" s="4">
        <f>BIOLOGIA!$I$93</f>
        <v>1</v>
      </c>
      <c r="G105" s="5">
        <f>C105+D105+E105</f>
        <v>13</v>
      </c>
      <c r="H105" s="10">
        <f>G105*100/$C$95</f>
        <v>92.857142857142861</v>
      </c>
      <c r="I105" s="9">
        <f>BIOLOGIA!$I$84</f>
        <v>5</v>
      </c>
      <c r="J105" s="9">
        <f>BIOLOGIA!$I$85</f>
        <v>5</v>
      </c>
      <c r="K105" s="69">
        <f>BIOLOGIA!$I$86</f>
        <v>4.7857142857142856</v>
      </c>
    </row>
    <row r="106" spans="2:11" ht="15">
      <c r="B106" s="20" t="s">
        <v>48</v>
      </c>
      <c r="C106" s="21">
        <f>BIOLOGIA!$J$90</f>
        <v>11</v>
      </c>
      <c r="D106" s="21">
        <f>BIOLOGIA!$J$91</f>
        <v>0</v>
      </c>
      <c r="E106" s="21">
        <f>BIOLOGIA!$J$92</f>
        <v>2</v>
      </c>
      <c r="F106" s="21">
        <f>BIOLOGIA!$J$93</f>
        <v>1</v>
      </c>
      <c r="G106" s="5">
        <f>C106+D106+E106</f>
        <v>13</v>
      </c>
      <c r="H106" s="10">
        <f>G106*100/$C$95</f>
        <v>92.857142857142861</v>
      </c>
      <c r="I106" s="22">
        <f>BIOLOGIA!$J$84</f>
        <v>5</v>
      </c>
      <c r="J106" s="22">
        <f>BIOLOGIA!$J$85</f>
        <v>5</v>
      </c>
      <c r="K106" s="70">
        <f>BIOLOGIA!$J$86</f>
        <v>4.5</v>
      </c>
    </row>
    <row r="107" spans="2:11" ht="15">
      <c r="B107" s="20" t="s">
        <v>4</v>
      </c>
      <c r="C107" s="4">
        <f>BIOLOGIA!$K$90</f>
        <v>12</v>
      </c>
      <c r="D107" s="4">
        <f>BIOLOGIA!$K$91</f>
        <v>0</v>
      </c>
      <c r="E107" s="4">
        <f>BIOLOGIA!$K$92</f>
        <v>0</v>
      </c>
      <c r="F107" s="4">
        <f>BIOLOGIA!$K$93</f>
        <v>2</v>
      </c>
      <c r="G107" s="5">
        <f>C107+D107+E107</f>
        <v>12</v>
      </c>
      <c r="H107" s="10">
        <f>G107*100/C95</f>
        <v>85.714285714285708</v>
      </c>
      <c r="I107" s="9">
        <f>BIOLOGIA!$K$84</f>
        <v>5</v>
      </c>
      <c r="J107" s="9">
        <f>BIOLOGIA!$K$85</f>
        <v>5</v>
      </c>
      <c r="K107" s="69">
        <f>BIOLOGIA!$K$86</f>
        <v>4.5714285714285712</v>
      </c>
    </row>
    <row r="108" spans="2:11" ht="13.5" customHeight="1" thickBot="1">
      <c r="B108" s="166" t="s">
        <v>5</v>
      </c>
      <c r="C108" s="167"/>
      <c r="D108" s="167"/>
      <c r="E108" s="167"/>
      <c r="F108" s="168"/>
      <c r="G108" s="4">
        <f>BIOLOGIA!$L$90</f>
        <v>13</v>
      </c>
      <c r="H108" s="41">
        <f>G108*100/C95</f>
        <v>92.857142857142861</v>
      </c>
      <c r="I108" s="56"/>
      <c r="J108" s="57"/>
      <c r="K108" s="55"/>
    </row>
    <row r="109" spans="2:11" ht="13.5" customHeight="1" thickTop="1">
      <c r="B109" s="162" t="s">
        <v>12</v>
      </c>
      <c r="C109" s="163"/>
      <c r="D109" s="163"/>
      <c r="E109" s="163"/>
      <c r="F109" s="163"/>
      <c r="G109" s="163"/>
      <c r="H109" s="164"/>
      <c r="I109" s="164"/>
      <c r="J109" s="164"/>
      <c r="K109" s="165"/>
    </row>
    <row r="110" spans="2:11" ht="15">
      <c r="B110" s="20" t="s">
        <v>6</v>
      </c>
      <c r="C110" s="4">
        <f>BIOLOGIA!$M$90</f>
        <v>14</v>
      </c>
      <c r="D110" s="4">
        <f>BIOLOGIA!$M$91</f>
        <v>0</v>
      </c>
      <c r="E110" s="4">
        <f>BIOLOGIA!$M$92</f>
        <v>0</v>
      </c>
      <c r="F110" s="4">
        <f>BIOLOGIA!$M$93</f>
        <v>0</v>
      </c>
      <c r="G110" s="5">
        <f>C110+D110+E110</f>
        <v>14</v>
      </c>
      <c r="H110" s="10">
        <f>G110*100/$C$95</f>
        <v>100</v>
      </c>
      <c r="I110" s="71">
        <f>BIOLOGIA!$M$84</f>
        <v>5</v>
      </c>
      <c r="J110" s="9">
        <f>BIOLOGIA!$M$85</f>
        <v>5</v>
      </c>
      <c r="K110" s="69">
        <f>BIOLOGIA!$M$86</f>
        <v>5</v>
      </c>
    </row>
    <row r="111" spans="2:11" ht="15">
      <c r="B111" s="20" t="s">
        <v>50</v>
      </c>
      <c r="C111" s="4">
        <f>BIOLOGIA!$N$90</f>
        <v>12</v>
      </c>
      <c r="D111" s="4">
        <f>BIOLOGIA!$N$91</f>
        <v>0</v>
      </c>
      <c r="E111" s="4">
        <f>BIOLOGIA!$N$92</f>
        <v>0</v>
      </c>
      <c r="F111" s="4">
        <f>BIOLOGIA!$N$93</f>
        <v>2</v>
      </c>
      <c r="G111" s="5">
        <f>C111+D111+E111</f>
        <v>12</v>
      </c>
      <c r="H111" s="10">
        <f>G111*100/$C$95</f>
        <v>85.714285714285708</v>
      </c>
      <c r="I111" s="71">
        <f>BIOLOGIA!$N$84</f>
        <v>5</v>
      </c>
      <c r="J111" s="9">
        <f>BIOLOGIA!$N$85</f>
        <v>5</v>
      </c>
      <c r="K111" s="69">
        <f>BIOLOGIA!$N$86</f>
        <v>4.5714285714285712</v>
      </c>
    </row>
    <row r="112" spans="2:11" ht="15">
      <c r="B112" s="20" t="s">
        <v>7</v>
      </c>
      <c r="C112" s="21">
        <f>BIOLOGIA!$O$90</f>
        <v>13</v>
      </c>
      <c r="D112" s="21">
        <f>BIOLOGIA!$O$91</f>
        <v>0</v>
      </c>
      <c r="E112" s="21">
        <f>BIOLOGIA!$O$92</f>
        <v>0</v>
      </c>
      <c r="F112" s="21">
        <f>BIOLOGIA!$O$93</f>
        <v>1</v>
      </c>
      <c r="G112" s="5">
        <f>C112+D112+E112</f>
        <v>13</v>
      </c>
      <c r="H112" s="10">
        <f>G112*100/$C$95</f>
        <v>92.857142857142861</v>
      </c>
      <c r="I112" s="72">
        <f>BIOLOGIA!$O$84</f>
        <v>5</v>
      </c>
      <c r="J112" s="22">
        <f>BIOLOGIA!$O$85</f>
        <v>5</v>
      </c>
      <c r="K112" s="70">
        <f>BIOLOGIA!$O$86</f>
        <v>4.7857142857142856</v>
      </c>
    </row>
    <row r="113" spans="1:11" ht="15">
      <c r="A113" s="88"/>
      <c r="B113" s="29" t="s">
        <v>51</v>
      </c>
      <c r="C113" s="4">
        <f>BIOLOGIA!$P$90</f>
        <v>3</v>
      </c>
      <c r="D113" s="4">
        <f>BIOLOGIA!$P$91</f>
        <v>7</v>
      </c>
      <c r="E113" s="4">
        <f>BIOLOGIA!$P$92</f>
        <v>0</v>
      </c>
      <c r="F113" s="4">
        <f>BIOLOGIA!$P$93</f>
        <v>4</v>
      </c>
      <c r="G113" s="5">
        <f>C113+D113+E113</f>
        <v>10</v>
      </c>
      <c r="H113" s="10">
        <f>G113*100/C95</f>
        <v>71.428571428571431</v>
      </c>
      <c r="I113" s="71">
        <f>BIOLOGIA!$P$84</f>
        <v>4</v>
      </c>
      <c r="J113" s="9">
        <f>BIOLOGIA!$P$85</f>
        <v>2.5</v>
      </c>
      <c r="K113" s="69">
        <f>BIOLOGIA!$P$86</f>
        <v>3.6428571428571428</v>
      </c>
    </row>
    <row r="114" spans="1:11" ht="13.5" customHeight="1" thickBot="1">
      <c r="A114" s="88"/>
      <c r="B114" s="169" t="s">
        <v>8</v>
      </c>
      <c r="C114" s="170"/>
      <c r="D114" s="170"/>
      <c r="E114" s="170"/>
      <c r="F114" s="170"/>
      <c r="G114" s="25">
        <f>BIOLOGIA!$Q$90</f>
        <v>13</v>
      </c>
      <c r="H114" s="35">
        <f>G114*100/C95</f>
        <v>92.857142857142861</v>
      </c>
      <c r="I114" s="60"/>
      <c r="J114" s="57"/>
      <c r="K114" s="28"/>
    </row>
    <row r="115" spans="1:11" ht="13.5" thickTop="1">
      <c r="B115" s="76"/>
      <c r="C115" s="76"/>
      <c r="D115" s="76"/>
      <c r="E115" s="76"/>
      <c r="F115" s="76"/>
      <c r="G115" s="76"/>
      <c r="H115" s="83"/>
      <c r="I115" s="84"/>
      <c r="J115" s="84"/>
      <c r="K115" s="83"/>
    </row>
    <row r="116" spans="1:11" ht="13.5" thickBot="1">
      <c r="B116" s="76"/>
      <c r="C116" s="76"/>
      <c r="D116" s="76"/>
      <c r="E116" s="76"/>
      <c r="F116" s="76"/>
      <c r="G116" s="76"/>
      <c r="H116" s="84"/>
      <c r="I116" s="78"/>
      <c r="J116" s="78"/>
      <c r="K116" s="94"/>
    </row>
    <row r="117" spans="1:11" ht="13.5" customHeight="1" thickTop="1">
      <c r="B117" s="44" t="s">
        <v>15</v>
      </c>
      <c r="C117" s="159" t="s">
        <v>34</v>
      </c>
      <c r="D117" s="160"/>
      <c r="E117" s="160"/>
      <c r="F117" s="160"/>
      <c r="G117" s="160"/>
      <c r="H117" s="161"/>
      <c r="I117" s="59"/>
      <c r="J117" s="59"/>
      <c r="K117" s="64"/>
    </row>
    <row r="118" spans="1:11">
      <c r="B118" s="45" t="s">
        <v>16</v>
      </c>
      <c r="C118" s="153">
        <f>BIOQUIMICA!$H$94</f>
        <v>8</v>
      </c>
      <c r="D118" s="154"/>
      <c r="E118" s="154"/>
      <c r="F118" s="154"/>
      <c r="G118" s="154"/>
      <c r="H118" s="155"/>
      <c r="I118" s="155"/>
      <c r="J118" s="155"/>
      <c r="K118" s="156"/>
    </row>
    <row r="119" spans="1:11" ht="13.5" thickBot="1">
      <c r="A119" s="88"/>
      <c r="B119" s="46"/>
      <c r="C119" s="47">
        <v>5</v>
      </c>
      <c r="D119" s="48">
        <v>4</v>
      </c>
      <c r="E119" s="47">
        <v>3</v>
      </c>
      <c r="F119" s="47">
        <v>2</v>
      </c>
      <c r="G119" s="48" t="s">
        <v>9</v>
      </c>
      <c r="H119" s="49" t="s">
        <v>14</v>
      </c>
      <c r="I119" s="50" t="s">
        <v>53</v>
      </c>
      <c r="J119" s="51" t="s">
        <v>46</v>
      </c>
      <c r="K119" s="52" t="s">
        <v>54</v>
      </c>
    </row>
    <row r="120" spans="1:11" ht="13.5" thickTop="1">
      <c r="B120" s="162" t="s">
        <v>10</v>
      </c>
      <c r="C120" s="163"/>
      <c r="D120" s="163"/>
      <c r="E120" s="163"/>
      <c r="F120" s="163"/>
      <c r="G120" s="163"/>
      <c r="H120" s="164"/>
      <c r="I120" s="164"/>
      <c r="J120" s="164"/>
      <c r="K120" s="165"/>
    </row>
    <row r="121" spans="1:11" ht="15" customHeight="1">
      <c r="B121" s="20" t="s">
        <v>49</v>
      </c>
      <c r="C121" s="4">
        <f>BIOQUIMICA!$C$90</f>
        <v>8</v>
      </c>
      <c r="D121" s="4">
        <f>BIOQUIMICA!$C$91</f>
        <v>0</v>
      </c>
      <c r="E121" s="4">
        <f>BIOQUIMICA!$C$92</f>
        <v>0</v>
      </c>
      <c r="F121" s="4">
        <f>BIOQUIMICA!$C$93</f>
        <v>0</v>
      </c>
      <c r="G121" s="4">
        <f>C121+D121+E121</f>
        <v>8</v>
      </c>
      <c r="H121" s="10">
        <f>G121*100/$C$118</f>
        <v>100</v>
      </c>
      <c r="I121" s="9">
        <f>BIOQUIMICA!$C$84</f>
        <v>5</v>
      </c>
      <c r="J121" s="9">
        <f>BIOQUIMICA!$C$85</f>
        <v>5</v>
      </c>
      <c r="K121" s="69">
        <f>BIOQUIMICA!$C$86</f>
        <v>5</v>
      </c>
    </row>
    <row r="122" spans="1:11" ht="15">
      <c r="B122" s="20" t="s">
        <v>0</v>
      </c>
      <c r="C122" s="4">
        <f>BIOQUIMICA!$D$90</f>
        <v>4</v>
      </c>
      <c r="D122" s="4">
        <f>BIOQUIMICA!$D$91</f>
        <v>1</v>
      </c>
      <c r="E122" s="4">
        <f>BIOQUIMICA!$D$92</f>
        <v>2</v>
      </c>
      <c r="F122" s="4">
        <f>BIOQUIMICA!$D$93</f>
        <v>1</v>
      </c>
      <c r="G122" s="4">
        <f>C122+D122+E122</f>
        <v>7</v>
      </c>
      <c r="H122" s="10">
        <f>G122*100/$C$118</f>
        <v>87.5</v>
      </c>
      <c r="I122" s="9">
        <f>BIOQUIMICA!$D$84</f>
        <v>4.5</v>
      </c>
      <c r="J122" s="9">
        <f>BIOQUIMICA!$D$85</f>
        <v>3</v>
      </c>
      <c r="K122" s="69">
        <f>BIOQUIMICA!$D$86</f>
        <v>4</v>
      </c>
    </row>
    <row r="123" spans="1:11" ht="15">
      <c r="B123" s="20" t="s">
        <v>55</v>
      </c>
      <c r="C123" s="4">
        <f>BIOQUIMICA!$E$90</f>
        <v>8</v>
      </c>
      <c r="D123" s="4">
        <f>BIOQUIMICA!$E$91</f>
        <v>0</v>
      </c>
      <c r="E123" s="4">
        <f>BIOQUIMICA!$E$92</f>
        <v>0</v>
      </c>
      <c r="F123" s="4">
        <f>BIOQUIMICA!$E$93</f>
        <v>0</v>
      </c>
      <c r="G123" s="4">
        <f>C123+D123+E123</f>
        <v>8</v>
      </c>
      <c r="H123" s="10">
        <f>G123*100/$C$118</f>
        <v>100</v>
      </c>
      <c r="I123" s="9">
        <f>BIOQUIMICA!$E$84</f>
        <v>5</v>
      </c>
      <c r="J123" s="9">
        <f>BIOQUIMICA!$E$85</f>
        <v>5</v>
      </c>
      <c r="K123" s="69">
        <f>BIOQUIMICA!$E$86</f>
        <v>5</v>
      </c>
    </row>
    <row r="124" spans="1:11" ht="15">
      <c r="B124" s="20" t="s">
        <v>47</v>
      </c>
      <c r="C124" s="4">
        <f>BIOQUIMICA!$F$90</f>
        <v>8</v>
      </c>
      <c r="D124" s="4">
        <f>BIOQUIMICA!$F$91</f>
        <v>0</v>
      </c>
      <c r="E124" s="4">
        <f>BIOQUIMICA!$F$92</f>
        <v>0</v>
      </c>
      <c r="F124" s="4">
        <f>BIOQUIMICA!$F$93</f>
        <v>0</v>
      </c>
      <c r="G124" s="4">
        <f>C124+D124+E124</f>
        <v>8</v>
      </c>
      <c r="H124" s="10">
        <f>G124*100/C118</f>
        <v>100</v>
      </c>
      <c r="I124" s="9">
        <f>BIOQUIMICA!$F$84</f>
        <v>5</v>
      </c>
      <c r="J124" s="9">
        <f>BIOQUIMICA!$F$85</f>
        <v>5</v>
      </c>
      <c r="K124" s="69">
        <f>BIOQUIMICA!$F$86</f>
        <v>5</v>
      </c>
    </row>
    <row r="125" spans="1:11" ht="15">
      <c r="B125" s="20" t="s">
        <v>1</v>
      </c>
      <c r="C125" s="4">
        <f>BIOQUIMICA!$G$90</f>
        <v>5</v>
      </c>
      <c r="D125" s="4">
        <f>BIOQUIMICA!$G$91</f>
        <v>0</v>
      </c>
      <c r="E125" s="4">
        <f>BIOQUIMICA!$G$92</f>
        <v>0</v>
      </c>
      <c r="F125" s="4">
        <f>BIOQUIMICA!$G$93</f>
        <v>3</v>
      </c>
      <c r="G125" s="4">
        <f>C125+D125+E125</f>
        <v>5</v>
      </c>
      <c r="H125" s="10">
        <f>G125*100/C118</f>
        <v>62.5</v>
      </c>
      <c r="I125" s="9">
        <f>BIOQUIMICA!$G$84</f>
        <v>5</v>
      </c>
      <c r="J125" s="9">
        <f>BIOQUIMICA!$G$85</f>
        <v>2</v>
      </c>
      <c r="K125" s="69">
        <f>BIOQUIMICA!$G$86</f>
        <v>3.875</v>
      </c>
    </row>
    <row r="126" spans="1:11" ht="13.5" customHeight="1" thickBot="1">
      <c r="B126" s="166" t="s">
        <v>2</v>
      </c>
      <c r="C126" s="167"/>
      <c r="D126" s="167"/>
      <c r="E126" s="167"/>
      <c r="F126" s="168"/>
      <c r="G126" s="4">
        <f>BIOQUIMICA!$H$90</f>
        <v>8</v>
      </c>
      <c r="H126" s="41">
        <f>G126*100/C118</f>
        <v>100</v>
      </c>
      <c r="I126" s="56"/>
      <c r="J126" s="57"/>
      <c r="K126" s="28"/>
    </row>
    <row r="127" spans="1:11" ht="13.5" thickTop="1">
      <c r="B127" s="162" t="s">
        <v>11</v>
      </c>
      <c r="C127" s="163"/>
      <c r="D127" s="163"/>
      <c r="E127" s="163"/>
      <c r="F127" s="163"/>
      <c r="G127" s="163"/>
      <c r="H127" s="164"/>
      <c r="I127" s="164"/>
      <c r="J127" s="164"/>
      <c r="K127" s="165"/>
    </row>
    <row r="128" spans="1:11" ht="15">
      <c r="B128" s="20" t="s">
        <v>52</v>
      </c>
      <c r="C128" s="4">
        <f>BIOQUIMICA!$I$90</f>
        <v>8</v>
      </c>
      <c r="D128" s="4">
        <f>BIOQUIMICA!$I$91</f>
        <v>0</v>
      </c>
      <c r="E128" s="4">
        <f>BIOQUIMICA!$I$92</f>
        <v>0</v>
      </c>
      <c r="F128" s="4">
        <f>BIOQUIMICA!$I$93</f>
        <v>0</v>
      </c>
      <c r="G128" s="5">
        <f>C128+D128+E128</f>
        <v>8</v>
      </c>
      <c r="H128" s="10">
        <f>G128*100/$C$118</f>
        <v>100</v>
      </c>
      <c r="I128" s="9">
        <f>BIOQUIMICA!$I$84</f>
        <v>5</v>
      </c>
      <c r="J128" s="9">
        <f>BIOQUIMICA!$I$85</f>
        <v>5</v>
      </c>
      <c r="K128" s="69">
        <f>BIOQUIMICA!$I$86</f>
        <v>5</v>
      </c>
    </row>
    <row r="129" spans="1:11" ht="15">
      <c r="B129" s="20" t="s">
        <v>48</v>
      </c>
      <c r="C129" s="21">
        <f>BIOQUIMICA!$J$90</f>
        <v>5</v>
      </c>
      <c r="D129" s="21">
        <f>BIOQUIMICA!$J$91</f>
        <v>1</v>
      </c>
      <c r="E129" s="21">
        <f>BIOQUIMICA!$J$92</f>
        <v>1</v>
      </c>
      <c r="F129" s="21">
        <f>BIOQUIMICA!$J$93</f>
        <v>1</v>
      </c>
      <c r="G129" s="5">
        <f>C129+D129+E129</f>
        <v>7</v>
      </c>
      <c r="H129" s="10">
        <f>G129*100/$C$118</f>
        <v>87.5</v>
      </c>
      <c r="I129" s="22">
        <f>BIOQUIMICA!$J$84</f>
        <v>5</v>
      </c>
      <c r="J129" s="22">
        <f>BIOQUIMICA!$J$85</f>
        <v>3.75</v>
      </c>
      <c r="K129" s="70">
        <f>BIOQUIMICA!$J$86</f>
        <v>4.25</v>
      </c>
    </row>
    <row r="130" spans="1:11" ht="15">
      <c r="B130" s="20" t="s">
        <v>4</v>
      </c>
      <c r="C130" s="4">
        <f>BIOQUIMICA!$K$90</f>
        <v>7</v>
      </c>
      <c r="D130" s="4">
        <f>BIOQUIMICA!$K$91</f>
        <v>1</v>
      </c>
      <c r="E130" s="4">
        <f>BIOQUIMICA!$K$92</f>
        <v>0</v>
      </c>
      <c r="F130" s="4">
        <f>BIOQUIMICA!$K$93</f>
        <v>0</v>
      </c>
      <c r="G130" s="5">
        <f>C130+D130+E130</f>
        <v>8</v>
      </c>
      <c r="H130" s="10">
        <f>G130*100/C118</f>
        <v>100</v>
      </c>
      <c r="I130" s="9">
        <f>BIOQUIMICA!$K$84</f>
        <v>5</v>
      </c>
      <c r="J130" s="9">
        <f>BIOQUIMICA!$K$85</f>
        <v>5</v>
      </c>
      <c r="K130" s="69">
        <f>BIOQUIMICA!$K$86</f>
        <v>4.875</v>
      </c>
    </row>
    <row r="131" spans="1:11" ht="13.5" customHeight="1" thickBot="1">
      <c r="B131" s="166" t="s">
        <v>5</v>
      </c>
      <c r="C131" s="167"/>
      <c r="D131" s="167"/>
      <c r="E131" s="167"/>
      <c r="F131" s="168"/>
      <c r="G131" s="4">
        <f>BIOQUIMICA!$L$90</f>
        <v>8</v>
      </c>
      <c r="H131" s="41">
        <f>G131*100/C118</f>
        <v>100</v>
      </c>
      <c r="I131" s="56"/>
      <c r="J131" s="57"/>
      <c r="K131" s="55"/>
    </row>
    <row r="132" spans="1:11" ht="13.5" customHeight="1" thickTop="1">
      <c r="B132" s="162" t="s">
        <v>12</v>
      </c>
      <c r="C132" s="163"/>
      <c r="D132" s="163"/>
      <c r="E132" s="163"/>
      <c r="F132" s="163"/>
      <c r="G132" s="163"/>
      <c r="H132" s="164"/>
      <c r="I132" s="164"/>
      <c r="J132" s="164"/>
      <c r="K132" s="165"/>
    </row>
    <row r="133" spans="1:11" ht="15">
      <c r="B133" s="20" t="s">
        <v>6</v>
      </c>
      <c r="C133" s="4">
        <f>BIOQUIMICA!$M$90</f>
        <v>8</v>
      </c>
      <c r="D133" s="4">
        <f>BIOQUIMICA!$M$91</f>
        <v>0</v>
      </c>
      <c r="E133" s="4">
        <f>BIOQUIMICA!$M$92</f>
        <v>0</v>
      </c>
      <c r="F133" s="4">
        <f>BIOQUIMICA!$M$93</f>
        <v>0</v>
      </c>
      <c r="G133" s="5">
        <f>C133+D133+E133</f>
        <v>8</v>
      </c>
      <c r="H133" s="10">
        <f>G133*100/$C$118</f>
        <v>100</v>
      </c>
      <c r="I133" s="71">
        <f>BIOQUIMICA!$M$84</f>
        <v>5</v>
      </c>
      <c r="J133" s="9">
        <f>BIOQUIMICA!$M$85</f>
        <v>5</v>
      </c>
      <c r="K133" s="69">
        <f>BIOQUIMICA!$M$86</f>
        <v>5</v>
      </c>
    </row>
    <row r="134" spans="1:11" ht="15">
      <c r="B134" s="20" t="s">
        <v>50</v>
      </c>
      <c r="C134" s="4">
        <f>BIOQUIMICA!$N$90</f>
        <v>4</v>
      </c>
      <c r="D134" s="4">
        <f>BIOQUIMICA!$N$91</f>
        <v>2</v>
      </c>
      <c r="E134" s="4">
        <f>BIOQUIMICA!$N$92</f>
        <v>1</v>
      </c>
      <c r="F134" s="4">
        <f>BIOQUIMICA!$N$93</f>
        <v>1</v>
      </c>
      <c r="G134" s="5">
        <f>C134+D134+E134</f>
        <v>7</v>
      </c>
      <c r="H134" s="10">
        <f>G134*100/$C$118</f>
        <v>87.5</v>
      </c>
      <c r="I134" s="71">
        <f>BIOQUIMICA!$N$84</f>
        <v>4.5</v>
      </c>
      <c r="J134" s="9">
        <f>BIOQUIMICA!$N$85</f>
        <v>3.75</v>
      </c>
      <c r="K134" s="69">
        <f>BIOQUIMICA!$N$86</f>
        <v>4.125</v>
      </c>
    </row>
    <row r="135" spans="1:11" ht="15">
      <c r="B135" s="20" t="s">
        <v>7</v>
      </c>
      <c r="C135" s="21">
        <f>BIOQUIMICA!$O$90</f>
        <v>5</v>
      </c>
      <c r="D135" s="21">
        <f>BIOQUIMICA!$O$91</f>
        <v>3</v>
      </c>
      <c r="E135" s="21">
        <f>BIOQUIMICA!$O$92</f>
        <v>0</v>
      </c>
      <c r="F135" s="21">
        <f>BIOQUIMICA!$O$93</f>
        <v>0</v>
      </c>
      <c r="G135" s="5">
        <f>C135+D135+E135</f>
        <v>8</v>
      </c>
      <c r="H135" s="10">
        <f>G135*100/$C$118</f>
        <v>100</v>
      </c>
      <c r="I135" s="72">
        <f>BIOQUIMICA!$O$84</f>
        <v>5</v>
      </c>
      <c r="J135" s="22">
        <f>BIOQUIMICA!$O$85</f>
        <v>4</v>
      </c>
      <c r="K135" s="70">
        <f>BIOQUIMICA!$O$86</f>
        <v>4.625</v>
      </c>
    </row>
    <row r="136" spans="1:11" ht="15">
      <c r="A136" s="88"/>
      <c r="B136" s="29" t="s">
        <v>51</v>
      </c>
      <c r="C136" s="4">
        <f>BIOQUIMICA!$P$90</f>
        <v>3</v>
      </c>
      <c r="D136" s="4">
        <f>BIOQUIMICA!$P$91</f>
        <v>5</v>
      </c>
      <c r="E136" s="4">
        <f>BIOQUIMICA!$P$92</f>
        <v>0</v>
      </c>
      <c r="F136" s="4">
        <f>BIOQUIMICA!$P$93</f>
        <v>0</v>
      </c>
      <c r="G136" s="5">
        <f>C136+D136+E136</f>
        <v>8</v>
      </c>
      <c r="H136" s="10">
        <f>G136*100/C118</f>
        <v>100</v>
      </c>
      <c r="I136" s="71">
        <f>BIOQUIMICA!$P$84</f>
        <v>4</v>
      </c>
      <c r="J136" s="9">
        <f>BIOQUIMICA!$P$85</f>
        <v>4</v>
      </c>
      <c r="K136" s="69">
        <f>BIOQUIMICA!$P$86</f>
        <v>4.375</v>
      </c>
    </row>
    <row r="137" spans="1:11" ht="13.5" customHeight="1" thickBot="1">
      <c r="A137" s="88"/>
      <c r="B137" s="169" t="s">
        <v>8</v>
      </c>
      <c r="C137" s="170"/>
      <c r="D137" s="170"/>
      <c r="E137" s="170"/>
      <c r="F137" s="170"/>
      <c r="G137" s="25">
        <f>BIOQUIMICA!$Q$90</f>
        <v>8</v>
      </c>
      <c r="H137" s="35">
        <f>G137*100/C118</f>
        <v>100</v>
      </c>
      <c r="I137" s="60"/>
      <c r="J137" s="57"/>
      <c r="K137" s="28"/>
    </row>
    <row r="138" spans="1:11" ht="13.5" thickTop="1">
      <c r="B138" s="76"/>
      <c r="C138" s="76"/>
      <c r="D138" s="76"/>
      <c r="E138" s="76"/>
      <c r="F138" s="76"/>
      <c r="G138" s="76"/>
      <c r="H138" s="84"/>
      <c r="I138" s="92"/>
      <c r="J138" s="92"/>
      <c r="K138" s="93"/>
    </row>
    <row r="139" spans="1:11" ht="13.5" thickBot="1">
      <c r="B139" s="76"/>
      <c r="C139" s="76"/>
      <c r="D139" s="76"/>
      <c r="E139" s="76"/>
      <c r="F139" s="76"/>
      <c r="G139" s="76"/>
      <c r="H139" s="84"/>
      <c r="I139" s="78"/>
      <c r="J139" s="78"/>
      <c r="K139" s="94"/>
    </row>
    <row r="140" spans="1:11" ht="13.5" customHeight="1" thickTop="1">
      <c r="B140" s="44" t="s">
        <v>15</v>
      </c>
      <c r="C140" s="159" t="s">
        <v>33</v>
      </c>
      <c r="D140" s="160"/>
      <c r="E140" s="160"/>
      <c r="F140" s="160"/>
      <c r="G140" s="160"/>
      <c r="H140" s="161"/>
      <c r="I140" s="65"/>
      <c r="J140" s="59"/>
      <c r="K140" s="64"/>
    </row>
    <row r="141" spans="1:11">
      <c r="B141" s="45" t="s">
        <v>16</v>
      </c>
      <c r="C141" s="153">
        <f>MICROBIOLOGIA!$H$94</f>
        <v>15</v>
      </c>
      <c r="D141" s="154"/>
      <c r="E141" s="154"/>
      <c r="F141" s="154"/>
      <c r="G141" s="154"/>
      <c r="H141" s="155"/>
      <c r="I141" s="155"/>
      <c r="J141" s="155"/>
      <c r="K141" s="156"/>
    </row>
    <row r="142" spans="1:11" ht="13.5" thickBot="1">
      <c r="A142" s="88"/>
      <c r="B142" s="46"/>
      <c r="C142" s="47">
        <v>5</v>
      </c>
      <c r="D142" s="48">
        <v>4</v>
      </c>
      <c r="E142" s="47">
        <v>3</v>
      </c>
      <c r="F142" s="47">
        <v>2</v>
      </c>
      <c r="G142" s="48" t="s">
        <v>9</v>
      </c>
      <c r="H142" s="49" t="s">
        <v>14</v>
      </c>
      <c r="I142" s="50" t="s">
        <v>53</v>
      </c>
      <c r="J142" s="51" t="s">
        <v>46</v>
      </c>
      <c r="K142" s="52" t="s">
        <v>54</v>
      </c>
    </row>
    <row r="143" spans="1:11" ht="13.5" thickTop="1">
      <c r="B143" s="162" t="s">
        <v>10</v>
      </c>
      <c r="C143" s="163"/>
      <c r="D143" s="163"/>
      <c r="E143" s="163"/>
      <c r="F143" s="163"/>
      <c r="G143" s="163"/>
      <c r="H143" s="164"/>
      <c r="I143" s="164"/>
      <c r="J143" s="164"/>
      <c r="K143" s="165"/>
    </row>
    <row r="144" spans="1:11" ht="15" customHeight="1">
      <c r="B144" s="20" t="s">
        <v>49</v>
      </c>
      <c r="C144" s="4">
        <f>MICROBIOLOGIA!$C$90</f>
        <v>15</v>
      </c>
      <c r="D144" s="4">
        <f>MICROBIOLOGIA!$C$91</f>
        <v>0</v>
      </c>
      <c r="E144" s="4">
        <f>MICROBIOLOGIA!$C$92</f>
        <v>0</v>
      </c>
      <c r="F144" s="4">
        <f>MICROBIOLOGIA!$C$93</f>
        <v>0</v>
      </c>
      <c r="G144" s="4">
        <f>C144+D144+E144</f>
        <v>15</v>
      </c>
      <c r="H144" s="10">
        <f>G144*100/$C$141</f>
        <v>100</v>
      </c>
      <c r="I144" s="9">
        <f>MICROBIOLOGIA!$C$84</f>
        <v>5</v>
      </c>
      <c r="J144" s="9">
        <f>MICROBIOLOGIA!$C$85</f>
        <v>5</v>
      </c>
      <c r="K144" s="69">
        <f>MICROBIOLOGIA!$C$86</f>
        <v>5</v>
      </c>
    </row>
    <row r="145" spans="1:11" ht="15">
      <c r="B145" s="20" t="s">
        <v>0</v>
      </c>
      <c r="C145" s="4">
        <f>MICROBIOLOGIA!$D$90</f>
        <v>11</v>
      </c>
      <c r="D145" s="4">
        <f>MICROBIOLOGIA!$D$91</f>
        <v>2</v>
      </c>
      <c r="E145" s="4">
        <f>MICROBIOLOGIA!$D$92</f>
        <v>2</v>
      </c>
      <c r="F145" s="4">
        <f>MICROBIOLOGIA!$D$93</f>
        <v>0</v>
      </c>
      <c r="G145" s="4">
        <f>C145+D145+E145</f>
        <v>15</v>
      </c>
      <c r="H145" s="10">
        <f>G145*100/$C$141</f>
        <v>100</v>
      </c>
      <c r="I145" s="9">
        <f>MICROBIOLOGIA!$D$84</f>
        <v>5</v>
      </c>
      <c r="J145" s="9">
        <f>MICROBIOLOGIA!$D$85</f>
        <v>4.5</v>
      </c>
      <c r="K145" s="69">
        <f>MICROBIOLOGIA!$D$86</f>
        <v>4.5999999999999996</v>
      </c>
    </row>
    <row r="146" spans="1:11" ht="15">
      <c r="B146" s="20" t="s">
        <v>55</v>
      </c>
      <c r="C146" s="4">
        <f>MICROBIOLOGIA!$E$90</f>
        <v>15</v>
      </c>
      <c r="D146" s="4">
        <f>MICROBIOLOGIA!$E$91</f>
        <v>0</v>
      </c>
      <c r="E146" s="4">
        <f>MICROBIOLOGIA!$E$92</f>
        <v>0</v>
      </c>
      <c r="F146" s="4">
        <f>MICROBIOLOGIA!$E$93</f>
        <v>0</v>
      </c>
      <c r="G146" s="4">
        <f>C146+D146+E146</f>
        <v>15</v>
      </c>
      <c r="H146" s="10">
        <f>G146*100/$C$141</f>
        <v>100</v>
      </c>
      <c r="I146" s="9">
        <f>MICROBIOLOGIA!$E$84</f>
        <v>5</v>
      </c>
      <c r="J146" s="9">
        <f>MICROBIOLOGIA!$E$85</f>
        <v>5</v>
      </c>
      <c r="K146" s="69">
        <f>MICROBIOLOGIA!$E$86</f>
        <v>5</v>
      </c>
    </row>
    <row r="147" spans="1:11" ht="15">
      <c r="B147" s="20" t="s">
        <v>47</v>
      </c>
      <c r="C147" s="4">
        <f>MICROBIOLOGIA!$F$90</f>
        <v>15</v>
      </c>
      <c r="D147" s="4">
        <f>MICROBIOLOGIA!$F$91</f>
        <v>0</v>
      </c>
      <c r="E147" s="4">
        <f>MICROBIOLOGIA!$F$92</f>
        <v>0</v>
      </c>
      <c r="F147" s="4">
        <f>MICROBIOLOGIA!$F$93</f>
        <v>0</v>
      </c>
      <c r="G147" s="4">
        <f>C147+D147+E147</f>
        <v>15</v>
      </c>
      <c r="H147" s="10">
        <f>G147*100/C141</f>
        <v>100</v>
      </c>
      <c r="I147" s="9">
        <f>MICROBIOLOGIA!$F$84</f>
        <v>5</v>
      </c>
      <c r="J147" s="9">
        <f>MICROBIOLOGIA!$F$85</f>
        <v>5</v>
      </c>
      <c r="K147" s="69">
        <f>MICROBIOLOGIA!$F$86</f>
        <v>5</v>
      </c>
    </row>
    <row r="148" spans="1:11" ht="15">
      <c r="B148" s="20" t="s">
        <v>1</v>
      </c>
      <c r="C148" s="4">
        <f>MICROBIOLOGIA!$G$90</f>
        <v>7</v>
      </c>
      <c r="D148" s="4">
        <f>MICROBIOLOGIA!$G$91</f>
        <v>0</v>
      </c>
      <c r="E148" s="4">
        <f>MICROBIOLOGIA!$G$92</f>
        <v>0</v>
      </c>
      <c r="F148" s="4">
        <f>MICROBIOLOGIA!$G$93</f>
        <v>8</v>
      </c>
      <c r="G148" s="4">
        <f>C148+D148+E148</f>
        <v>7</v>
      </c>
      <c r="H148" s="10">
        <f>G148*100/C141</f>
        <v>46.666666666666664</v>
      </c>
      <c r="I148" s="9">
        <f>MICROBIOLOGIA!$G$84</f>
        <v>2</v>
      </c>
      <c r="J148" s="9">
        <f>MICROBIOLOGIA!$G$85</f>
        <v>2</v>
      </c>
      <c r="K148" s="69">
        <f>MICROBIOLOGIA!$G$86</f>
        <v>3.4</v>
      </c>
    </row>
    <row r="149" spans="1:11" ht="13.5" customHeight="1" thickBot="1">
      <c r="B149" s="166" t="s">
        <v>2</v>
      </c>
      <c r="C149" s="167"/>
      <c r="D149" s="167"/>
      <c r="E149" s="167"/>
      <c r="F149" s="168"/>
      <c r="G149" s="4">
        <f>MICROBIOLOGIA!$H$90</f>
        <v>15</v>
      </c>
      <c r="H149" s="41">
        <f>G149*100/C141</f>
        <v>100</v>
      </c>
      <c r="I149" s="56"/>
      <c r="J149" s="57"/>
      <c r="K149" s="28"/>
    </row>
    <row r="150" spans="1:11" ht="13.5" thickTop="1">
      <c r="B150" s="162" t="s">
        <v>11</v>
      </c>
      <c r="C150" s="163"/>
      <c r="D150" s="163"/>
      <c r="E150" s="163"/>
      <c r="F150" s="163"/>
      <c r="G150" s="163"/>
      <c r="H150" s="164"/>
      <c r="I150" s="164"/>
      <c r="J150" s="164"/>
      <c r="K150" s="165"/>
    </row>
    <row r="151" spans="1:11" ht="15">
      <c r="B151" s="20" t="s">
        <v>52</v>
      </c>
      <c r="C151" s="4">
        <f>MICROBIOLOGIA!$I$90</f>
        <v>15</v>
      </c>
      <c r="D151" s="4">
        <f>MICROBIOLOGIA!$I$91</f>
        <v>0</v>
      </c>
      <c r="E151" s="4">
        <f>MICROBIOLOGIA!$I$92</f>
        <v>0</v>
      </c>
      <c r="F151" s="4">
        <f>MICROBIOLOGIA!$I$93</f>
        <v>0</v>
      </c>
      <c r="G151" s="5">
        <f>C151+D151+E151</f>
        <v>15</v>
      </c>
      <c r="H151" s="10">
        <f>G151*100/$C$141</f>
        <v>100</v>
      </c>
      <c r="I151" s="9">
        <f>MICROBIOLOGIA!$I$84</f>
        <v>5</v>
      </c>
      <c r="J151" s="9">
        <f>MICROBIOLOGIA!$I$85</f>
        <v>5</v>
      </c>
      <c r="K151" s="69">
        <f>MICROBIOLOGIA!$I$86</f>
        <v>5</v>
      </c>
    </row>
    <row r="152" spans="1:11" ht="15">
      <c r="B152" s="20" t="s">
        <v>48</v>
      </c>
      <c r="C152" s="21">
        <f>MICROBIOLOGIA!$J$90</f>
        <v>15</v>
      </c>
      <c r="D152" s="21">
        <f>MICROBIOLOGIA!$J$91</f>
        <v>0</v>
      </c>
      <c r="E152" s="21">
        <f>MICROBIOLOGIA!$J$92</f>
        <v>0</v>
      </c>
      <c r="F152" s="21">
        <f>MICROBIOLOGIA!$J$93</f>
        <v>0</v>
      </c>
      <c r="G152" s="5">
        <f>C152+D152+E152</f>
        <v>15</v>
      </c>
      <c r="H152" s="10">
        <f>G152*100/$C$141</f>
        <v>100</v>
      </c>
      <c r="I152" s="22">
        <f>MICROBIOLOGIA!$J$84</f>
        <v>5</v>
      </c>
      <c r="J152" s="22">
        <f>MICROBIOLOGIA!$J$85</f>
        <v>5</v>
      </c>
      <c r="K152" s="70">
        <f>MICROBIOLOGIA!$J$86</f>
        <v>5</v>
      </c>
    </row>
    <row r="153" spans="1:11" ht="15">
      <c r="B153" s="20" t="s">
        <v>4</v>
      </c>
      <c r="C153" s="4">
        <f>MICROBIOLOGIA!$K$90</f>
        <v>10</v>
      </c>
      <c r="D153" s="4">
        <f>MICROBIOLOGIA!$K$91</f>
        <v>0</v>
      </c>
      <c r="E153" s="4">
        <f>MICROBIOLOGIA!$K$92</f>
        <v>0</v>
      </c>
      <c r="F153" s="4">
        <f>MICROBIOLOGIA!$K$93</f>
        <v>5</v>
      </c>
      <c r="G153" s="5">
        <f>C153+D153+E153</f>
        <v>10</v>
      </c>
      <c r="H153" s="10">
        <f>G153*100/C141</f>
        <v>66.666666666666671</v>
      </c>
      <c r="I153" s="9">
        <f>MICROBIOLOGIA!$K$84</f>
        <v>5</v>
      </c>
      <c r="J153" s="9">
        <f>MICROBIOLOGIA!$K$85</f>
        <v>2</v>
      </c>
      <c r="K153" s="69">
        <f>MICROBIOLOGIA!$K$86</f>
        <v>4</v>
      </c>
    </row>
    <row r="154" spans="1:11" ht="13.5" customHeight="1" thickBot="1">
      <c r="B154" s="166" t="s">
        <v>5</v>
      </c>
      <c r="C154" s="167"/>
      <c r="D154" s="167"/>
      <c r="E154" s="167"/>
      <c r="F154" s="168"/>
      <c r="G154" s="4">
        <f>MICROBIOLOGIA!$L$90</f>
        <v>15</v>
      </c>
      <c r="H154" s="41">
        <f>G154*100/C141</f>
        <v>100</v>
      </c>
      <c r="I154" s="56"/>
      <c r="J154" s="57"/>
      <c r="K154" s="55"/>
    </row>
    <row r="155" spans="1:11" ht="13.5" customHeight="1" thickTop="1">
      <c r="B155" s="162" t="s">
        <v>12</v>
      </c>
      <c r="C155" s="163"/>
      <c r="D155" s="163"/>
      <c r="E155" s="163"/>
      <c r="F155" s="163"/>
      <c r="G155" s="163"/>
      <c r="H155" s="164"/>
      <c r="I155" s="164"/>
      <c r="J155" s="164"/>
      <c r="K155" s="165"/>
    </row>
    <row r="156" spans="1:11" ht="15">
      <c r="B156" s="20" t="s">
        <v>6</v>
      </c>
      <c r="C156" s="4">
        <f>MICROBIOLOGIA!$M$90</f>
        <v>15</v>
      </c>
      <c r="D156" s="4">
        <f>MICROBIOLOGIA!$M$91</f>
        <v>0</v>
      </c>
      <c r="E156" s="4">
        <f>MICROBIOLOGIA!$M$92</f>
        <v>0</v>
      </c>
      <c r="F156" s="4">
        <f>MICROBIOLOGIA!$M$93</f>
        <v>0</v>
      </c>
      <c r="G156" s="5">
        <f>C156+D156+E156</f>
        <v>15</v>
      </c>
      <c r="H156" s="10">
        <f>G156*100/$C$141</f>
        <v>100</v>
      </c>
      <c r="I156" s="71">
        <f>MICROBIOLOGIA!$M$84</f>
        <v>5</v>
      </c>
      <c r="J156" s="9">
        <f>MICROBIOLOGIA!$M$85</f>
        <v>5</v>
      </c>
      <c r="K156" s="69">
        <f>MICROBIOLOGIA!$M$86</f>
        <v>5</v>
      </c>
    </row>
    <row r="157" spans="1:11" ht="15">
      <c r="B157" s="20" t="s">
        <v>50</v>
      </c>
      <c r="C157" s="4">
        <f>MICROBIOLOGIA!$N$90</f>
        <v>13</v>
      </c>
      <c r="D157" s="4">
        <f>MICROBIOLOGIA!$N$91</f>
        <v>0</v>
      </c>
      <c r="E157" s="4">
        <f>MICROBIOLOGIA!$N$92</f>
        <v>2</v>
      </c>
      <c r="F157" s="4">
        <f>MICROBIOLOGIA!$N$93</f>
        <v>0</v>
      </c>
      <c r="G157" s="5">
        <f>C157+D157+E157</f>
        <v>15</v>
      </c>
      <c r="H157" s="10">
        <f>G157*100/$C$141</f>
        <v>100</v>
      </c>
      <c r="I157" s="71">
        <f>MICROBIOLOGIA!$N$84</f>
        <v>5</v>
      </c>
      <c r="J157" s="9">
        <f>MICROBIOLOGIA!$N$85</f>
        <v>5</v>
      </c>
      <c r="K157" s="69">
        <f>MICROBIOLOGIA!$N$86</f>
        <v>4.7333333333333334</v>
      </c>
    </row>
    <row r="158" spans="1:11" ht="15">
      <c r="B158" s="20" t="s">
        <v>7</v>
      </c>
      <c r="C158" s="21">
        <f>MICROBIOLOGIA!$O$90</f>
        <v>9</v>
      </c>
      <c r="D158" s="21">
        <f>MICROBIOLOGIA!$O$91</f>
        <v>0</v>
      </c>
      <c r="E158" s="21">
        <f>MICROBIOLOGIA!$O$92</f>
        <v>0</v>
      </c>
      <c r="F158" s="21">
        <f>MICROBIOLOGIA!$O$93</f>
        <v>6</v>
      </c>
      <c r="G158" s="5">
        <f>C158+D158+E158</f>
        <v>9</v>
      </c>
      <c r="H158" s="10">
        <f>G158*100/$C$141</f>
        <v>60</v>
      </c>
      <c r="I158" s="72">
        <f>MICROBIOLOGIA!$O$84</f>
        <v>5</v>
      </c>
      <c r="J158" s="22">
        <f>MICROBIOLOGIA!$O$85</f>
        <v>2</v>
      </c>
      <c r="K158" s="70">
        <f>MICROBIOLOGIA!$O$86</f>
        <v>3.8</v>
      </c>
    </row>
    <row r="159" spans="1:11" ht="15">
      <c r="A159" s="88"/>
      <c r="B159" s="29" t="s">
        <v>51</v>
      </c>
      <c r="C159" s="4">
        <f>MICROBIOLOGIA!$P$90</f>
        <v>4</v>
      </c>
      <c r="D159" s="4">
        <f>MICROBIOLOGIA!$P$91</f>
        <v>6</v>
      </c>
      <c r="E159" s="4">
        <f>MICROBIOLOGIA!$P$92</f>
        <v>1</v>
      </c>
      <c r="F159" s="4">
        <f>MICROBIOLOGIA!$P$93</f>
        <v>4</v>
      </c>
      <c r="G159" s="5">
        <f>C159+D159+E159</f>
        <v>11</v>
      </c>
      <c r="H159" s="10">
        <f>G159*100/C141</f>
        <v>73.333333333333329</v>
      </c>
      <c r="I159" s="71">
        <f>MICROBIOLOGIA!$P$84</f>
        <v>4</v>
      </c>
      <c r="J159" s="9">
        <f>MICROBIOLOGIA!$P$85</f>
        <v>2.5</v>
      </c>
      <c r="K159" s="69">
        <f>MICROBIOLOGIA!$P$86</f>
        <v>3.6666666666666665</v>
      </c>
    </row>
    <row r="160" spans="1:11" ht="13.5" customHeight="1" thickBot="1">
      <c r="A160" s="88"/>
      <c r="B160" s="169" t="s">
        <v>8</v>
      </c>
      <c r="C160" s="170"/>
      <c r="D160" s="170"/>
      <c r="E160" s="170"/>
      <c r="F160" s="170"/>
      <c r="G160" s="25">
        <f>MICROBIOLOGIA!$Q$90</f>
        <v>14</v>
      </c>
      <c r="H160" s="35">
        <f>G160*100/C141</f>
        <v>93.333333333333329</v>
      </c>
      <c r="I160" s="60"/>
      <c r="J160" s="57"/>
      <c r="K160" s="28"/>
    </row>
    <row r="161" spans="1:12" ht="13.5" thickTop="1">
      <c r="B161" s="76"/>
      <c r="C161" s="76"/>
      <c r="D161" s="76"/>
      <c r="E161" s="76"/>
      <c r="F161" s="76"/>
      <c r="G161" s="76"/>
      <c r="H161" s="84"/>
      <c r="I161" s="84"/>
      <c r="J161" s="84"/>
      <c r="K161" s="93"/>
      <c r="L161" s="87"/>
    </row>
    <row r="162" spans="1:12" ht="13.5" thickBot="1">
      <c r="B162" s="76"/>
      <c r="C162" s="76"/>
      <c r="D162" s="76"/>
      <c r="E162" s="76"/>
      <c r="F162" s="76"/>
      <c r="G162" s="76"/>
      <c r="H162" s="84"/>
      <c r="I162" s="78"/>
      <c r="J162" s="78"/>
      <c r="K162" s="94"/>
    </row>
    <row r="163" spans="1:12" ht="13.5" customHeight="1" thickTop="1">
      <c r="A163" s="85" t="s">
        <v>76</v>
      </c>
      <c r="B163" s="44" t="s">
        <v>15</v>
      </c>
      <c r="C163" s="159" t="s">
        <v>78</v>
      </c>
      <c r="D163" s="160"/>
      <c r="E163" s="160"/>
      <c r="F163" s="160"/>
      <c r="G163" s="160"/>
      <c r="H163" s="161"/>
      <c r="I163" s="65"/>
      <c r="J163" s="59"/>
      <c r="K163" s="64"/>
    </row>
    <row r="164" spans="1:12">
      <c r="B164" s="45" t="s">
        <v>16</v>
      </c>
      <c r="C164" s="153">
        <f>FARMACIA!$H$94</f>
        <v>19</v>
      </c>
      <c r="D164" s="154"/>
      <c r="E164" s="154"/>
      <c r="F164" s="154"/>
      <c r="G164" s="154"/>
      <c r="H164" s="155"/>
      <c r="I164" s="155"/>
      <c r="J164" s="155"/>
      <c r="K164" s="156"/>
    </row>
    <row r="165" spans="1:12" ht="13.5" thickBot="1">
      <c r="A165" s="88"/>
      <c r="B165" s="46"/>
      <c r="C165" s="47">
        <v>5</v>
      </c>
      <c r="D165" s="48">
        <v>4</v>
      </c>
      <c r="E165" s="47">
        <v>3</v>
      </c>
      <c r="F165" s="47">
        <v>2</v>
      </c>
      <c r="G165" s="48" t="s">
        <v>9</v>
      </c>
      <c r="H165" s="49" t="s">
        <v>14</v>
      </c>
      <c r="I165" s="50" t="s">
        <v>53</v>
      </c>
      <c r="J165" s="51" t="s">
        <v>46</v>
      </c>
      <c r="K165" s="52" t="s">
        <v>54</v>
      </c>
    </row>
    <row r="166" spans="1:12" ht="13.5" thickTop="1">
      <c r="B166" s="162" t="s">
        <v>10</v>
      </c>
      <c r="C166" s="163"/>
      <c r="D166" s="163"/>
      <c r="E166" s="163"/>
      <c r="F166" s="163"/>
      <c r="G166" s="163"/>
      <c r="H166" s="164"/>
      <c r="I166" s="164"/>
      <c r="J166" s="164"/>
      <c r="K166" s="165"/>
    </row>
    <row r="167" spans="1:12" ht="15" customHeight="1">
      <c r="B167" s="20" t="s">
        <v>49</v>
      </c>
      <c r="C167" s="4">
        <f>FARMACIA!$C$90</f>
        <v>14</v>
      </c>
      <c r="D167" s="4">
        <f>FARMACIA!$C$91</f>
        <v>5</v>
      </c>
      <c r="E167" s="4">
        <f>FARMACIA!$C$92</f>
        <v>0</v>
      </c>
      <c r="F167" s="4">
        <f>FARMACIA!$C$93</f>
        <v>0</v>
      </c>
      <c r="G167" s="4">
        <f>C167+D167+E167</f>
        <v>19</v>
      </c>
      <c r="H167" s="10">
        <f>G167*100/$C$164</f>
        <v>100</v>
      </c>
      <c r="I167" s="9">
        <f>FARMACIA!$C$84</f>
        <v>5</v>
      </c>
      <c r="J167" s="9">
        <f>FARMACIA!$C$85</f>
        <v>4.5</v>
      </c>
      <c r="K167" s="69">
        <f>FARMACIA!$C$86</f>
        <v>4.7368421052631575</v>
      </c>
    </row>
    <row r="168" spans="1:12" ht="15">
      <c r="B168" s="20" t="s">
        <v>0</v>
      </c>
      <c r="C168" s="4">
        <f>FARMACIA!$D$90</f>
        <v>8</v>
      </c>
      <c r="D168" s="4">
        <f>FARMACIA!$D$91</f>
        <v>5</v>
      </c>
      <c r="E168" s="4">
        <f>FARMACIA!$D$92</f>
        <v>6</v>
      </c>
      <c r="F168" s="4">
        <f>FARMACIA!$D$93</f>
        <v>0</v>
      </c>
      <c r="G168" s="4">
        <f>C168+D168+E168</f>
        <v>19</v>
      </c>
      <c r="H168" s="10">
        <f>G168*100/$C$164</f>
        <v>100</v>
      </c>
      <c r="I168" s="9">
        <f>FARMACIA!$D$84</f>
        <v>4</v>
      </c>
      <c r="J168" s="9">
        <f>FARMACIA!$D$85</f>
        <v>3</v>
      </c>
      <c r="K168" s="69">
        <f>FARMACIA!$D$86</f>
        <v>4.1052631578947372</v>
      </c>
    </row>
    <row r="169" spans="1:12" ht="15">
      <c r="B169" s="20" t="s">
        <v>55</v>
      </c>
      <c r="C169" s="4">
        <f>FARMACIA!$E$90</f>
        <v>15</v>
      </c>
      <c r="D169" s="4">
        <f>FARMACIA!$E$91</f>
        <v>3</v>
      </c>
      <c r="E169" s="4">
        <f>FARMACIA!$E$92</f>
        <v>1</v>
      </c>
      <c r="F169" s="4">
        <f>FARMACIA!$E$93</f>
        <v>0</v>
      </c>
      <c r="G169" s="4">
        <f>C169+D169+E169</f>
        <v>19</v>
      </c>
      <c r="H169" s="10">
        <f>G169*100/$C$164</f>
        <v>100</v>
      </c>
      <c r="I169" s="9">
        <f>FARMACIA!$E$84</f>
        <v>5</v>
      </c>
      <c r="J169" s="9">
        <f>FARMACIA!$E$85</f>
        <v>5</v>
      </c>
      <c r="K169" s="69">
        <f>FARMACIA!$E$86</f>
        <v>4.7368421052631575</v>
      </c>
    </row>
    <row r="170" spans="1:12" ht="15">
      <c r="B170" s="20" t="s">
        <v>47</v>
      </c>
      <c r="C170" s="4">
        <f>FARMACIA!$F$90</f>
        <v>13</v>
      </c>
      <c r="D170" s="4">
        <f>FARMACIA!$F$91</f>
        <v>6</v>
      </c>
      <c r="E170" s="4">
        <f>FARMACIA!$F$92</f>
        <v>0</v>
      </c>
      <c r="F170" s="4">
        <f>FARMACIA!$F$93</f>
        <v>0</v>
      </c>
      <c r="G170" s="4">
        <f>C170+D170+E170</f>
        <v>19</v>
      </c>
      <c r="H170" s="10">
        <f>G170*100/C164</f>
        <v>100</v>
      </c>
      <c r="I170" s="9">
        <f>FARMACIA!$F$84</f>
        <v>5</v>
      </c>
      <c r="J170" s="9">
        <f>FARMACIA!$F$85</f>
        <v>4</v>
      </c>
      <c r="K170" s="69">
        <f>FARMACIA!$F$86</f>
        <v>4.6842105263157894</v>
      </c>
    </row>
    <row r="171" spans="1:12" ht="15">
      <c r="B171" s="20" t="s">
        <v>1</v>
      </c>
      <c r="C171" s="4">
        <f>FARMACIA!$G$90</f>
        <v>5</v>
      </c>
      <c r="D171" s="4">
        <f>FARMACIA!$G$91</f>
        <v>6</v>
      </c>
      <c r="E171" s="4">
        <f>FARMACIA!$G$92</f>
        <v>7</v>
      </c>
      <c r="F171" s="4">
        <f>FARMACIA!$G$93</f>
        <v>1</v>
      </c>
      <c r="G171" s="4">
        <f>C171+D171+E171</f>
        <v>18</v>
      </c>
      <c r="H171" s="10">
        <f>G171*100/C164</f>
        <v>94.736842105263165</v>
      </c>
      <c r="I171" s="9">
        <f>FARMACIA!$G$84</f>
        <v>4</v>
      </c>
      <c r="J171" s="9">
        <f>FARMACIA!$G$85</f>
        <v>3</v>
      </c>
      <c r="K171" s="69">
        <f>FARMACIA!$G$86</f>
        <v>3.7894736842105261</v>
      </c>
    </row>
    <row r="172" spans="1:12" ht="13.5" customHeight="1" thickBot="1">
      <c r="B172" s="166" t="s">
        <v>2</v>
      </c>
      <c r="C172" s="167"/>
      <c r="D172" s="167"/>
      <c r="E172" s="167"/>
      <c r="F172" s="168"/>
      <c r="G172" s="4">
        <f>FARMACIA!$H$90</f>
        <v>19</v>
      </c>
      <c r="H172" s="41">
        <f>G172*100/C164</f>
        <v>100</v>
      </c>
      <c r="I172" s="56"/>
      <c r="J172" s="57"/>
      <c r="K172" s="28"/>
    </row>
    <row r="173" spans="1:12" ht="13.5" thickTop="1">
      <c r="B173" s="162" t="s">
        <v>11</v>
      </c>
      <c r="C173" s="163"/>
      <c r="D173" s="163"/>
      <c r="E173" s="163"/>
      <c r="F173" s="163"/>
      <c r="G173" s="163"/>
      <c r="H173" s="164"/>
      <c r="I173" s="164"/>
      <c r="J173" s="164"/>
      <c r="K173" s="165"/>
    </row>
    <row r="174" spans="1:12" ht="15">
      <c r="B174" s="20" t="s">
        <v>52</v>
      </c>
      <c r="C174" s="4">
        <f>FARMACIA!$I$90</f>
        <v>14</v>
      </c>
      <c r="D174" s="4">
        <f>FARMACIA!$I$91</f>
        <v>4</v>
      </c>
      <c r="E174" s="4">
        <f>FARMACIA!$I$92</f>
        <v>0</v>
      </c>
      <c r="F174" s="4">
        <f>FARMACIA!$I$93</f>
        <v>1</v>
      </c>
      <c r="G174" s="5">
        <f>C174+D174+E174</f>
        <v>18</v>
      </c>
      <c r="H174" s="10">
        <f>G174*100/$C$164</f>
        <v>94.736842105263165</v>
      </c>
      <c r="I174" s="9">
        <f>FARMACIA!$I$84</f>
        <v>5</v>
      </c>
      <c r="J174" s="9">
        <f>FARMACIA!$I$85</f>
        <v>4.5</v>
      </c>
      <c r="K174" s="69">
        <f>FARMACIA!$I$86</f>
        <v>4.6315789473684212</v>
      </c>
    </row>
    <row r="175" spans="1:12" ht="15">
      <c r="B175" s="20" t="s">
        <v>48</v>
      </c>
      <c r="C175" s="21">
        <f>FARMACIA!$J$90</f>
        <v>3</v>
      </c>
      <c r="D175" s="21">
        <f>FARMACIA!$J$91</f>
        <v>3</v>
      </c>
      <c r="E175" s="21">
        <f>FARMACIA!$J$92</f>
        <v>6</v>
      </c>
      <c r="F175" s="21">
        <f>FARMACIA!$J$93</f>
        <v>7</v>
      </c>
      <c r="G175" s="5">
        <f>C175+D175+E175</f>
        <v>12</v>
      </c>
      <c r="H175" s="10">
        <f>G175*100/$C$164</f>
        <v>63.157894736842103</v>
      </c>
      <c r="I175" s="22">
        <f>FARMACIA!$J$84</f>
        <v>3</v>
      </c>
      <c r="J175" s="22">
        <f>FARMACIA!$J$85</f>
        <v>2</v>
      </c>
      <c r="K175" s="70">
        <f>FARMACIA!$J$86</f>
        <v>3.1052631578947367</v>
      </c>
    </row>
    <row r="176" spans="1:12" ht="15">
      <c r="B176" s="20" t="s">
        <v>4</v>
      </c>
      <c r="C176" s="4">
        <f>FARMACIA!$K$90</f>
        <v>13</v>
      </c>
      <c r="D176" s="4">
        <f>FARMACIA!$K$91</f>
        <v>3</v>
      </c>
      <c r="E176" s="4">
        <f>FARMACIA!$K$92</f>
        <v>1</v>
      </c>
      <c r="F176" s="4">
        <f>FARMACIA!$K$93</f>
        <v>2</v>
      </c>
      <c r="G176" s="5">
        <f>C176+D176+E176</f>
        <v>17</v>
      </c>
      <c r="H176" s="10">
        <f>G176*100/C164</f>
        <v>89.473684210526315</v>
      </c>
      <c r="I176" s="9">
        <f>FARMACIA!$K$84</f>
        <v>5</v>
      </c>
      <c r="J176" s="9">
        <f>FARMACIA!$K$85</f>
        <v>4</v>
      </c>
      <c r="K176" s="69">
        <f>FARMACIA!$K$86</f>
        <v>4.4210526315789478</v>
      </c>
    </row>
    <row r="177" spans="1:11" ht="13.5" customHeight="1" thickBot="1">
      <c r="B177" s="166" t="s">
        <v>5</v>
      </c>
      <c r="C177" s="167"/>
      <c r="D177" s="167"/>
      <c r="E177" s="167"/>
      <c r="F177" s="168"/>
      <c r="G177" s="4">
        <f>FARMACIA!$L$90</f>
        <v>18</v>
      </c>
      <c r="H177" s="41">
        <f>G177*100/C164</f>
        <v>94.736842105263165</v>
      </c>
      <c r="I177" s="56"/>
      <c r="J177" s="57"/>
      <c r="K177" s="55"/>
    </row>
    <row r="178" spans="1:11" ht="13.5" customHeight="1" thickTop="1">
      <c r="B178" s="162" t="s">
        <v>12</v>
      </c>
      <c r="C178" s="163"/>
      <c r="D178" s="163"/>
      <c r="E178" s="163"/>
      <c r="F178" s="163"/>
      <c r="G178" s="163"/>
      <c r="H178" s="164"/>
      <c r="I178" s="164"/>
      <c r="J178" s="164"/>
      <c r="K178" s="165"/>
    </row>
    <row r="179" spans="1:11" ht="15">
      <c r="B179" s="20" t="s">
        <v>6</v>
      </c>
      <c r="C179" s="4">
        <f>FARMACIA!$M$90</f>
        <v>3</v>
      </c>
      <c r="D179" s="4">
        <f>FARMACIA!$M$91</f>
        <v>4</v>
      </c>
      <c r="E179" s="4">
        <f>FARMACIA!$M$92</f>
        <v>6</v>
      </c>
      <c r="F179" s="4">
        <f>FARMACIA!$M$93</f>
        <v>6</v>
      </c>
      <c r="G179" s="5">
        <f>C179+D179+E179</f>
        <v>13</v>
      </c>
      <c r="H179" s="10">
        <f>G179*100/$C$164</f>
        <v>68.421052631578945</v>
      </c>
      <c r="I179" s="71">
        <f>FARMACIA!$M$84</f>
        <v>3</v>
      </c>
      <c r="J179" s="9">
        <f>FARMACIA!$M$85</f>
        <v>2</v>
      </c>
      <c r="K179" s="69">
        <f>FARMACIA!$M$86</f>
        <v>3.2105263157894739</v>
      </c>
    </row>
    <row r="180" spans="1:11" ht="15">
      <c r="B180" s="20" t="s">
        <v>50</v>
      </c>
      <c r="C180" s="4">
        <f>FARMACIA!$N$90</f>
        <v>2</v>
      </c>
      <c r="D180" s="4">
        <f>FARMACIA!$N$91</f>
        <v>5</v>
      </c>
      <c r="E180" s="4">
        <f>FARMACIA!$N$92</f>
        <v>11</v>
      </c>
      <c r="F180" s="4">
        <f>FARMACIA!$N$93</f>
        <v>1</v>
      </c>
      <c r="G180" s="5">
        <f>C180+D180+E180</f>
        <v>18</v>
      </c>
      <c r="H180" s="10">
        <f>G180*100/$C$164</f>
        <v>94.736842105263165</v>
      </c>
      <c r="I180" s="71">
        <f>FARMACIA!$N$84</f>
        <v>3</v>
      </c>
      <c r="J180" s="9">
        <f>FARMACIA!$N$85</f>
        <v>3</v>
      </c>
      <c r="K180" s="69">
        <f>FARMACIA!$N$86</f>
        <v>3.4210526315789473</v>
      </c>
    </row>
    <row r="181" spans="1:11" ht="15">
      <c r="B181" s="20" t="s">
        <v>7</v>
      </c>
      <c r="C181" s="21">
        <f>FARMACIA!$O$90</f>
        <v>8</v>
      </c>
      <c r="D181" s="21">
        <f>FARMACIA!$O$91</f>
        <v>10</v>
      </c>
      <c r="E181" s="21">
        <f>FARMACIA!$O$92</f>
        <v>0</v>
      </c>
      <c r="F181" s="21">
        <f>FARMACIA!$O$93</f>
        <v>1</v>
      </c>
      <c r="G181" s="5">
        <f>C181+D181+E181</f>
        <v>18</v>
      </c>
      <c r="H181" s="10">
        <f>G181*100/$C$164</f>
        <v>94.736842105263165</v>
      </c>
      <c r="I181" s="72">
        <f>FARMACIA!$O$84</f>
        <v>4</v>
      </c>
      <c r="J181" s="22">
        <f>FARMACIA!$O$85</f>
        <v>4</v>
      </c>
      <c r="K181" s="70">
        <f>FARMACIA!$O$86</f>
        <v>4.3157894736842106</v>
      </c>
    </row>
    <row r="182" spans="1:11" ht="15">
      <c r="A182" s="88"/>
      <c r="B182" s="29" t="s">
        <v>51</v>
      </c>
      <c r="C182" s="4">
        <f>FARMACIA!$P$90</f>
        <v>4</v>
      </c>
      <c r="D182" s="4">
        <f>FARMACIA!$P$91</f>
        <v>5</v>
      </c>
      <c r="E182" s="4">
        <f>FARMACIA!$P$92</f>
        <v>7</v>
      </c>
      <c r="F182" s="4">
        <f>FARMACIA!$P$93</f>
        <v>3</v>
      </c>
      <c r="G182" s="5">
        <f>C182+D182+E182</f>
        <v>16</v>
      </c>
      <c r="H182" s="10">
        <f>G182*100/C164</f>
        <v>84.21052631578948</v>
      </c>
      <c r="I182" s="71">
        <f>FARMACIA!$P$84</f>
        <v>3</v>
      </c>
      <c r="J182" s="9">
        <f>FARMACIA!$P$85</f>
        <v>3</v>
      </c>
      <c r="K182" s="69">
        <f>FARMACIA!$P$86</f>
        <v>3.5263157894736841</v>
      </c>
    </row>
    <row r="183" spans="1:11" ht="13.5" customHeight="1" thickBot="1">
      <c r="B183" s="166" t="s">
        <v>8</v>
      </c>
      <c r="C183" s="167"/>
      <c r="D183" s="167"/>
      <c r="E183" s="167"/>
      <c r="F183" s="168"/>
      <c r="G183" s="25">
        <f>FARMACIA!$Q$90</f>
        <v>17</v>
      </c>
      <c r="H183" s="35">
        <f>G183*100/C164</f>
        <v>89.473684210526315</v>
      </c>
      <c r="I183" s="60"/>
      <c r="J183" s="57"/>
      <c r="K183" s="28"/>
    </row>
    <row r="184" spans="1:11" ht="13.5" thickTop="1">
      <c r="B184" s="76"/>
      <c r="C184" s="76"/>
      <c r="D184" s="76"/>
      <c r="E184" s="76"/>
      <c r="F184" s="76"/>
      <c r="G184" s="76"/>
      <c r="H184" s="83"/>
      <c r="I184" s="84"/>
      <c r="J184" s="84"/>
      <c r="K184" s="83"/>
    </row>
    <row r="185" spans="1:11" ht="13.5" thickBot="1">
      <c r="B185" s="76"/>
      <c r="C185" s="76"/>
      <c r="D185" s="76"/>
      <c r="E185" s="76"/>
      <c r="F185" s="76"/>
      <c r="G185" s="76"/>
      <c r="H185" s="84"/>
      <c r="I185" s="78"/>
      <c r="J185" s="78"/>
      <c r="K185" s="94"/>
    </row>
    <row r="186" spans="1:11" ht="13.5" customHeight="1" thickTop="1">
      <c r="B186" s="44" t="s">
        <v>15</v>
      </c>
      <c r="C186" s="159" t="s">
        <v>36</v>
      </c>
      <c r="D186" s="160"/>
      <c r="E186" s="160"/>
      <c r="F186" s="160"/>
      <c r="G186" s="160"/>
      <c r="H186" s="161"/>
      <c r="I186" s="65"/>
      <c r="J186" s="59"/>
      <c r="K186" s="63"/>
    </row>
    <row r="187" spans="1:11">
      <c r="B187" s="45" t="s">
        <v>16</v>
      </c>
      <c r="C187" s="153">
        <f>ALIMENTOS!$H$94</f>
        <v>23</v>
      </c>
      <c r="D187" s="154"/>
      <c r="E187" s="154"/>
      <c r="F187" s="154"/>
      <c r="G187" s="154"/>
      <c r="H187" s="155"/>
      <c r="I187" s="155"/>
      <c r="J187" s="155"/>
      <c r="K187" s="156"/>
    </row>
    <row r="188" spans="1:11" ht="13.5" thickBot="1">
      <c r="B188" s="66"/>
      <c r="C188" s="47">
        <v>5</v>
      </c>
      <c r="D188" s="48">
        <v>4</v>
      </c>
      <c r="E188" s="47">
        <v>3</v>
      </c>
      <c r="F188" s="47">
        <v>2</v>
      </c>
      <c r="G188" s="48" t="s">
        <v>9</v>
      </c>
      <c r="H188" s="49" t="s">
        <v>14</v>
      </c>
      <c r="I188" s="50" t="s">
        <v>53</v>
      </c>
      <c r="J188" s="51" t="s">
        <v>46</v>
      </c>
      <c r="K188" s="52" t="s">
        <v>54</v>
      </c>
    </row>
    <row r="189" spans="1:11" ht="13.5" thickTop="1">
      <c r="B189" s="162" t="s">
        <v>10</v>
      </c>
      <c r="C189" s="163"/>
      <c r="D189" s="163"/>
      <c r="E189" s="163"/>
      <c r="F189" s="163"/>
      <c r="G189" s="163"/>
      <c r="H189" s="164"/>
      <c r="I189" s="164"/>
      <c r="J189" s="164"/>
      <c r="K189" s="165"/>
    </row>
    <row r="190" spans="1:11" ht="15" customHeight="1">
      <c r="B190" s="20" t="s">
        <v>49</v>
      </c>
      <c r="C190" s="4">
        <f>ALIMENTOS!$C$90</f>
        <v>17</v>
      </c>
      <c r="D190" s="4">
        <f>ALIMENTOS!$C$91</f>
        <v>5</v>
      </c>
      <c r="E190" s="4">
        <f>ALIMENTOS!$C$92</f>
        <v>1</v>
      </c>
      <c r="F190" s="4">
        <f>ALIMENTOS!$C$93</f>
        <v>0</v>
      </c>
      <c r="G190" s="4">
        <f>C190+D190+E190</f>
        <v>23</v>
      </c>
      <c r="H190" s="10">
        <f>G190*100/$C$187</f>
        <v>100</v>
      </c>
      <c r="I190" s="9">
        <f>ALIMENTOS!$C$84</f>
        <v>5</v>
      </c>
      <c r="J190" s="9">
        <f>ALIMENTOS!$C$85</f>
        <v>4.5</v>
      </c>
      <c r="K190" s="69">
        <f>ALIMENTOS!$C$86</f>
        <v>4.6956521739130439</v>
      </c>
    </row>
    <row r="191" spans="1:11" ht="15">
      <c r="B191" s="20" t="s">
        <v>0</v>
      </c>
      <c r="C191" s="4">
        <f>ALIMENTOS!$D$90</f>
        <v>13</v>
      </c>
      <c r="D191" s="4">
        <f>ALIMENTOS!$D$91</f>
        <v>4</v>
      </c>
      <c r="E191" s="4">
        <f>ALIMENTOS!$D$92</f>
        <v>6</v>
      </c>
      <c r="F191" s="4">
        <f>ALIMENTOS!$D$93</f>
        <v>0</v>
      </c>
      <c r="G191" s="4">
        <f>C191+D191+E191</f>
        <v>23</v>
      </c>
      <c r="H191" s="10">
        <f>G191*100/$C$187</f>
        <v>100</v>
      </c>
      <c r="I191" s="9">
        <f>ALIMENTOS!$D$84</f>
        <v>5</v>
      </c>
      <c r="J191" s="9">
        <f>ALIMENTOS!$D$85</f>
        <v>3.5</v>
      </c>
      <c r="K191" s="69">
        <f>ALIMENTOS!$D$86</f>
        <v>4.3043478260869561</v>
      </c>
    </row>
    <row r="192" spans="1:11" ht="15">
      <c r="B192" s="20" t="s">
        <v>55</v>
      </c>
      <c r="C192" s="4">
        <f>ALIMENTOS!$E$90</f>
        <v>15</v>
      </c>
      <c r="D192" s="4">
        <f>ALIMENTOS!$E$91</f>
        <v>4</v>
      </c>
      <c r="E192" s="4">
        <f>ALIMENTOS!$E$92</f>
        <v>2</v>
      </c>
      <c r="F192" s="4">
        <f>ALIMENTOS!$E$93</f>
        <v>2</v>
      </c>
      <c r="G192" s="4">
        <f>C192+D192+E192</f>
        <v>21</v>
      </c>
      <c r="H192" s="10">
        <f>G192*100/$C$187</f>
        <v>91.304347826086953</v>
      </c>
      <c r="I192" s="9">
        <f>ALIMENTOS!$E$84</f>
        <v>5</v>
      </c>
      <c r="J192" s="9">
        <f>ALIMENTOS!$E$85</f>
        <v>4</v>
      </c>
      <c r="K192" s="69">
        <f>ALIMENTOS!$E$86</f>
        <v>4.3913043478260869</v>
      </c>
    </row>
    <row r="193" spans="1:11" ht="15">
      <c r="B193" s="20" t="s">
        <v>47</v>
      </c>
      <c r="C193" s="4">
        <f>ALIMENTOS!$F$90</f>
        <v>15</v>
      </c>
      <c r="D193" s="4">
        <f>ALIMENTOS!$F$91</f>
        <v>6</v>
      </c>
      <c r="E193" s="4">
        <f>ALIMENTOS!$F$92</f>
        <v>1</v>
      </c>
      <c r="F193" s="4">
        <f>ALIMENTOS!$F$93</f>
        <v>1</v>
      </c>
      <c r="G193" s="4">
        <f>C193+D193+E193</f>
        <v>22</v>
      </c>
      <c r="H193" s="10">
        <f>G193*100/C187</f>
        <v>95.652173913043484</v>
      </c>
      <c r="I193" s="9">
        <f>ALIMENTOS!$F$84</f>
        <v>5</v>
      </c>
      <c r="J193" s="9">
        <f>ALIMENTOS!$F$85</f>
        <v>4</v>
      </c>
      <c r="K193" s="69">
        <f>ALIMENTOS!$F$86</f>
        <v>4.5217391304347823</v>
      </c>
    </row>
    <row r="194" spans="1:11" ht="15">
      <c r="B194" s="20" t="s">
        <v>1</v>
      </c>
      <c r="C194" s="4">
        <f>ALIMENTOS!$G$90</f>
        <v>1</v>
      </c>
      <c r="D194" s="4">
        <f>ALIMENTOS!$G$91</f>
        <v>4</v>
      </c>
      <c r="E194" s="4">
        <f>ALIMENTOS!$G$92</f>
        <v>9</v>
      </c>
      <c r="F194" s="4">
        <f>ALIMENTOS!$G$93</f>
        <v>9</v>
      </c>
      <c r="G194" s="4">
        <f>C194+D194+E194</f>
        <v>14</v>
      </c>
      <c r="H194" s="10">
        <f>G194*100/C187</f>
        <v>60.869565217391305</v>
      </c>
      <c r="I194" s="9">
        <f>ALIMENTOS!$G$84</f>
        <v>3</v>
      </c>
      <c r="J194" s="9">
        <f>ALIMENTOS!$G$85</f>
        <v>2</v>
      </c>
      <c r="K194" s="69">
        <f>ALIMENTOS!$G$86</f>
        <v>2.8695652173913042</v>
      </c>
    </row>
    <row r="195" spans="1:11" ht="13.5" customHeight="1" thickBot="1">
      <c r="B195" s="166" t="s">
        <v>2</v>
      </c>
      <c r="C195" s="167"/>
      <c r="D195" s="167"/>
      <c r="E195" s="167"/>
      <c r="F195" s="168"/>
      <c r="G195" s="4">
        <f>ALIMENTOS!$H$90</f>
        <v>22</v>
      </c>
      <c r="H195" s="41">
        <f>G195*100/C187</f>
        <v>95.652173913043484</v>
      </c>
      <c r="I195" s="56"/>
      <c r="J195" s="57"/>
      <c r="K195" s="28"/>
    </row>
    <row r="196" spans="1:11" ht="13.5" thickTop="1">
      <c r="B196" s="162" t="s">
        <v>11</v>
      </c>
      <c r="C196" s="163"/>
      <c r="D196" s="163"/>
      <c r="E196" s="163"/>
      <c r="F196" s="163"/>
      <c r="G196" s="163"/>
      <c r="H196" s="164"/>
      <c r="I196" s="164"/>
      <c r="J196" s="164"/>
      <c r="K196" s="165"/>
    </row>
    <row r="197" spans="1:11" ht="15">
      <c r="B197" s="20" t="s">
        <v>52</v>
      </c>
      <c r="C197" s="4">
        <f>ALIMENTOS!$I$90</f>
        <v>15</v>
      </c>
      <c r="D197" s="4">
        <f>ALIMENTOS!$I$91</f>
        <v>6</v>
      </c>
      <c r="E197" s="4">
        <f>ALIMENTOS!$I$92</f>
        <v>1</v>
      </c>
      <c r="F197" s="4">
        <f>ALIMENTOS!$I$93</f>
        <v>1</v>
      </c>
      <c r="G197" s="5">
        <f>C197+D197+E197</f>
        <v>22</v>
      </c>
      <c r="H197" s="10">
        <f>G197*100/$C$187</f>
        <v>95.652173913043484</v>
      </c>
      <c r="I197" s="9">
        <f>ALIMENTOS!$I$84</f>
        <v>5</v>
      </c>
      <c r="J197" s="9">
        <f>ALIMENTOS!$I$85</f>
        <v>4</v>
      </c>
      <c r="K197" s="69">
        <f>ALIMENTOS!$I$86</f>
        <v>4.5217391304347823</v>
      </c>
    </row>
    <row r="198" spans="1:11" ht="15">
      <c r="B198" s="20" t="s">
        <v>48</v>
      </c>
      <c r="C198" s="21">
        <f>ALIMENTOS!$J$90</f>
        <v>10</v>
      </c>
      <c r="D198" s="21">
        <f>ALIMENTOS!$J$91</f>
        <v>6</v>
      </c>
      <c r="E198" s="21">
        <f>ALIMENTOS!$J$92</f>
        <v>2</v>
      </c>
      <c r="F198" s="21">
        <f>ALIMENTOS!$J$93</f>
        <v>5</v>
      </c>
      <c r="G198" s="5">
        <f>C198+D198+E198</f>
        <v>18</v>
      </c>
      <c r="H198" s="10">
        <f>G198*100/$C$187</f>
        <v>78.260869565217391</v>
      </c>
      <c r="I198" s="22">
        <f>ALIMENTOS!$J$84</f>
        <v>4</v>
      </c>
      <c r="J198" s="22">
        <f>ALIMENTOS!$J$85</f>
        <v>3</v>
      </c>
      <c r="K198" s="70">
        <f>ALIMENTOS!$J$86</f>
        <v>3.9130434782608696</v>
      </c>
    </row>
    <row r="199" spans="1:11" ht="15">
      <c r="B199" s="20" t="s">
        <v>4</v>
      </c>
      <c r="C199" s="4">
        <f>ALIMENTOS!$K$90</f>
        <v>16</v>
      </c>
      <c r="D199" s="4">
        <f>ALIMENTOS!$K$91</f>
        <v>4</v>
      </c>
      <c r="E199" s="4">
        <f>ALIMENTOS!$K$92</f>
        <v>1</v>
      </c>
      <c r="F199" s="4">
        <f>ALIMENTOS!$K$93</f>
        <v>2</v>
      </c>
      <c r="G199" s="5">
        <f>C199+D199+E199</f>
        <v>21</v>
      </c>
      <c r="H199" s="10">
        <f>G199*100/C187</f>
        <v>91.304347826086953</v>
      </c>
      <c r="I199" s="9">
        <f>ALIMENTOS!$K$84</f>
        <v>5</v>
      </c>
      <c r="J199" s="9">
        <f>ALIMENTOS!$K$85</f>
        <v>4</v>
      </c>
      <c r="K199" s="69">
        <f>ALIMENTOS!$K$86</f>
        <v>4.4782608695652177</v>
      </c>
    </row>
    <row r="200" spans="1:11" ht="13.5" customHeight="1" thickBot="1">
      <c r="B200" s="166" t="s">
        <v>5</v>
      </c>
      <c r="C200" s="167"/>
      <c r="D200" s="167"/>
      <c r="E200" s="167"/>
      <c r="F200" s="168"/>
      <c r="G200" s="4">
        <f>ALIMENTOS!$L$90</f>
        <v>21</v>
      </c>
      <c r="H200" s="41">
        <f>G200*100/C187</f>
        <v>91.304347826086953</v>
      </c>
      <c r="I200" s="56"/>
      <c r="J200" s="57"/>
      <c r="K200" s="55"/>
    </row>
    <row r="201" spans="1:11" ht="13.5" customHeight="1" thickTop="1">
      <c r="B201" s="162" t="s">
        <v>12</v>
      </c>
      <c r="C201" s="163"/>
      <c r="D201" s="163"/>
      <c r="E201" s="163"/>
      <c r="F201" s="163"/>
      <c r="G201" s="163"/>
      <c r="H201" s="164"/>
      <c r="I201" s="164"/>
      <c r="J201" s="164"/>
      <c r="K201" s="165"/>
    </row>
    <row r="202" spans="1:11" ht="15">
      <c r="B202" s="20" t="s">
        <v>6</v>
      </c>
      <c r="C202" s="4">
        <f>ALIMENTOS!$M$90</f>
        <v>7</v>
      </c>
      <c r="D202" s="4">
        <f>ALIMENTOS!$M$91</f>
        <v>6</v>
      </c>
      <c r="E202" s="4">
        <f>ALIMENTOS!$M$92</f>
        <v>5</v>
      </c>
      <c r="F202" s="4">
        <f>ALIMENTOS!$M$93</f>
        <v>5</v>
      </c>
      <c r="G202" s="5">
        <f>C202+D202+E202</f>
        <v>18</v>
      </c>
      <c r="H202" s="10">
        <f>G202*100/$C$187</f>
        <v>78.260869565217391</v>
      </c>
      <c r="I202" s="71">
        <f>ALIMENTOS!$M$84</f>
        <v>4</v>
      </c>
      <c r="J202" s="9">
        <f>ALIMENTOS!$M$85</f>
        <v>3</v>
      </c>
      <c r="K202" s="69">
        <f>ALIMENTOS!$M$86</f>
        <v>3.652173913043478</v>
      </c>
    </row>
    <row r="203" spans="1:11" ht="15">
      <c r="B203" s="20" t="s">
        <v>50</v>
      </c>
      <c r="C203" s="4">
        <f>ALIMENTOS!$N$90</f>
        <v>3</v>
      </c>
      <c r="D203" s="4">
        <f>ALIMENTOS!$N$91</f>
        <v>8</v>
      </c>
      <c r="E203" s="4">
        <f>ALIMENTOS!$N$92</f>
        <v>8</v>
      </c>
      <c r="F203" s="4">
        <f>ALIMENTOS!$N$93</f>
        <v>4</v>
      </c>
      <c r="G203" s="5">
        <f>C203+D203+E203</f>
        <v>19</v>
      </c>
      <c r="H203" s="10">
        <f>G203*100/$C$187</f>
        <v>82.608695652173907</v>
      </c>
      <c r="I203" s="71">
        <f>ALIMENTOS!$N$84</f>
        <v>3</v>
      </c>
      <c r="J203" s="9">
        <f>ALIMENTOS!$N$85</f>
        <v>3</v>
      </c>
      <c r="K203" s="69">
        <f>ALIMENTOS!$N$86</f>
        <v>3.4347826086956523</v>
      </c>
    </row>
    <row r="204" spans="1:11" ht="15">
      <c r="B204" s="20" t="s">
        <v>7</v>
      </c>
      <c r="C204" s="21">
        <f>ALIMENTOS!$O$90</f>
        <v>9</v>
      </c>
      <c r="D204" s="21">
        <f>ALIMENTOS!$O$91</f>
        <v>11</v>
      </c>
      <c r="E204" s="21">
        <f>ALIMENTOS!$O$92</f>
        <v>3</v>
      </c>
      <c r="F204" s="21">
        <f>ALIMENTOS!$O$93</f>
        <v>0</v>
      </c>
      <c r="G204" s="5">
        <f>C204+D204+E204</f>
        <v>23</v>
      </c>
      <c r="H204" s="10">
        <f>G204*100/$C$187</f>
        <v>100</v>
      </c>
      <c r="I204" s="72">
        <f>ALIMENTOS!$O$84</f>
        <v>4</v>
      </c>
      <c r="J204" s="22">
        <f>ALIMENTOS!$O$85</f>
        <v>4</v>
      </c>
      <c r="K204" s="70">
        <f>ALIMENTOS!$O$86</f>
        <v>4.2608695652173916</v>
      </c>
    </row>
    <row r="205" spans="1:11" ht="15">
      <c r="A205" s="88"/>
      <c r="B205" s="29" t="s">
        <v>51</v>
      </c>
      <c r="C205" s="4">
        <f>ALIMENTOS!$P$90</f>
        <v>2</v>
      </c>
      <c r="D205" s="4">
        <f>ALIMENTOS!$P$91</f>
        <v>4</v>
      </c>
      <c r="E205" s="4">
        <f>ALIMENTOS!$P$92</f>
        <v>9</v>
      </c>
      <c r="F205" s="4">
        <f>ALIMENTOS!$P$93</f>
        <v>8</v>
      </c>
      <c r="G205" s="5">
        <f>C205+D205+E205</f>
        <v>15</v>
      </c>
      <c r="H205" s="10">
        <f>G205*100/C187</f>
        <v>65.217391304347828</v>
      </c>
      <c r="I205" s="71">
        <f>ALIMENTOS!$P$84</f>
        <v>3</v>
      </c>
      <c r="J205" s="9">
        <f>ALIMENTOS!$P$85</f>
        <v>2</v>
      </c>
      <c r="K205" s="69">
        <f>ALIMENTOS!$P$86</f>
        <v>3</v>
      </c>
    </row>
    <row r="206" spans="1:11" ht="13.5" customHeight="1" thickBot="1">
      <c r="A206" s="88"/>
      <c r="B206" s="169" t="s">
        <v>8</v>
      </c>
      <c r="C206" s="170"/>
      <c r="D206" s="170"/>
      <c r="E206" s="170"/>
      <c r="F206" s="170"/>
      <c r="G206" s="25">
        <f>ALIMENTOS!$Q$90</f>
        <v>20</v>
      </c>
      <c r="H206" s="35">
        <f>G206*100/C187</f>
        <v>86.956521739130437</v>
      </c>
      <c r="I206" s="60"/>
      <c r="J206" s="57"/>
      <c r="K206" s="28"/>
    </row>
    <row r="207" spans="1:11" ht="13.5" thickTop="1">
      <c r="B207" s="76"/>
      <c r="C207" s="76"/>
      <c r="D207" s="76"/>
      <c r="E207" s="76"/>
      <c r="F207" s="76"/>
      <c r="G207" s="76"/>
      <c r="H207" s="84"/>
      <c r="I207" s="84"/>
      <c r="J207" s="84"/>
      <c r="K207" s="84"/>
    </row>
    <row r="208" spans="1:11" ht="13.5" thickBot="1">
      <c r="B208" s="76"/>
      <c r="C208" s="76"/>
      <c r="D208" s="76"/>
      <c r="E208" s="76"/>
      <c r="F208" s="76"/>
      <c r="G208" s="76"/>
      <c r="H208" s="84"/>
      <c r="I208" s="78"/>
      <c r="J208" s="78"/>
      <c r="K208" s="84"/>
    </row>
    <row r="209" spans="1:11" ht="13.5" customHeight="1" thickTop="1">
      <c r="A209" s="85" t="s">
        <v>79</v>
      </c>
      <c r="B209" s="44" t="s">
        <v>15</v>
      </c>
      <c r="C209" s="159" t="s">
        <v>79</v>
      </c>
      <c r="D209" s="160"/>
      <c r="E209" s="160"/>
      <c r="F209" s="160"/>
      <c r="G209" s="160"/>
      <c r="H209" s="161"/>
      <c r="I209" s="65"/>
      <c r="J209" s="59"/>
      <c r="K209" s="63"/>
    </row>
    <row r="210" spans="1:11">
      <c r="B210" s="45" t="s">
        <v>16</v>
      </c>
      <c r="C210" s="153">
        <f>GEOGRAFIA!$H$94</f>
        <v>18</v>
      </c>
      <c r="D210" s="154"/>
      <c r="E210" s="154"/>
      <c r="F210" s="154"/>
      <c r="G210" s="154"/>
      <c r="H210" s="155"/>
      <c r="I210" s="155"/>
      <c r="J210" s="155"/>
      <c r="K210" s="156"/>
    </row>
    <row r="211" spans="1:11" ht="13.5" thickBot="1">
      <c r="B211" s="66"/>
      <c r="C211" s="47">
        <v>5</v>
      </c>
      <c r="D211" s="48">
        <v>4</v>
      </c>
      <c r="E211" s="47">
        <v>3</v>
      </c>
      <c r="F211" s="47">
        <v>2</v>
      </c>
      <c r="G211" s="48" t="s">
        <v>9</v>
      </c>
      <c r="H211" s="49" t="s">
        <v>14</v>
      </c>
      <c r="I211" s="50" t="s">
        <v>53</v>
      </c>
      <c r="J211" s="51" t="s">
        <v>46</v>
      </c>
      <c r="K211" s="52" t="s">
        <v>54</v>
      </c>
    </row>
    <row r="212" spans="1:11" ht="13.5" thickTop="1">
      <c r="B212" s="162" t="s">
        <v>10</v>
      </c>
      <c r="C212" s="163"/>
      <c r="D212" s="163"/>
      <c r="E212" s="163"/>
      <c r="F212" s="163"/>
      <c r="G212" s="163"/>
      <c r="H212" s="164"/>
      <c r="I212" s="164"/>
      <c r="J212" s="164"/>
      <c r="K212" s="165"/>
    </row>
    <row r="213" spans="1:11" ht="15" customHeight="1">
      <c r="B213" s="20" t="s">
        <v>49</v>
      </c>
      <c r="C213" s="4">
        <f>GEOGRAFIA!$C$90</f>
        <v>18</v>
      </c>
      <c r="D213" s="4">
        <f>GEOGRAFIA!$C$91</f>
        <v>0</v>
      </c>
      <c r="E213" s="4">
        <f>GEOGRAFIA!$C$92</f>
        <v>0</v>
      </c>
      <c r="F213" s="4">
        <f>GEOGRAFIA!$C$93</f>
        <v>0</v>
      </c>
      <c r="G213" s="4">
        <f>C213+D213+E213</f>
        <v>18</v>
      </c>
      <c r="H213" s="10">
        <f>G213*100/$C$210</f>
        <v>100</v>
      </c>
      <c r="I213" s="9">
        <f>GEOGRAFIA!$C$84</f>
        <v>5</v>
      </c>
      <c r="J213" s="9">
        <f>GEOGRAFIA!$C$85</f>
        <v>5</v>
      </c>
      <c r="K213" s="69">
        <f>GEOGRAFIA!$C$86</f>
        <v>5</v>
      </c>
    </row>
    <row r="214" spans="1:11" ht="15">
      <c r="B214" s="20" t="s">
        <v>0</v>
      </c>
      <c r="C214" s="4">
        <f>GEOGRAFIA!$D$90</f>
        <v>14</v>
      </c>
      <c r="D214" s="4">
        <f>GEOGRAFIA!$D$91</f>
        <v>2</v>
      </c>
      <c r="E214" s="4">
        <f>GEOGRAFIA!$D$92</f>
        <v>2</v>
      </c>
      <c r="F214" s="4">
        <f>GEOGRAFIA!$D$93</f>
        <v>0</v>
      </c>
      <c r="G214" s="4">
        <f>C214+D214+E214</f>
        <v>18</v>
      </c>
      <c r="H214" s="10">
        <f>G214*100/$C$210</f>
        <v>100</v>
      </c>
      <c r="I214" s="9">
        <f>GEOGRAFIA!$D$84</f>
        <v>5</v>
      </c>
      <c r="J214" s="9">
        <f>GEOGRAFIA!$D$85</f>
        <v>5</v>
      </c>
      <c r="K214" s="69">
        <f>GEOGRAFIA!$D$86</f>
        <v>4.666666666666667</v>
      </c>
    </row>
    <row r="215" spans="1:11" ht="15">
      <c r="B215" s="20" t="s">
        <v>55</v>
      </c>
      <c r="C215" s="4">
        <f>GEOGRAFIA!$E$90</f>
        <v>14</v>
      </c>
      <c r="D215" s="4">
        <f>GEOGRAFIA!$E$91</f>
        <v>2</v>
      </c>
      <c r="E215" s="4">
        <f>GEOGRAFIA!$E$92</f>
        <v>2</v>
      </c>
      <c r="F215" s="4">
        <f>GEOGRAFIA!$E$93</f>
        <v>0</v>
      </c>
      <c r="G215" s="4">
        <f>C215+D215+E215</f>
        <v>18</v>
      </c>
      <c r="H215" s="10">
        <f>G215*100/$C$210</f>
        <v>100</v>
      </c>
      <c r="I215" s="9">
        <f>GEOGRAFIA!$E$84</f>
        <v>5</v>
      </c>
      <c r="J215" s="9">
        <f>GEOGRAFIA!$E$85</f>
        <v>5</v>
      </c>
      <c r="K215" s="69">
        <f>GEOGRAFIA!$E$86</f>
        <v>4.666666666666667</v>
      </c>
    </row>
    <row r="216" spans="1:11" ht="15">
      <c r="B216" s="20" t="s">
        <v>47</v>
      </c>
      <c r="C216" s="4">
        <f>GEOGRAFIA!$F$90</f>
        <v>17</v>
      </c>
      <c r="D216" s="4">
        <f>GEOGRAFIA!$F$91</f>
        <v>1</v>
      </c>
      <c r="E216" s="4">
        <f>GEOGRAFIA!$F$92</f>
        <v>0</v>
      </c>
      <c r="F216" s="4">
        <f>GEOGRAFIA!$F$93</f>
        <v>0</v>
      </c>
      <c r="G216" s="4">
        <f>C216+D216+E216</f>
        <v>18</v>
      </c>
      <c r="H216" s="10">
        <f>G216*100/C210</f>
        <v>100</v>
      </c>
      <c r="I216" s="9">
        <f>GEOGRAFIA!$F$84</f>
        <v>5</v>
      </c>
      <c r="J216" s="9">
        <f>GEOGRAFIA!$F$85</f>
        <v>5</v>
      </c>
      <c r="K216" s="69">
        <f>GEOGRAFIA!$F$86</f>
        <v>4.9444444444444446</v>
      </c>
    </row>
    <row r="217" spans="1:11" ht="15">
      <c r="B217" s="20" t="s">
        <v>1</v>
      </c>
      <c r="C217" s="4">
        <f>GEOGRAFIA!$G$90</f>
        <v>4</v>
      </c>
      <c r="D217" s="4">
        <f>GEOGRAFIA!$G$91</f>
        <v>4</v>
      </c>
      <c r="E217" s="4">
        <f>GEOGRAFIA!$G$92</f>
        <v>9</v>
      </c>
      <c r="F217" s="4">
        <f>GEOGRAFIA!$G$93</f>
        <v>1</v>
      </c>
      <c r="G217" s="4">
        <f>C217+D217+E217</f>
        <v>17</v>
      </c>
      <c r="H217" s="10">
        <f>G217*100/C210</f>
        <v>94.444444444444443</v>
      </c>
      <c r="I217" s="9">
        <f>GEOGRAFIA!$G$84</f>
        <v>3</v>
      </c>
      <c r="J217" s="9">
        <f>GEOGRAFIA!$G$85</f>
        <v>3</v>
      </c>
      <c r="K217" s="69">
        <f>GEOGRAFIA!$G$86</f>
        <v>3.6111111111111112</v>
      </c>
    </row>
    <row r="218" spans="1:11" ht="13.5" customHeight="1" thickBot="1">
      <c r="B218" s="166" t="s">
        <v>2</v>
      </c>
      <c r="C218" s="167"/>
      <c r="D218" s="167"/>
      <c r="E218" s="167"/>
      <c r="F218" s="168"/>
      <c r="G218" s="4">
        <f>GEOGRAFIA!$H$90</f>
        <v>18</v>
      </c>
      <c r="H218" s="41">
        <f>G218*100/C210</f>
        <v>100</v>
      </c>
      <c r="I218" s="56"/>
      <c r="J218" s="57"/>
      <c r="K218" s="28"/>
    </row>
    <row r="219" spans="1:11" ht="13.5" thickTop="1">
      <c r="B219" s="162" t="s">
        <v>11</v>
      </c>
      <c r="C219" s="163"/>
      <c r="D219" s="163"/>
      <c r="E219" s="163"/>
      <c r="F219" s="163"/>
      <c r="G219" s="163"/>
      <c r="H219" s="164"/>
      <c r="I219" s="164"/>
      <c r="J219" s="164"/>
      <c r="K219" s="165"/>
    </row>
    <row r="220" spans="1:11" ht="15">
      <c r="B220" s="20" t="s">
        <v>52</v>
      </c>
      <c r="C220" s="4">
        <f>GEOGRAFIA!$I$90</f>
        <v>18</v>
      </c>
      <c r="D220" s="4">
        <f>GEOGRAFIA!$I$91</f>
        <v>0</v>
      </c>
      <c r="E220" s="4">
        <f>GEOGRAFIA!$I$92</f>
        <v>0</v>
      </c>
      <c r="F220" s="4">
        <f>GEOGRAFIA!$I$93</f>
        <v>0</v>
      </c>
      <c r="G220" s="5">
        <f>C220+D220+E220</f>
        <v>18</v>
      </c>
      <c r="H220" s="10">
        <f>G220*100/$C$210</f>
        <v>100</v>
      </c>
      <c r="I220" s="9">
        <f>GEOGRAFIA!$I$84</f>
        <v>5</v>
      </c>
      <c r="J220" s="9">
        <f>GEOGRAFIA!$I$85</f>
        <v>5</v>
      </c>
      <c r="K220" s="69">
        <f>GEOGRAFIA!$I$86</f>
        <v>5</v>
      </c>
    </row>
    <row r="221" spans="1:11" ht="15">
      <c r="B221" s="20" t="s">
        <v>48</v>
      </c>
      <c r="C221" s="21">
        <f>GEOGRAFIA!$J$90</f>
        <v>4</v>
      </c>
      <c r="D221" s="21">
        <f>GEOGRAFIA!$J$91</f>
        <v>6</v>
      </c>
      <c r="E221" s="21">
        <f>GEOGRAFIA!$J$92</f>
        <v>4</v>
      </c>
      <c r="F221" s="21">
        <f>GEOGRAFIA!$J$93</f>
        <v>3</v>
      </c>
      <c r="G221" s="5">
        <f>C221+D221+E221</f>
        <v>14</v>
      </c>
      <c r="H221" s="10">
        <f>G221*100/$C$210</f>
        <v>77.777777777777771</v>
      </c>
      <c r="I221" s="22">
        <f>GEOGRAFIA!$J$84</f>
        <v>4</v>
      </c>
      <c r="J221" s="22">
        <f>GEOGRAFIA!$J$85</f>
        <v>3</v>
      </c>
      <c r="K221" s="70">
        <f>GEOGRAFIA!$J$86</f>
        <v>3.6470588235294117</v>
      </c>
    </row>
    <row r="222" spans="1:11" ht="15">
      <c r="B222" s="20" t="s">
        <v>4</v>
      </c>
      <c r="C222" s="4">
        <f>GEOGRAFIA!$K$90</f>
        <v>14</v>
      </c>
      <c r="D222" s="4">
        <f>GEOGRAFIA!$K$91</f>
        <v>2</v>
      </c>
      <c r="E222" s="4">
        <f>GEOGRAFIA!$K$92</f>
        <v>0</v>
      </c>
      <c r="F222" s="4">
        <f>GEOGRAFIA!$K$93</f>
        <v>2</v>
      </c>
      <c r="G222" s="5">
        <f>C222+D222+E222</f>
        <v>16</v>
      </c>
      <c r="H222" s="10">
        <f>G222*100/C210</f>
        <v>88.888888888888886</v>
      </c>
      <c r="I222" s="9">
        <f>GEOGRAFIA!$K$84</f>
        <v>5</v>
      </c>
      <c r="J222" s="9">
        <f>GEOGRAFIA!$K$85</f>
        <v>5</v>
      </c>
      <c r="K222" s="69">
        <f>GEOGRAFIA!$K$86</f>
        <v>4.5555555555555554</v>
      </c>
    </row>
    <row r="223" spans="1:11" ht="13.5" customHeight="1" thickBot="1">
      <c r="B223" s="166" t="s">
        <v>5</v>
      </c>
      <c r="C223" s="167"/>
      <c r="D223" s="167"/>
      <c r="E223" s="167"/>
      <c r="F223" s="168"/>
      <c r="G223" s="4">
        <f>GEOGRAFIA!$L$90</f>
        <v>18</v>
      </c>
      <c r="H223" s="41">
        <f>G223*100/C210</f>
        <v>100</v>
      </c>
      <c r="I223" s="56"/>
      <c r="J223" s="57"/>
      <c r="K223" s="55"/>
    </row>
    <row r="224" spans="1:11" ht="13.5" customHeight="1" thickTop="1">
      <c r="B224" s="162" t="s">
        <v>12</v>
      </c>
      <c r="C224" s="163"/>
      <c r="D224" s="163"/>
      <c r="E224" s="163"/>
      <c r="F224" s="163"/>
      <c r="G224" s="163"/>
      <c r="H224" s="164"/>
      <c r="I224" s="164"/>
      <c r="J224" s="164"/>
      <c r="K224" s="165"/>
    </row>
    <row r="225" spans="1:11" ht="15">
      <c r="B225" s="20" t="s">
        <v>6</v>
      </c>
      <c r="C225" s="4">
        <f>GEOGRAFIA!$M$90</f>
        <v>6</v>
      </c>
      <c r="D225" s="4">
        <f>GEOGRAFIA!$M$91</f>
        <v>1</v>
      </c>
      <c r="E225" s="4">
        <f>GEOGRAFIA!$M$92</f>
        <v>2</v>
      </c>
      <c r="F225" s="4">
        <f>GEOGRAFIA!$M$93</f>
        <v>9</v>
      </c>
      <c r="G225" s="5">
        <f>C225+D225+E225</f>
        <v>9</v>
      </c>
      <c r="H225" s="10">
        <f>G225*100/$C$210</f>
        <v>50</v>
      </c>
      <c r="I225" s="71">
        <f>GEOGRAFIA!$M$84</f>
        <v>2.5</v>
      </c>
      <c r="J225" s="9">
        <f>GEOGRAFIA!$M$85</f>
        <v>2</v>
      </c>
      <c r="K225" s="69">
        <f>GEOGRAFIA!$M$86</f>
        <v>3.2222222222222223</v>
      </c>
    </row>
    <row r="226" spans="1:11" ht="15">
      <c r="B226" s="20" t="s">
        <v>50</v>
      </c>
      <c r="C226" s="4">
        <f>GEOGRAFIA!$N$90</f>
        <v>2</v>
      </c>
      <c r="D226" s="4">
        <f>GEOGRAFIA!$N$91</f>
        <v>7</v>
      </c>
      <c r="E226" s="4">
        <f>GEOGRAFIA!$N$92</f>
        <v>9</v>
      </c>
      <c r="F226" s="4">
        <f>GEOGRAFIA!$N$93</f>
        <v>0</v>
      </c>
      <c r="G226" s="5">
        <f>C226+D226+E226</f>
        <v>18</v>
      </c>
      <c r="H226" s="10">
        <f>G226*100/$C$210</f>
        <v>100</v>
      </c>
      <c r="I226" s="71">
        <f>GEOGRAFIA!$N$84</f>
        <v>3.5</v>
      </c>
      <c r="J226" s="9">
        <f>GEOGRAFIA!$N$85</f>
        <v>3</v>
      </c>
      <c r="K226" s="69">
        <f>GEOGRAFIA!$N$86</f>
        <v>3.6111111111111112</v>
      </c>
    </row>
    <row r="227" spans="1:11" ht="15">
      <c r="B227" s="20" t="s">
        <v>7</v>
      </c>
      <c r="C227" s="21">
        <f>GEOGRAFIA!$O$90</f>
        <v>11</v>
      </c>
      <c r="D227" s="21">
        <f>GEOGRAFIA!$O$91</f>
        <v>5</v>
      </c>
      <c r="E227" s="21">
        <f>GEOGRAFIA!$O$92</f>
        <v>2</v>
      </c>
      <c r="F227" s="21">
        <f>GEOGRAFIA!$O$93</f>
        <v>0</v>
      </c>
      <c r="G227" s="5">
        <f>C227+D227+E227</f>
        <v>18</v>
      </c>
      <c r="H227" s="10">
        <f>G227*100/$C$210</f>
        <v>100</v>
      </c>
      <c r="I227" s="72">
        <f>GEOGRAFIA!$O$84</f>
        <v>5</v>
      </c>
      <c r="J227" s="22">
        <f>GEOGRAFIA!$O$85</f>
        <v>4</v>
      </c>
      <c r="K227" s="70">
        <f>GEOGRAFIA!$O$86</f>
        <v>4.5</v>
      </c>
    </row>
    <row r="228" spans="1:11" ht="15">
      <c r="A228" s="88"/>
      <c r="B228" s="29" t="s">
        <v>51</v>
      </c>
      <c r="C228" s="4">
        <f>GEOGRAFIA!$P$90</f>
        <v>5</v>
      </c>
      <c r="D228" s="4">
        <f>GEOGRAFIA!$P$91</f>
        <v>8</v>
      </c>
      <c r="E228" s="4">
        <f>GEOGRAFIA!$P$92</f>
        <v>4</v>
      </c>
      <c r="F228" s="4">
        <f>GEOGRAFIA!$P$93</f>
        <v>1</v>
      </c>
      <c r="G228" s="5">
        <f>C228+D228+E228</f>
        <v>17</v>
      </c>
      <c r="H228" s="10">
        <f>G228*100/C210</f>
        <v>94.444444444444443</v>
      </c>
      <c r="I228" s="71">
        <f>GEOGRAFIA!$P$84</f>
        <v>4</v>
      </c>
      <c r="J228" s="9">
        <f>GEOGRAFIA!$P$85</f>
        <v>3.25</v>
      </c>
      <c r="K228" s="69">
        <f>GEOGRAFIA!$P$86</f>
        <v>3.9444444444444446</v>
      </c>
    </row>
    <row r="229" spans="1:11" ht="13.5" customHeight="1" thickBot="1">
      <c r="A229" s="88"/>
      <c r="B229" s="169" t="s">
        <v>8</v>
      </c>
      <c r="C229" s="170"/>
      <c r="D229" s="170"/>
      <c r="E229" s="170"/>
      <c r="F229" s="170"/>
      <c r="G229" s="25">
        <f>GEOGRAFIA!$Q$90</f>
        <v>18</v>
      </c>
      <c r="H229" s="35">
        <f>G229*100/C210</f>
        <v>100</v>
      </c>
      <c r="I229" s="60"/>
      <c r="J229" s="57"/>
      <c r="K229" s="28"/>
    </row>
    <row r="230" spans="1:11" ht="13.5" thickTop="1">
      <c r="B230" s="76"/>
      <c r="C230" s="76"/>
      <c r="D230" s="76"/>
      <c r="E230" s="76"/>
      <c r="F230" s="76"/>
      <c r="G230" s="76"/>
      <c r="H230" s="84"/>
      <c r="I230" s="84"/>
      <c r="J230" s="84"/>
      <c r="K230" s="84"/>
    </row>
    <row r="231" spans="1:11" ht="13.5" thickBot="1">
      <c r="B231" s="76"/>
      <c r="C231" s="76"/>
      <c r="D231" s="76"/>
      <c r="E231" s="76"/>
      <c r="F231" s="76"/>
      <c r="G231" s="76"/>
      <c r="H231" s="84"/>
      <c r="I231" s="84"/>
      <c r="J231" s="84"/>
      <c r="K231" s="84"/>
    </row>
    <row r="232" spans="1:11" ht="13.5" thickTop="1">
      <c r="A232" s="85" t="s">
        <v>31</v>
      </c>
      <c r="B232" s="44" t="s">
        <v>15</v>
      </c>
      <c r="C232" s="159" t="s">
        <v>93</v>
      </c>
      <c r="D232" s="160"/>
      <c r="E232" s="160"/>
      <c r="F232" s="160"/>
      <c r="G232" s="160"/>
      <c r="H232" s="161"/>
      <c r="I232" s="61"/>
      <c r="J232" s="59"/>
      <c r="K232" s="64"/>
    </row>
    <row r="233" spans="1:11">
      <c r="B233" s="45" t="s">
        <v>16</v>
      </c>
      <c r="C233" s="153">
        <v>2</v>
      </c>
      <c r="D233" s="154"/>
      <c r="E233" s="154"/>
      <c r="F233" s="154"/>
      <c r="G233" s="154"/>
      <c r="H233" s="155"/>
      <c r="I233" s="155"/>
      <c r="J233" s="155"/>
      <c r="K233" s="156"/>
    </row>
    <row r="234" spans="1:11" ht="13.5" thickBot="1">
      <c r="A234" s="88"/>
      <c r="B234" s="46"/>
      <c r="C234" s="47">
        <v>5</v>
      </c>
      <c r="D234" s="48">
        <v>4</v>
      </c>
      <c r="E234" s="47">
        <v>3</v>
      </c>
      <c r="F234" s="47">
        <v>2</v>
      </c>
      <c r="G234" s="48" t="s">
        <v>9</v>
      </c>
      <c r="H234" s="49" t="s">
        <v>14</v>
      </c>
      <c r="I234" s="50" t="s">
        <v>53</v>
      </c>
      <c r="J234" s="51" t="s">
        <v>46</v>
      </c>
      <c r="K234" s="52" t="s">
        <v>54</v>
      </c>
    </row>
    <row r="235" spans="1:11" ht="13.5" thickTop="1">
      <c r="B235" s="162" t="s">
        <v>10</v>
      </c>
      <c r="C235" s="163"/>
      <c r="D235" s="163"/>
      <c r="E235" s="163"/>
      <c r="F235" s="163"/>
      <c r="G235" s="163"/>
      <c r="H235" s="164"/>
      <c r="I235" s="164"/>
      <c r="J235" s="164"/>
      <c r="K235" s="165"/>
    </row>
    <row r="236" spans="1:11" ht="15">
      <c r="B236" s="20" t="s">
        <v>49</v>
      </c>
      <c r="C236" s="4">
        <f>ING.FISICA!$C$90</f>
        <v>2</v>
      </c>
      <c r="D236" s="4">
        <f>ING.FISICA!$C$91</f>
        <v>0</v>
      </c>
      <c r="E236" s="4">
        <f>ING.FISICA!$C$92</f>
        <v>0</v>
      </c>
      <c r="F236" s="4">
        <f>ING.FISICA!$C$93</f>
        <v>0</v>
      </c>
      <c r="G236" s="4">
        <f>C236+D236+E236</f>
        <v>2</v>
      </c>
      <c r="H236" s="10">
        <f>G236*100/C233</f>
        <v>100</v>
      </c>
      <c r="I236" s="9">
        <f>ING.FISICA!$C$84</f>
        <v>5</v>
      </c>
      <c r="J236" s="9">
        <f>ING.FISICA!$C$85</f>
        <v>5</v>
      </c>
      <c r="K236" s="69">
        <f>ING.FISICA!$C$86</f>
        <v>5</v>
      </c>
    </row>
    <row r="237" spans="1:11" ht="15">
      <c r="B237" s="20" t="s">
        <v>0</v>
      </c>
      <c r="C237" s="4">
        <f>ING.FISICA!$D$90</f>
        <v>1</v>
      </c>
      <c r="D237" s="4">
        <f>ING.FISICA!$D$91</f>
        <v>1</v>
      </c>
      <c r="E237" s="4">
        <f>ING.FISICA!$D$92</f>
        <v>0</v>
      </c>
      <c r="F237" s="4">
        <f>ING.FISICA!$D$93</f>
        <v>0</v>
      </c>
      <c r="G237" s="4">
        <f>C237+D237+E237</f>
        <v>2</v>
      </c>
      <c r="H237" s="10">
        <f>G237*100/C233</f>
        <v>100</v>
      </c>
      <c r="I237" s="9">
        <f>ING.FISICA!$D$84</f>
        <v>4.5</v>
      </c>
      <c r="J237" s="9">
        <f>ING.FISICA!$D$85</f>
        <v>4.25</v>
      </c>
      <c r="K237" s="69">
        <f>ING.FISICA!$D$86</f>
        <v>4.5</v>
      </c>
    </row>
    <row r="238" spans="1:11" ht="15">
      <c r="B238" s="20" t="s">
        <v>55</v>
      </c>
      <c r="C238" s="4">
        <f>ING.FISICA!$E$90</f>
        <v>2</v>
      </c>
      <c r="D238" s="4">
        <f>ING.FISICA!$E$91</f>
        <v>0</v>
      </c>
      <c r="E238" s="4">
        <f>ING.FISICA!$E$92</f>
        <v>0</v>
      </c>
      <c r="F238" s="4">
        <f>ING.FISICA!$E$93</f>
        <v>0</v>
      </c>
      <c r="G238" s="4">
        <f>C238+D238+E238</f>
        <v>2</v>
      </c>
      <c r="H238" s="10">
        <f>G238*100/C233</f>
        <v>100</v>
      </c>
      <c r="I238" s="9">
        <f>ING.FISICA!$E$84</f>
        <v>5</v>
      </c>
      <c r="J238" s="9">
        <f>ING.FISICA!$E$85</f>
        <v>5</v>
      </c>
      <c r="K238" s="69">
        <f>ING.FISICA!$E$86</f>
        <v>5</v>
      </c>
    </row>
    <row r="239" spans="1:11" ht="15">
      <c r="B239" s="20" t="s">
        <v>47</v>
      </c>
      <c r="C239" s="4">
        <f>ING.FISICA!$F$90</f>
        <v>2</v>
      </c>
      <c r="D239" s="4">
        <f>ING.FISICA!$F$91</f>
        <v>0</v>
      </c>
      <c r="E239" s="4">
        <f>ING.FISICA!$F$92</f>
        <v>0</v>
      </c>
      <c r="F239" s="4">
        <f>ING.FISICA!$F$93</f>
        <v>0</v>
      </c>
      <c r="G239" s="4">
        <f>C239+D239+E239</f>
        <v>2</v>
      </c>
      <c r="H239" s="10">
        <f>G239*100/C233</f>
        <v>100</v>
      </c>
      <c r="I239" s="9">
        <f>ING.FISICA!$F$84</f>
        <v>5</v>
      </c>
      <c r="J239" s="9">
        <f>ING.FISICA!$F$85</f>
        <v>5</v>
      </c>
      <c r="K239" s="69">
        <f>ING.FISICA!$F$86</f>
        <v>5</v>
      </c>
    </row>
    <row r="240" spans="1:11" ht="15">
      <c r="B240" s="20" t="s">
        <v>1</v>
      </c>
      <c r="C240" s="4">
        <f>ING.FISICA!$G$90</f>
        <v>0</v>
      </c>
      <c r="D240" s="4">
        <f>ING.FISICA!$G$91</f>
        <v>1</v>
      </c>
      <c r="E240" s="4">
        <f>ING.FISICA!$G$92</f>
        <v>0</v>
      </c>
      <c r="F240" s="4">
        <f>ING.FISICA!$G$93</f>
        <v>1</v>
      </c>
      <c r="G240" s="4">
        <f>C240+D240+E240</f>
        <v>1</v>
      </c>
      <c r="H240" s="10">
        <f>G240*100/C233</f>
        <v>50</v>
      </c>
      <c r="I240" s="9">
        <f>ING.FISICA!$G$84</f>
        <v>3</v>
      </c>
      <c r="J240" s="9">
        <f>ING.FISICA!$G$85</f>
        <v>2.5</v>
      </c>
      <c r="K240" s="69">
        <f>ING.FISICA!$G$86</f>
        <v>3</v>
      </c>
    </row>
    <row r="241" spans="1:11" ht="13.5" thickBot="1">
      <c r="B241" s="166" t="s">
        <v>2</v>
      </c>
      <c r="C241" s="167"/>
      <c r="D241" s="167"/>
      <c r="E241" s="167"/>
      <c r="F241" s="168"/>
      <c r="G241" s="4">
        <f>ING.FISICA!$H$90</f>
        <v>2</v>
      </c>
      <c r="H241" s="41">
        <f>G241*100/C233</f>
        <v>100</v>
      </c>
      <c r="I241" s="56"/>
      <c r="J241" s="57"/>
      <c r="K241" s="28"/>
    </row>
    <row r="242" spans="1:11" ht="13.5" thickTop="1">
      <c r="B242" s="162" t="s">
        <v>11</v>
      </c>
      <c r="C242" s="163"/>
      <c r="D242" s="163"/>
      <c r="E242" s="163"/>
      <c r="F242" s="163"/>
      <c r="G242" s="163"/>
      <c r="H242" s="164"/>
      <c r="I242" s="164"/>
      <c r="J242" s="164"/>
      <c r="K242" s="165"/>
    </row>
    <row r="243" spans="1:11" ht="15">
      <c r="B243" s="20" t="s">
        <v>52</v>
      </c>
      <c r="C243" s="4">
        <f>ING.FISICA!$I$90</f>
        <v>2</v>
      </c>
      <c r="D243" s="4">
        <f>ING.FISICA!$I$91</f>
        <v>0</v>
      </c>
      <c r="E243" s="4">
        <f>ING.FISICA!$I$92</f>
        <v>0</v>
      </c>
      <c r="F243" s="4">
        <f>ING.FISICA!$I$93</f>
        <v>0</v>
      </c>
      <c r="G243" s="5">
        <f>C243+D243+E243</f>
        <v>2</v>
      </c>
      <c r="H243" s="10">
        <f>G243*100/C233</f>
        <v>100</v>
      </c>
      <c r="I243" s="9">
        <f>ING.FISICA!$I$84</f>
        <v>5</v>
      </c>
      <c r="J243" s="9">
        <f>ING.FISICA!$I$85</f>
        <v>5</v>
      </c>
      <c r="K243" s="69">
        <f>ING.FISICA!$I$86</f>
        <v>5</v>
      </c>
    </row>
    <row r="244" spans="1:11" ht="15">
      <c r="B244" s="20" t="s">
        <v>48</v>
      </c>
      <c r="C244" s="21">
        <f>ING.FISICA!$J$90</f>
        <v>2</v>
      </c>
      <c r="D244" s="21">
        <f>ING.FISICA!$J$91</f>
        <v>0</v>
      </c>
      <c r="E244" s="21">
        <f>ING.FISICA!$J$92</f>
        <v>0</v>
      </c>
      <c r="F244" s="21">
        <f>ING.FISICA!$J$93</f>
        <v>0</v>
      </c>
      <c r="G244" s="5">
        <f>C244+D244+E244</f>
        <v>2</v>
      </c>
      <c r="H244" s="10">
        <f>G244*100/C233</f>
        <v>100</v>
      </c>
      <c r="I244" s="22">
        <f>ING.FISICA!$J$84</f>
        <v>5</v>
      </c>
      <c r="J244" s="22">
        <f>ING.FISICA!$J$85</f>
        <v>5</v>
      </c>
      <c r="K244" s="70">
        <f>ING.FISICA!$J$86</f>
        <v>5</v>
      </c>
    </row>
    <row r="245" spans="1:11" ht="15">
      <c r="B245" s="20" t="s">
        <v>4</v>
      </c>
      <c r="C245" s="4">
        <f>ING.FISICA!$K$90</f>
        <v>2</v>
      </c>
      <c r="D245" s="4">
        <f>ING.FISICA!$K$91</f>
        <v>0</v>
      </c>
      <c r="E245" s="4">
        <f>ING.FISICA!$K$92</f>
        <v>0</v>
      </c>
      <c r="F245" s="4">
        <f>ING.FISICA!$K$93</f>
        <v>0</v>
      </c>
      <c r="G245" s="5">
        <f>C245+D245+E245</f>
        <v>2</v>
      </c>
      <c r="H245" s="10">
        <f>G245*100/C233</f>
        <v>100</v>
      </c>
      <c r="I245" s="9">
        <f>ING.FISICA!$K$84</f>
        <v>5</v>
      </c>
      <c r="J245" s="9">
        <f>ING.FISICA!$K$85</f>
        <v>5</v>
      </c>
      <c r="K245" s="69">
        <f>ING.FISICA!$K$86</f>
        <v>5</v>
      </c>
    </row>
    <row r="246" spans="1:11" ht="13.5" thickBot="1">
      <c r="B246" s="166" t="s">
        <v>5</v>
      </c>
      <c r="C246" s="167"/>
      <c r="D246" s="167"/>
      <c r="E246" s="167"/>
      <c r="F246" s="168"/>
      <c r="G246" s="4">
        <f>ING.FISICA!$L$90</f>
        <v>2</v>
      </c>
      <c r="H246" s="41">
        <f>G246*100/C233</f>
        <v>100</v>
      </c>
      <c r="I246" s="56"/>
      <c r="J246" s="57"/>
      <c r="K246" s="55"/>
    </row>
    <row r="247" spans="1:11" ht="13.5" thickTop="1">
      <c r="B247" s="162" t="s">
        <v>12</v>
      </c>
      <c r="C247" s="163"/>
      <c r="D247" s="163"/>
      <c r="E247" s="163"/>
      <c r="F247" s="163"/>
      <c r="G247" s="163"/>
      <c r="H247" s="164"/>
      <c r="I247" s="164"/>
      <c r="J247" s="164"/>
      <c r="K247" s="165"/>
    </row>
    <row r="248" spans="1:11" ht="15">
      <c r="B248" s="20" t="s">
        <v>6</v>
      </c>
      <c r="C248" s="4">
        <f>ING.FISICA!$M$90</f>
        <v>2</v>
      </c>
      <c r="D248" s="4">
        <f>ING.FISICA!$M$91</f>
        <v>0</v>
      </c>
      <c r="E248" s="4">
        <f>ING.FISICA!$M$92</f>
        <v>0</v>
      </c>
      <c r="F248" s="4">
        <f>FISICA!$M$93</f>
        <v>0</v>
      </c>
      <c r="G248" s="5">
        <f>C248+D248+E248</f>
        <v>2</v>
      </c>
      <c r="H248" s="10">
        <f>G248*100/C233</f>
        <v>100</v>
      </c>
      <c r="I248" s="71">
        <f>ING.FISICA!$M$84</f>
        <v>5</v>
      </c>
      <c r="J248" s="9">
        <f>ING.FISICA!$M$85</f>
        <v>5</v>
      </c>
      <c r="K248" s="69">
        <f>ING.FISICA!$M$86</f>
        <v>5</v>
      </c>
    </row>
    <row r="249" spans="1:11" ht="15">
      <c r="B249" s="20" t="s">
        <v>50</v>
      </c>
      <c r="C249" s="4">
        <f>ING.FISICA!$N$90</f>
        <v>1</v>
      </c>
      <c r="D249" s="4">
        <f>ING.FISICA!$N$91</f>
        <v>1</v>
      </c>
      <c r="E249" s="4">
        <f>ING.FISICA!$N$92</f>
        <v>0</v>
      </c>
      <c r="F249" s="4">
        <f>FISICA!$N$93</f>
        <v>0</v>
      </c>
      <c r="G249" s="5">
        <f>C249+D249+E249</f>
        <v>2</v>
      </c>
      <c r="H249" s="10">
        <f>G249*100/C233</f>
        <v>100</v>
      </c>
      <c r="I249" s="71">
        <f>ING.FISICA!$N$84</f>
        <v>4.5</v>
      </c>
      <c r="J249" s="9">
        <f>ING.FISICA!$N$85</f>
        <v>4.25</v>
      </c>
      <c r="K249" s="69">
        <f>ING.FISICA!$N$86</f>
        <v>4.5</v>
      </c>
    </row>
    <row r="250" spans="1:11" ht="15">
      <c r="B250" s="20" t="s">
        <v>7</v>
      </c>
      <c r="C250" s="21">
        <f>ING.FISICA!$O$90</f>
        <v>2</v>
      </c>
      <c r="D250" s="21">
        <f>ING.FISICA!$O$91</f>
        <v>0</v>
      </c>
      <c r="E250" s="21">
        <f>ING.FISICA!$O$92</f>
        <v>0</v>
      </c>
      <c r="F250" s="21">
        <f>FISICA!$O$93</f>
        <v>0</v>
      </c>
      <c r="G250" s="5">
        <f>C250+D250+E250</f>
        <v>2</v>
      </c>
      <c r="H250" s="10">
        <f>G250*100/C233</f>
        <v>100</v>
      </c>
      <c r="I250" s="72">
        <f>ING.FISICA!$O$84</f>
        <v>5</v>
      </c>
      <c r="J250" s="22">
        <f>ING.FISICA!$O$85</f>
        <v>5</v>
      </c>
      <c r="K250" s="70">
        <f>ING.FISICA!$O$86</f>
        <v>5</v>
      </c>
    </row>
    <row r="251" spans="1:11" ht="15">
      <c r="A251" s="88"/>
      <c r="B251" s="29" t="s">
        <v>51</v>
      </c>
      <c r="C251" s="4">
        <f>ING.FISICA!$P$90</f>
        <v>0</v>
      </c>
      <c r="D251" s="4">
        <f>ING.FISICA!$P$91</f>
        <v>1</v>
      </c>
      <c r="E251" s="4">
        <f>ING.FISICA!$P$92</f>
        <v>1</v>
      </c>
      <c r="F251" s="4">
        <f>FISICA!$P$93</f>
        <v>1</v>
      </c>
      <c r="G251" s="5">
        <f>C251+D251+E251</f>
        <v>2</v>
      </c>
      <c r="H251" s="10">
        <f>G251*100/C233</f>
        <v>100</v>
      </c>
      <c r="I251" s="71">
        <f>ING.FISICA!$P$84</f>
        <v>3.5</v>
      </c>
      <c r="J251" s="9">
        <f>ING.FISICA!$P$85</f>
        <v>3.25</v>
      </c>
      <c r="K251" s="69">
        <f>ING.FISICA!$P$86</f>
        <v>3.5</v>
      </c>
    </row>
    <row r="252" spans="1:11" ht="13.5" thickBot="1">
      <c r="A252" s="88"/>
      <c r="B252" s="169" t="s">
        <v>8</v>
      </c>
      <c r="C252" s="170"/>
      <c r="D252" s="170"/>
      <c r="E252" s="170"/>
      <c r="F252" s="170"/>
      <c r="G252" s="25">
        <f>ING.FISICA!$Q$90</f>
        <v>2</v>
      </c>
      <c r="H252" s="35">
        <f>G252*100/C233</f>
        <v>100</v>
      </c>
      <c r="I252" s="60"/>
      <c r="J252" s="57"/>
      <c r="K252" s="28"/>
    </row>
    <row r="253" spans="1:11" ht="13.5" thickTop="1">
      <c r="B253" s="76"/>
      <c r="C253" s="76"/>
      <c r="D253" s="76"/>
      <c r="E253" s="76"/>
      <c r="F253" s="76"/>
      <c r="G253" s="76"/>
      <c r="H253" s="84"/>
      <c r="I253" s="84"/>
      <c r="J253" s="84"/>
      <c r="K253" s="84"/>
    </row>
    <row r="254" spans="1:11">
      <c r="B254" s="76"/>
      <c r="C254" s="76"/>
      <c r="D254" s="76"/>
      <c r="E254" s="76"/>
      <c r="F254" s="76"/>
      <c r="G254" s="76"/>
      <c r="H254" s="84"/>
      <c r="I254" s="84"/>
      <c r="J254" s="84"/>
      <c r="K254" s="84"/>
    </row>
    <row r="255" spans="1:11">
      <c r="B255" s="76"/>
      <c r="C255" s="76"/>
      <c r="D255" s="76"/>
      <c r="E255" s="76"/>
      <c r="F255" s="76"/>
      <c r="G255" s="76"/>
      <c r="H255" s="84"/>
      <c r="I255" s="84"/>
      <c r="J255" s="84"/>
      <c r="K255" s="84"/>
    </row>
    <row r="256" spans="1:11">
      <c r="B256" s="76"/>
      <c r="C256" s="76"/>
      <c r="D256" s="76"/>
      <c r="E256" s="76"/>
      <c r="F256" s="76"/>
      <c r="G256" s="76"/>
      <c r="H256" s="84"/>
      <c r="I256" s="84"/>
      <c r="J256" s="84"/>
      <c r="K256" s="84"/>
    </row>
    <row r="257" spans="2:11">
      <c r="B257" s="76"/>
      <c r="C257" s="76"/>
      <c r="D257" s="76"/>
      <c r="E257" s="76"/>
      <c r="F257" s="76"/>
      <c r="G257" s="76"/>
      <c r="H257" s="84"/>
      <c r="I257" s="84"/>
      <c r="J257" s="84"/>
      <c r="K257" s="84"/>
    </row>
    <row r="258" spans="2:11">
      <c r="B258" s="76"/>
      <c r="C258" s="76"/>
      <c r="D258" s="76"/>
      <c r="E258" s="76"/>
      <c r="F258" s="76"/>
      <c r="G258" s="76"/>
      <c r="H258" s="84"/>
      <c r="I258" s="84"/>
      <c r="J258" s="84"/>
      <c r="K258" s="84"/>
    </row>
    <row r="259" spans="2:11">
      <c r="B259" s="76"/>
      <c r="C259" s="76"/>
      <c r="D259" s="76"/>
      <c r="E259" s="76"/>
      <c r="F259" s="76"/>
      <c r="G259" s="76"/>
      <c r="H259" s="84"/>
      <c r="I259" s="84"/>
      <c r="J259" s="84"/>
      <c r="K259" s="84"/>
    </row>
    <row r="260" spans="2:11">
      <c r="B260" s="76"/>
      <c r="C260" s="76"/>
      <c r="D260" s="76"/>
      <c r="E260" s="76"/>
      <c r="F260" s="76"/>
      <c r="G260" s="76"/>
      <c r="H260" s="84"/>
      <c r="I260" s="84"/>
      <c r="J260" s="84"/>
      <c r="K260" s="84"/>
    </row>
    <row r="261" spans="2:11">
      <c r="B261" s="76"/>
      <c r="C261" s="76"/>
      <c r="D261" s="76"/>
      <c r="E261" s="76"/>
      <c r="F261" s="76"/>
      <c r="G261" s="76"/>
      <c r="H261" s="84"/>
      <c r="I261" s="84"/>
      <c r="J261" s="84"/>
      <c r="K261" s="84"/>
    </row>
    <row r="262" spans="2:11">
      <c r="B262" s="76"/>
      <c r="C262" s="76"/>
      <c r="D262" s="76"/>
      <c r="E262" s="76"/>
      <c r="F262" s="76"/>
      <c r="G262" s="76"/>
      <c r="H262" s="84"/>
      <c r="I262" s="84"/>
      <c r="J262" s="84"/>
      <c r="K262" s="84"/>
    </row>
    <row r="263" spans="2:11">
      <c r="B263" s="76"/>
      <c r="C263" s="76"/>
      <c r="D263" s="76"/>
      <c r="E263" s="76"/>
      <c r="F263" s="76"/>
      <c r="G263" s="76"/>
      <c r="H263" s="84"/>
      <c r="I263" s="84"/>
      <c r="J263" s="84"/>
      <c r="K263" s="84"/>
    </row>
    <row r="264" spans="2:11">
      <c r="B264" s="76"/>
      <c r="C264" s="76"/>
      <c r="D264" s="76"/>
      <c r="E264" s="76"/>
      <c r="F264" s="76"/>
      <c r="G264" s="76"/>
      <c r="H264" s="84"/>
      <c r="I264" s="84"/>
      <c r="J264" s="84"/>
      <c r="K264" s="84"/>
    </row>
    <row r="265" spans="2:11">
      <c r="B265" s="76"/>
      <c r="C265" s="76"/>
      <c r="D265" s="76"/>
      <c r="E265" s="76"/>
      <c r="F265" s="76"/>
      <c r="G265" s="76"/>
      <c r="H265" s="84"/>
      <c r="I265" s="84"/>
      <c r="J265" s="84"/>
      <c r="K265" s="84"/>
    </row>
    <row r="266" spans="2:11">
      <c r="B266" s="76"/>
      <c r="C266" s="76"/>
      <c r="D266" s="76"/>
      <c r="E266" s="76"/>
      <c r="F266" s="76"/>
      <c r="G266" s="76"/>
      <c r="H266" s="84"/>
      <c r="I266" s="84"/>
      <c r="J266" s="84"/>
      <c r="K266" s="84"/>
    </row>
    <row r="267" spans="2:11">
      <c r="B267" s="76"/>
      <c r="C267" s="76"/>
      <c r="D267" s="76"/>
      <c r="E267" s="76"/>
      <c r="F267" s="76"/>
      <c r="G267" s="76"/>
      <c r="H267" s="84"/>
      <c r="I267" s="84"/>
      <c r="J267" s="84"/>
      <c r="K267" s="84"/>
    </row>
    <row r="268" spans="2:11">
      <c r="B268" s="76"/>
      <c r="C268" s="76"/>
      <c r="D268" s="76"/>
      <c r="E268" s="76"/>
      <c r="F268" s="76"/>
      <c r="G268" s="76"/>
      <c r="H268" s="84"/>
      <c r="I268" s="84"/>
      <c r="J268" s="84"/>
      <c r="K268" s="84"/>
    </row>
    <row r="269" spans="2:11">
      <c r="B269" s="76"/>
      <c r="C269" s="76"/>
      <c r="D269" s="76"/>
      <c r="E269" s="76"/>
      <c r="F269" s="76"/>
      <c r="G269" s="76"/>
      <c r="H269" s="84"/>
      <c r="I269" s="84"/>
      <c r="J269" s="84"/>
      <c r="K269" s="84"/>
    </row>
    <row r="270" spans="2:11">
      <c r="B270" s="76"/>
      <c r="C270" s="76"/>
      <c r="D270" s="76"/>
      <c r="E270" s="76"/>
      <c r="F270" s="76"/>
      <c r="G270" s="76"/>
      <c r="H270" s="84"/>
      <c r="I270" s="84"/>
      <c r="J270" s="84"/>
      <c r="K270" s="84"/>
    </row>
    <row r="271" spans="2:11">
      <c r="B271" s="76"/>
      <c r="C271" s="76"/>
      <c r="D271" s="76"/>
      <c r="E271" s="76"/>
      <c r="F271" s="76"/>
      <c r="G271" s="76"/>
      <c r="H271" s="84"/>
      <c r="I271" s="84"/>
      <c r="J271" s="84"/>
      <c r="K271" s="84"/>
    </row>
    <row r="272" spans="2:11">
      <c r="B272" s="76"/>
      <c r="C272" s="76"/>
      <c r="D272" s="76"/>
      <c r="E272" s="76"/>
      <c r="F272" s="76"/>
      <c r="G272" s="76"/>
      <c r="H272" s="84"/>
      <c r="I272" s="84"/>
      <c r="J272" s="84"/>
      <c r="K272" s="84"/>
    </row>
    <row r="273" spans="2:11">
      <c r="B273" s="76"/>
      <c r="C273" s="76"/>
      <c r="D273" s="76"/>
      <c r="E273" s="76"/>
      <c r="F273" s="76"/>
      <c r="G273" s="76"/>
      <c r="H273" s="84"/>
      <c r="I273" s="84"/>
      <c r="J273" s="84"/>
      <c r="K273" s="84"/>
    </row>
    <row r="274" spans="2:11">
      <c r="B274" s="76"/>
      <c r="C274" s="76"/>
      <c r="D274" s="76"/>
      <c r="E274" s="76"/>
      <c r="F274" s="76"/>
      <c r="G274" s="76"/>
      <c r="H274" s="84"/>
      <c r="I274" s="84"/>
      <c r="J274" s="84"/>
      <c r="K274" s="84"/>
    </row>
    <row r="275" spans="2:11">
      <c r="B275" s="76"/>
      <c r="C275" s="76"/>
      <c r="D275" s="76"/>
      <c r="E275" s="76"/>
      <c r="F275" s="76"/>
      <c r="G275" s="76"/>
      <c r="H275" s="84"/>
      <c r="I275" s="84"/>
      <c r="J275" s="84"/>
      <c r="K275" s="84"/>
    </row>
    <row r="276" spans="2:11">
      <c r="B276" s="76"/>
      <c r="C276" s="76"/>
      <c r="D276" s="76"/>
      <c r="E276" s="76"/>
      <c r="F276" s="76"/>
      <c r="G276" s="76"/>
      <c r="H276" s="84"/>
      <c r="I276" s="84"/>
      <c r="J276" s="84"/>
      <c r="K276" s="84"/>
    </row>
    <row r="277" spans="2:11">
      <c r="B277" s="76"/>
      <c r="C277" s="76"/>
      <c r="D277" s="76"/>
      <c r="E277" s="76"/>
      <c r="F277" s="76"/>
      <c r="G277" s="76"/>
      <c r="H277" s="84"/>
      <c r="I277" s="84"/>
      <c r="J277" s="84"/>
      <c r="K277" s="84"/>
    </row>
    <row r="278" spans="2:11">
      <c r="B278" s="76"/>
      <c r="C278" s="76"/>
      <c r="D278" s="76"/>
      <c r="E278" s="76"/>
      <c r="F278" s="76"/>
      <c r="G278" s="76"/>
      <c r="H278" s="84"/>
      <c r="I278" s="84"/>
      <c r="J278" s="84"/>
      <c r="K278" s="84"/>
    </row>
    <row r="279" spans="2:11">
      <c r="B279" s="76"/>
      <c r="C279" s="76"/>
      <c r="D279" s="76"/>
      <c r="E279" s="76"/>
      <c r="F279" s="76"/>
      <c r="G279" s="76"/>
      <c r="H279" s="84"/>
      <c r="I279" s="84"/>
      <c r="J279" s="84"/>
      <c r="K279" s="84"/>
    </row>
    <row r="280" spans="2:11">
      <c r="B280" s="76"/>
      <c r="C280" s="76"/>
      <c r="D280" s="76"/>
      <c r="E280" s="76"/>
      <c r="F280" s="76"/>
      <c r="G280" s="76"/>
      <c r="H280" s="84"/>
      <c r="I280" s="84"/>
      <c r="J280" s="84"/>
      <c r="K280" s="84"/>
    </row>
    <row r="281" spans="2:11">
      <c r="B281" s="76"/>
      <c r="C281" s="76"/>
      <c r="D281" s="76"/>
      <c r="E281" s="76"/>
      <c r="F281" s="76"/>
      <c r="G281" s="76"/>
      <c r="H281" s="84"/>
      <c r="I281" s="84"/>
      <c r="J281" s="84"/>
      <c r="K281" s="84"/>
    </row>
    <row r="282" spans="2:11">
      <c r="B282" s="76"/>
      <c r="C282" s="76"/>
      <c r="D282" s="76"/>
      <c r="E282" s="76"/>
      <c r="F282" s="76"/>
      <c r="G282" s="76"/>
      <c r="H282" s="84"/>
      <c r="I282" s="84"/>
      <c r="J282" s="84"/>
      <c r="K282" s="84"/>
    </row>
    <row r="283" spans="2:11">
      <c r="B283" s="76"/>
      <c r="C283" s="76"/>
      <c r="D283" s="76"/>
      <c r="E283" s="76"/>
      <c r="F283" s="76"/>
      <c r="G283" s="76"/>
      <c r="H283" s="84"/>
      <c r="I283" s="84"/>
      <c r="J283" s="84"/>
      <c r="K283" s="84"/>
    </row>
    <row r="284" spans="2:11">
      <c r="B284" s="76"/>
      <c r="C284" s="76"/>
      <c r="D284" s="76"/>
      <c r="E284" s="76"/>
      <c r="F284" s="76"/>
      <c r="G284" s="76"/>
      <c r="H284" s="84"/>
      <c r="I284" s="84"/>
      <c r="J284" s="84"/>
      <c r="K284" s="84"/>
    </row>
    <row r="285" spans="2:11">
      <c r="B285" s="76"/>
      <c r="C285" s="76"/>
      <c r="D285" s="76"/>
      <c r="E285" s="76"/>
      <c r="F285" s="76"/>
      <c r="G285" s="76"/>
      <c r="H285" s="84"/>
      <c r="I285" s="84"/>
      <c r="J285" s="84"/>
      <c r="K285" s="84"/>
    </row>
    <row r="286" spans="2:11">
      <c r="B286" s="76"/>
      <c r="C286" s="76"/>
      <c r="D286" s="76"/>
      <c r="E286" s="76"/>
      <c r="F286" s="76"/>
      <c r="G286" s="76"/>
      <c r="H286" s="84"/>
      <c r="I286" s="84"/>
      <c r="J286" s="84"/>
      <c r="K286" s="84"/>
    </row>
    <row r="287" spans="2:11">
      <c r="B287" s="76"/>
      <c r="C287" s="76"/>
      <c r="D287" s="76"/>
      <c r="E287" s="76"/>
      <c r="F287" s="76"/>
      <c r="G287" s="76"/>
      <c r="H287" s="84"/>
      <c r="I287" s="84"/>
      <c r="J287" s="84"/>
      <c r="K287" s="84"/>
    </row>
    <row r="288" spans="2:11">
      <c r="B288" s="76"/>
      <c r="C288" s="76"/>
      <c r="D288" s="76"/>
      <c r="E288" s="76"/>
      <c r="F288" s="76"/>
      <c r="G288" s="76"/>
      <c r="H288" s="84"/>
      <c r="I288" s="84"/>
      <c r="J288" s="84"/>
      <c r="K288" s="84"/>
    </row>
    <row r="289" spans="2:11">
      <c r="B289" s="76"/>
      <c r="C289" s="76"/>
      <c r="D289" s="76"/>
      <c r="E289" s="76"/>
      <c r="F289" s="76"/>
      <c r="G289" s="76"/>
      <c r="H289" s="84"/>
      <c r="I289" s="84"/>
      <c r="J289" s="84"/>
      <c r="K289" s="84"/>
    </row>
    <row r="290" spans="2:11">
      <c r="B290" s="76"/>
      <c r="C290" s="76"/>
      <c r="D290" s="76"/>
      <c r="E290" s="76"/>
      <c r="F290" s="76"/>
      <c r="G290" s="76"/>
      <c r="H290" s="84"/>
      <c r="I290" s="84"/>
      <c r="J290" s="84"/>
      <c r="K290" s="84"/>
    </row>
    <row r="291" spans="2:11">
      <c r="B291" s="76"/>
      <c r="C291" s="76"/>
      <c r="D291" s="76"/>
      <c r="E291" s="76"/>
      <c r="F291" s="76"/>
      <c r="G291" s="76"/>
      <c r="H291" s="84"/>
      <c r="I291" s="84"/>
      <c r="J291" s="84"/>
      <c r="K291" s="84"/>
    </row>
    <row r="292" spans="2:11">
      <c r="B292" s="76"/>
      <c r="C292" s="76"/>
      <c r="D292" s="76"/>
      <c r="E292" s="76"/>
      <c r="F292" s="76"/>
      <c r="G292" s="76"/>
      <c r="H292" s="84"/>
      <c r="I292" s="84"/>
      <c r="J292" s="84"/>
      <c r="K292" s="84"/>
    </row>
    <row r="293" spans="2:11">
      <c r="B293" s="76"/>
      <c r="C293" s="76"/>
      <c r="D293" s="76"/>
      <c r="E293" s="76"/>
      <c r="F293" s="76"/>
      <c r="G293" s="76"/>
      <c r="H293" s="84"/>
      <c r="I293" s="84"/>
      <c r="J293" s="84"/>
      <c r="K293" s="84"/>
    </row>
    <row r="294" spans="2:11">
      <c r="B294" s="76"/>
      <c r="C294" s="76"/>
      <c r="D294" s="76"/>
      <c r="E294" s="76"/>
      <c r="F294" s="76"/>
      <c r="G294" s="76"/>
      <c r="H294" s="84"/>
      <c r="I294" s="84"/>
      <c r="J294" s="84"/>
      <c r="K294" s="84"/>
    </row>
    <row r="295" spans="2:11">
      <c r="B295" s="76"/>
      <c r="C295" s="76"/>
      <c r="D295" s="76"/>
      <c r="E295" s="76"/>
      <c r="F295" s="76"/>
      <c r="G295" s="76"/>
      <c r="H295" s="84"/>
      <c r="I295" s="84"/>
      <c r="J295" s="84"/>
      <c r="K295" s="84"/>
    </row>
    <row r="296" spans="2:11">
      <c r="B296" s="76"/>
      <c r="C296" s="76"/>
      <c r="D296" s="76"/>
      <c r="E296" s="76"/>
      <c r="F296" s="76"/>
      <c r="G296" s="76"/>
      <c r="H296" s="84"/>
      <c r="I296" s="84"/>
      <c r="J296" s="84"/>
      <c r="K296" s="84"/>
    </row>
    <row r="297" spans="2:11">
      <c r="B297" s="76"/>
      <c r="C297" s="76"/>
      <c r="D297" s="76"/>
      <c r="E297" s="76"/>
      <c r="F297" s="76"/>
      <c r="G297" s="76"/>
      <c r="H297" s="84"/>
      <c r="I297" s="84"/>
      <c r="J297" s="84"/>
      <c r="K297" s="84"/>
    </row>
    <row r="298" spans="2:11">
      <c r="B298" s="76"/>
      <c r="C298" s="76"/>
      <c r="D298" s="76"/>
      <c r="E298" s="76"/>
      <c r="F298" s="76"/>
      <c r="G298" s="76"/>
      <c r="H298" s="84"/>
      <c r="I298" s="84"/>
      <c r="J298" s="84"/>
      <c r="K298" s="84"/>
    </row>
    <row r="299" spans="2:11">
      <c r="B299" s="76"/>
      <c r="C299" s="76"/>
      <c r="D299" s="76"/>
      <c r="E299" s="76"/>
      <c r="F299" s="76"/>
      <c r="G299" s="76"/>
      <c r="H299" s="84"/>
      <c r="I299" s="84"/>
      <c r="J299" s="84"/>
      <c r="K299" s="84"/>
    </row>
    <row r="300" spans="2:11">
      <c r="B300" s="76"/>
      <c r="C300" s="76"/>
      <c r="D300" s="76"/>
      <c r="E300" s="76"/>
      <c r="F300" s="76"/>
      <c r="G300" s="76"/>
      <c r="H300" s="84"/>
      <c r="I300" s="84"/>
      <c r="J300" s="84"/>
      <c r="K300" s="84"/>
    </row>
    <row r="301" spans="2:11">
      <c r="B301" s="76"/>
      <c r="C301" s="76"/>
      <c r="D301" s="76"/>
      <c r="E301" s="76"/>
      <c r="F301" s="76"/>
      <c r="G301" s="76"/>
      <c r="H301" s="84"/>
      <c r="I301" s="84"/>
      <c r="J301" s="84"/>
      <c r="K301" s="84"/>
    </row>
    <row r="302" spans="2:11">
      <c r="B302" s="76"/>
      <c r="C302" s="76"/>
      <c r="D302" s="76"/>
      <c r="E302" s="76"/>
      <c r="F302" s="76"/>
      <c r="G302" s="76"/>
      <c r="H302" s="84"/>
      <c r="I302" s="84"/>
      <c r="J302" s="84"/>
      <c r="K302" s="84"/>
    </row>
    <row r="303" spans="2:11">
      <c r="B303" s="76"/>
      <c r="C303" s="76"/>
      <c r="D303" s="76"/>
      <c r="E303" s="76"/>
      <c r="F303" s="76"/>
      <c r="G303" s="76"/>
      <c r="H303" s="84"/>
      <c r="I303" s="84"/>
      <c r="J303" s="84"/>
      <c r="K303" s="84"/>
    </row>
    <row r="304" spans="2:11">
      <c r="B304" s="76"/>
      <c r="C304" s="76"/>
      <c r="D304" s="76"/>
      <c r="E304" s="76"/>
      <c r="F304" s="76"/>
      <c r="G304" s="76"/>
      <c r="H304" s="84"/>
      <c r="I304" s="84"/>
      <c r="J304" s="84"/>
      <c r="K304" s="84"/>
    </row>
    <row r="305" spans="2:11">
      <c r="B305" s="76"/>
      <c r="C305" s="76"/>
      <c r="D305" s="76"/>
      <c r="E305" s="76"/>
      <c r="F305" s="76"/>
      <c r="G305" s="76"/>
      <c r="H305" s="84"/>
      <c r="I305" s="84"/>
      <c r="J305" s="84"/>
      <c r="K305" s="84"/>
    </row>
    <row r="306" spans="2:11">
      <c r="B306" s="76"/>
      <c r="C306" s="76"/>
      <c r="D306" s="76"/>
      <c r="E306" s="76"/>
      <c r="F306" s="76"/>
      <c r="G306" s="76"/>
      <c r="H306" s="84"/>
      <c r="I306" s="84"/>
      <c r="J306" s="84"/>
      <c r="K306" s="84"/>
    </row>
    <row r="307" spans="2:11">
      <c r="B307" s="76"/>
      <c r="C307" s="76"/>
      <c r="D307" s="76"/>
      <c r="E307" s="76"/>
      <c r="F307" s="76"/>
      <c r="G307" s="76"/>
      <c r="H307" s="84"/>
      <c r="I307" s="84"/>
      <c r="J307" s="84"/>
      <c r="K307" s="84"/>
    </row>
    <row r="308" spans="2:11">
      <c r="B308" s="76"/>
      <c r="C308" s="76"/>
      <c r="D308" s="76"/>
      <c r="E308" s="76"/>
      <c r="F308" s="76"/>
      <c r="G308" s="76"/>
      <c r="H308" s="84"/>
      <c r="I308" s="84"/>
      <c r="J308" s="84"/>
      <c r="K308" s="84"/>
    </row>
    <row r="309" spans="2:11">
      <c r="B309" s="76"/>
      <c r="C309" s="76"/>
      <c r="D309" s="76"/>
      <c r="E309" s="76"/>
      <c r="F309" s="76"/>
      <c r="G309" s="76"/>
      <c r="H309" s="84"/>
      <c r="I309" s="84"/>
      <c r="J309" s="84"/>
      <c r="K309" s="84"/>
    </row>
    <row r="310" spans="2:11">
      <c r="B310" s="76"/>
      <c r="C310" s="76"/>
      <c r="D310" s="76"/>
      <c r="E310" s="76"/>
      <c r="F310" s="76"/>
      <c r="G310" s="76"/>
      <c r="H310" s="84"/>
      <c r="I310" s="84"/>
      <c r="J310" s="84"/>
      <c r="K310" s="84"/>
    </row>
    <row r="311" spans="2:11">
      <c r="B311" s="76"/>
      <c r="C311" s="76"/>
      <c r="D311" s="76"/>
      <c r="E311" s="76"/>
      <c r="F311" s="76"/>
      <c r="G311" s="76"/>
      <c r="H311" s="84"/>
      <c r="I311" s="84"/>
      <c r="J311" s="84"/>
      <c r="K311" s="84"/>
    </row>
    <row r="312" spans="2:11">
      <c r="B312" s="76"/>
      <c r="C312" s="76"/>
      <c r="D312" s="76"/>
      <c r="E312" s="76"/>
      <c r="F312" s="76"/>
      <c r="G312" s="76"/>
      <c r="H312" s="84"/>
      <c r="I312" s="84"/>
      <c r="J312" s="84"/>
      <c r="K312" s="84"/>
    </row>
    <row r="313" spans="2:11">
      <c r="B313" s="76"/>
      <c r="C313" s="76"/>
      <c r="D313" s="76"/>
      <c r="E313" s="76"/>
      <c r="F313" s="76"/>
      <c r="G313" s="76"/>
      <c r="H313" s="84"/>
      <c r="I313" s="84"/>
      <c r="J313" s="84"/>
      <c r="K313" s="84"/>
    </row>
    <row r="314" spans="2:11">
      <c r="B314" s="76"/>
      <c r="C314" s="76"/>
      <c r="D314" s="76"/>
      <c r="E314" s="76"/>
      <c r="F314" s="76"/>
      <c r="G314" s="76"/>
      <c r="H314" s="84"/>
      <c r="I314" s="84"/>
      <c r="J314" s="84"/>
      <c r="K314" s="84"/>
    </row>
    <row r="315" spans="2:11">
      <c r="B315" s="76"/>
      <c r="C315" s="76"/>
      <c r="D315" s="76"/>
      <c r="E315" s="76"/>
      <c r="F315" s="76"/>
      <c r="G315" s="76"/>
      <c r="H315" s="84"/>
      <c r="I315" s="84"/>
      <c r="J315" s="84"/>
      <c r="K315" s="84"/>
    </row>
    <row r="316" spans="2:11">
      <c r="B316" s="76"/>
      <c r="C316" s="76"/>
      <c r="D316" s="76"/>
      <c r="E316" s="76"/>
      <c r="F316" s="76"/>
      <c r="G316" s="76"/>
      <c r="H316" s="84"/>
      <c r="I316" s="84"/>
      <c r="J316" s="84"/>
      <c r="K316" s="84"/>
    </row>
    <row r="317" spans="2:11">
      <c r="B317" s="76"/>
      <c r="C317" s="76"/>
      <c r="D317" s="76"/>
      <c r="E317" s="76"/>
      <c r="F317" s="76"/>
      <c r="G317" s="76"/>
      <c r="H317" s="84"/>
      <c r="I317" s="84"/>
      <c r="J317" s="84"/>
      <c r="K317" s="84"/>
    </row>
    <row r="318" spans="2:11">
      <c r="B318" s="76"/>
      <c r="C318" s="76"/>
      <c r="D318" s="76"/>
      <c r="E318" s="76"/>
      <c r="F318" s="76"/>
      <c r="G318" s="76"/>
      <c r="H318" s="84"/>
      <c r="I318" s="84"/>
      <c r="J318" s="84"/>
      <c r="K318" s="84"/>
    </row>
    <row r="319" spans="2:11">
      <c r="B319" s="76"/>
      <c r="C319" s="76"/>
      <c r="D319" s="76"/>
      <c r="E319" s="76"/>
      <c r="F319" s="76"/>
      <c r="G319" s="76"/>
      <c r="H319" s="84"/>
      <c r="I319" s="84"/>
      <c r="J319" s="84"/>
      <c r="K319" s="84"/>
    </row>
    <row r="320" spans="2:11">
      <c r="B320" s="76"/>
      <c r="C320" s="76"/>
      <c r="D320" s="76"/>
      <c r="E320" s="76"/>
      <c r="F320" s="76"/>
      <c r="G320" s="76"/>
      <c r="H320" s="84"/>
      <c r="I320" s="84"/>
      <c r="J320" s="84"/>
      <c r="K320" s="84"/>
    </row>
    <row r="321" spans="2:11">
      <c r="B321" s="76"/>
      <c r="C321" s="76"/>
      <c r="D321" s="76"/>
      <c r="E321" s="76"/>
      <c r="F321" s="76"/>
      <c r="G321" s="76"/>
      <c r="H321" s="84"/>
      <c r="I321" s="84"/>
      <c r="J321" s="84"/>
      <c r="K321" s="84"/>
    </row>
    <row r="322" spans="2:11">
      <c r="B322" s="76"/>
      <c r="C322" s="76"/>
      <c r="D322" s="76"/>
      <c r="E322" s="76"/>
      <c r="F322" s="76"/>
      <c r="G322" s="76"/>
      <c r="H322" s="84"/>
      <c r="I322" s="84"/>
      <c r="J322" s="84"/>
      <c r="K322" s="84"/>
    </row>
    <row r="323" spans="2:11">
      <c r="B323" s="76"/>
      <c r="C323" s="76"/>
      <c r="D323" s="76"/>
      <c r="E323" s="76"/>
      <c r="F323" s="76"/>
      <c r="G323" s="76"/>
      <c r="H323" s="84"/>
      <c r="I323" s="84"/>
      <c r="J323" s="84"/>
      <c r="K323" s="84"/>
    </row>
    <row r="324" spans="2:11">
      <c r="B324" s="76"/>
      <c r="C324" s="76"/>
      <c r="D324" s="76"/>
      <c r="E324" s="76"/>
      <c r="F324" s="76"/>
      <c r="G324" s="76"/>
      <c r="H324" s="84"/>
      <c r="I324" s="84"/>
      <c r="J324" s="84"/>
      <c r="K324" s="84"/>
    </row>
    <row r="325" spans="2:11">
      <c r="B325" s="76"/>
      <c r="C325" s="76"/>
      <c r="D325" s="76"/>
      <c r="E325" s="76"/>
      <c r="F325" s="76"/>
      <c r="G325" s="76"/>
      <c r="H325" s="84"/>
      <c r="I325" s="84"/>
      <c r="J325" s="84"/>
      <c r="K325" s="84"/>
    </row>
    <row r="326" spans="2:11">
      <c r="B326" s="76"/>
      <c r="C326" s="76"/>
      <c r="D326" s="76"/>
      <c r="E326" s="76"/>
      <c r="F326" s="76"/>
      <c r="G326" s="76"/>
      <c r="H326" s="84"/>
      <c r="I326" s="84"/>
      <c r="J326" s="84"/>
      <c r="K326" s="84"/>
    </row>
    <row r="327" spans="2:11">
      <c r="B327" s="76"/>
      <c r="C327" s="76"/>
      <c r="D327" s="76"/>
      <c r="E327" s="76"/>
      <c r="F327" s="76"/>
      <c r="G327" s="76"/>
      <c r="H327" s="84"/>
      <c r="I327" s="84"/>
      <c r="J327" s="84"/>
      <c r="K327" s="84"/>
    </row>
    <row r="328" spans="2:11">
      <c r="B328" s="76"/>
      <c r="C328" s="76"/>
      <c r="D328" s="76"/>
      <c r="E328" s="76"/>
      <c r="F328" s="76"/>
      <c r="G328" s="76"/>
      <c r="H328" s="84"/>
      <c r="I328" s="84"/>
      <c r="J328" s="84"/>
      <c r="K328" s="84"/>
    </row>
    <row r="329" spans="2:11">
      <c r="B329" s="76"/>
      <c r="C329" s="76"/>
      <c r="D329" s="76"/>
      <c r="E329" s="76"/>
      <c r="F329" s="76"/>
      <c r="G329" s="76"/>
      <c r="H329" s="84"/>
      <c r="I329" s="84"/>
      <c r="J329" s="84"/>
      <c r="K329" s="84"/>
    </row>
    <row r="330" spans="2:11">
      <c r="B330" s="76"/>
      <c r="C330" s="76"/>
      <c r="D330" s="76"/>
      <c r="E330" s="76"/>
      <c r="F330" s="76"/>
      <c r="G330" s="76"/>
      <c r="H330" s="84"/>
      <c r="I330" s="84"/>
      <c r="J330" s="84"/>
      <c r="K330" s="84"/>
    </row>
    <row r="331" spans="2:11">
      <c r="B331" s="76"/>
      <c r="C331" s="76"/>
      <c r="D331" s="76"/>
      <c r="E331" s="76"/>
      <c r="F331" s="76"/>
      <c r="G331" s="76"/>
      <c r="H331" s="84"/>
      <c r="I331" s="84"/>
      <c r="J331" s="84"/>
      <c r="K331" s="84"/>
    </row>
    <row r="332" spans="2:11">
      <c r="B332" s="76"/>
      <c r="C332" s="76"/>
      <c r="D332" s="76"/>
      <c r="E332" s="76"/>
      <c r="F332" s="76"/>
      <c r="G332" s="76"/>
      <c r="H332" s="84"/>
      <c r="I332" s="84"/>
      <c r="J332" s="84"/>
      <c r="K332" s="84"/>
    </row>
    <row r="333" spans="2:11">
      <c r="B333" s="76"/>
      <c r="C333" s="76"/>
      <c r="D333" s="76"/>
      <c r="E333" s="76"/>
      <c r="F333" s="76"/>
      <c r="G333" s="76"/>
      <c r="H333" s="84"/>
      <c r="I333" s="84"/>
      <c r="J333" s="84"/>
      <c r="K333" s="84"/>
    </row>
  </sheetData>
  <mergeCells count="88">
    <mergeCell ref="B247:K247"/>
    <mergeCell ref="B252:F252"/>
    <mergeCell ref="C232:H232"/>
    <mergeCell ref="C233:K233"/>
    <mergeCell ref="B235:K235"/>
    <mergeCell ref="B241:F241"/>
    <mergeCell ref="B242:K242"/>
    <mergeCell ref="B246:F246"/>
    <mergeCell ref="B224:K224"/>
    <mergeCell ref="B229:F229"/>
    <mergeCell ref="C209:H209"/>
    <mergeCell ref="C210:K210"/>
    <mergeCell ref="B212:K212"/>
    <mergeCell ref="B218:F218"/>
    <mergeCell ref="B219:K219"/>
    <mergeCell ref="B223:F223"/>
    <mergeCell ref="C186:H186"/>
    <mergeCell ref="B195:F195"/>
    <mergeCell ref="B189:K189"/>
    <mergeCell ref="C187:K187"/>
    <mergeCell ref="B200:F200"/>
    <mergeCell ref="B206:F206"/>
    <mergeCell ref="B196:K196"/>
    <mergeCell ref="B201:K201"/>
    <mergeCell ref="C163:H163"/>
    <mergeCell ref="B172:F172"/>
    <mergeCell ref="B166:K166"/>
    <mergeCell ref="C164:K164"/>
    <mergeCell ref="B177:F177"/>
    <mergeCell ref="B183:F183"/>
    <mergeCell ref="B173:K173"/>
    <mergeCell ref="B178:K178"/>
    <mergeCell ref="C140:H140"/>
    <mergeCell ref="B149:F149"/>
    <mergeCell ref="B143:K143"/>
    <mergeCell ref="C141:K141"/>
    <mergeCell ref="B154:F154"/>
    <mergeCell ref="B160:F160"/>
    <mergeCell ref="B150:K150"/>
    <mergeCell ref="B155:K155"/>
    <mergeCell ref="C117:H117"/>
    <mergeCell ref="B126:F126"/>
    <mergeCell ref="B120:K120"/>
    <mergeCell ref="C118:K118"/>
    <mergeCell ref="B131:F131"/>
    <mergeCell ref="B137:F137"/>
    <mergeCell ref="B127:K127"/>
    <mergeCell ref="B132:K132"/>
    <mergeCell ref="C94:H94"/>
    <mergeCell ref="B103:F103"/>
    <mergeCell ref="B97:K97"/>
    <mergeCell ref="C95:K95"/>
    <mergeCell ref="B108:F108"/>
    <mergeCell ref="B114:F114"/>
    <mergeCell ref="B104:K104"/>
    <mergeCell ref="B109:K109"/>
    <mergeCell ref="C71:H71"/>
    <mergeCell ref="B80:F80"/>
    <mergeCell ref="B74:K74"/>
    <mergeCell ref="C72:K72"/>
    <mergeCell ref="B85:F85"/>
    <mergeCell ref="B91:F91"/>
    <mergeCell ref="B81:K81"/>
    <mergeCell ref="B86:K86"/>
    <mergeCell ref="C48:H48"/>
    <mergeCell ref="B57:F57"/>
    <mergeCell ref="B51:K51"/>
    <mergeCell ref="C49:K49"/>
    <mergeCell ref="B62:F62"/>
    <mergeCell ref="B68:F68"/>
    <mergeCell ref="B58:K58"/>
    <mergeCell ref="B63:K63"/>
    <mergeCell ref="C25:H25"/>
    <mergeCell ref="B34:F34"/>
    <mergeCell ref="B28:K28"/>
    <mergeCell ref="C26:K26"/>
    <mergeCell ref="B39:F39"/>
    <mergeCell ref="B45:F45"/>
    <mergeCell ref="B35:K35"/>
    <mergeCell ref="B40:K40"/>
    <mergeCell ref="B11:F11"/>
    <mergeCell ref="B5:K5"/>
    <mergeCell ref="C2:K2"/>
    <mergeCell ref="C3:K3"/>
    <mergeCell ref="B16:F16"/>
    <mergeCell ref="B22:F22"/>
    <mergeCell ref="B12:K12"/>
    <mergeCell ref="B17:K17"/>
  </mergeCells>
  <phoneticPr fontId="5" type="noConversion"/>
  <pageMargins left="0.75" right="0.75" top="1" bottom="1" header="0" footer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S250"/>
  <sheetViews>
    <sheetView zoomScale="75" workbookViewId="0">
      <selection activeCell="B2" sqref="B2:K22"/>
    </sheetView>
  </sheetViews>
  <sheetFormatPr baseColWidth="10" defaultRowHeight="12.75"/>
  <cols>
    <col min="1" max="1" width="11.42578125" style="76"/>
    <col min="2" max="2" width="16.42578125" style="42" customWidth="1"/>
    <col min="3" max="3" width="7.5703125" style="42" customWidth="1"/>
    <col min="4" max="4" width="6.7109375" style="42" customWidth="1"/>
    <col min="5" max="5" width="4.28515625" style="42" customWidth="1"/>
    <col min="6" max="6" width="4.140625" style="42" customWidth="1"/>
    <col min="7" max="8" width="11.42578125" style="42"/>
    <col min="9" max="9" width="9.7109375" style="43" customWidth="1"/>
    <col min="10" max="10" width="7.85546875" style="43" customWidth="1"/>
    <col min="11" max="11" width="8.5703125" style="43" customWidth="1"/>
    <col min="12" max="12" width="9.140625" style="43" customWidth="1"/>
    <col min="13" max="13" width="11.42578125" style="76"/>
    <col min="14" max="25" width="0" style="76" hidden="1" customWidth="1"/>
    <col min="26" max="45" width="11.42578125" style="76"/>
    <col min="46" max="16384" width="11.42578125" style="42"/>
  </cols>
  <sheetData>
    <row r="1" spans="1:45" ht="13.5" thickBot="1">
      <c r="B1" s="76"/>
      <c r="C1" s="77"/>
      <c r="D1" s="77"/>
      <c r="E1" s="77"/>
      <c r="F1" s="77"/>
      <c r="G1" s="77"/>
      <c r="H1" s="77"/>
      <c r="I1" s="78"/>
      <c r="J1" s="78"/>
      <c r="K1" s="78"/>
      <c r="L1" s="92"/>
    </row>
    <row r="2" spans="1:45" ht="15.75" customHeight="1" thickTop="1">
      <c r="B2" s="44" t="s">
        <v>15</v>
      </c>
      <c r="C2" s="159" t="s">
        <v>45</v>
      </c>
      <c r="D2" s="160"/>
      <c r="E2" s="160"/>
      <c r="F2" s="160"/>
      <c r="G2" s="160"/>
      <c r="H2" s="160"/>
      <c r="I2" s="161"/>
      <c r="J2" s="53"/>
      <c r="K2" s="54"/>
      <c r="L2" s="87"/>
      <c r="AS2" s="42"/>
    </row>
    <row r="3" spans="1:45">
      <c r="B3" s="45" t="s">
        <v>16</v>
      </c>
      <c r="C3" s="173">
        <f>'CIENCIAS NATURALES Y MATEMATICA'!C3:H3+'CIENCIAS SOCIALES Y HUMANIST.'!C3:H3+'CIENCIAS ECONOMICAS'!C3:K3</f>
        <v>552</v>
      </c>
      <c r="D3" s="174"/>
      <c r="E3" s="174"/>
      <c r="F3" s="174"/>
      <c r="G3" s="174"/>
      <c r="H3" s="174"/>
      <c r="I3" s="175"/>
      <c r="J3" s="58"/>
      <c r="K3" s="62"/>
      <c r="L3" s="76"/>
      <c r="AS3" s="42"/>
    </row>
    <row r="4" spans="1:45" ht="13.5" thickBot="1">
      <c r="A4" s="81"/>
      <c r="B4" s="46"/>
      <c r="C4" s="47">
        <v>5</v>
      </c>
      <c r="D4" s="48">
        <v>4</v>
      </c>
      <c r="E4" s="47">
        <v>3</v>
      </c>
      <c r="F4" s="47">
        <v>2</v>
      </c>
      <c r="G4" s="48" t="s">
        <v>9</v>
      </c>
      <c r="H4" s="49" t="s">
        <v>14</v>
      </c>
      <c r="I4" s="50" t="s">
        <v>53</v>
      </c>
      <c r="J4" s="51" t="s">
        <v>46</v>
      </c>
      <c r="K4" s="96" t="s">
        <v>54</v>
      </c>
      <c r="L4" s="76"/>
      <c r="N4" s="79" t="s">
        <v>83</v>
      </c>
      <c r="R4" s="76" t="s">
        <v>84</v>
      </c>
      <c r="V4" s="76" t="s">
        <v>85</v>
      </c>
      <c r="Y4" s="86" t="s">
        <v>88</v>
      </c>
      <c r="Z4" s="86" t="s">
        <v>86</v>
      </c>
      <c r="AS4" s="42"/>
    </row>
    <row r="5" spans="1:45" ht="13.5" thickTop="1">
      <c r="A5" s="81"/>
      <c r="B5" s="162" t="s">
        <v>10</v>
      </c>
      <c r="C5" s="147"/>
      <c r="D5" s="147"/>
      <c r="E5" s="147"/>
      <c r="F5" s="147"/>
      <c r="G5" s="147"/>
      <c r="H5" s="147"/>
      <c r="I5" s="147"/>
      <c r="J5" s="147"/>
      <c r="K5" s="148"/>
      <c r="L5" s="76"/>
      <c r="Y5" s="85" t="s">
        <v>89</v>
      </c>
      <c r="Z5" s="85" t="s">
        <v>91</v>
      </c>
      <c r="AS5" s="42"/>
    </row>
    <row r="6" spans="1:45" ht="15">
      <c r="B6" s="20" t="s">
        <v>49</v>
      </c>
      <c r="C6" s="21">
        <f>'CIENCIAS NATURALES Y MATEMATICA'!C6+'CIENCIAS SOCIALES Y HUMANIST.'!C6+'CIENCIAS ECONOMICAS'!C6</f>
        <v>503</v>
      </c>
      <c r="D6" s="21">
        <f>'CIENCIAS NATURALES Y MATEMATICA'!D6+'CIENCIAS SOCIALES Y HUMANIST.'!D6+'CIENCIAS ECONOMICAS'!D6</f>
        <v>41</v>
      </c>
      <c r="E6" s="21">
        <f>'CIENCIAS NATURALES Y MATEMATICA'!E6+'CIENCIAS SOCIALES Y HUMANIST.'!E6+'CIENCIAS ECONOMICAS'!E6</f>
        <v>7</v>
      </c>
      <c r="F6" s="21">
        <f>'CIENCIAS NATURALES Y MATEMATICA'!F6+'CIENCIAS SOCIALES Y HUMANIST.'!F6+'CIENCIAS ECONOMICAS'!F6</f>
        <v>1</v>
      </c>
      <c r="G6" s="21">
        <f>'CIENCIAS NATURALES Y MATEMATICA'!G6+'CIENCIAS SOCIALES Y HUMANIST.'!G6+'CIENCIAS ECONOMICAS'!G6</f>
        <v>551</v>
      </c>
      <c r="H6" s="24">
        <f>G6*100/C3</f>
        <v>99.818840579710141</v>
      </c>
      <c r="I6" s="9">
        <f t="shared" ref="I6:K10" si="0">AVERAGE(U6)</f>
        <v>5</v>
      </c>
      <c r="J6" s="9">
        <f t="shared" si="0"/>
        <v>4.9000000000000004</v>
      </c>
      <c r="K6" s="69">
        <f t="shared" si="0"/>
        <v>4.910056150606696</v>
      </c>
      <c r="L6" s="76"/>
      <c r="M6" s="80"/>
      <c r="N6" s="80">
        <f>'CIENCIAS SOCIALES Y HUMANIST.'!J6</f>
        <v>5</v>
      </c>
      <c r="O6" s="80">
        <f>'CIENCIAS SOCIALES Y HUMANIST.'!K6</f>
        <v>4.9043209876543212</v>
      </c>
      <c r="Q6" s="80">
        <f>'CIENCIAS ECONOMICAS'!I6</f>
        <v>5</v>
      </c>
      <c r="R6" s="80">
        <f>'CIENCIAS ECONOMICAS'!J6</f>
        <v>5</v>
      </c>
      <c r="S6" s="80">
        <f>'CIENCIAS ECONOMICAS'!K6</f>
        <v>4.8901098901098905</v>
      </c>
      <c r="U6" s="80">
        <f>'CIENCIAS NATURALES Y MATEMATICA'!I6</f>
        <v>5</v>
      </c>
      <c r="V6" s="80">
        <f>'CIENCIAS NATURALES Y MATEMATICA'!J6</f>
        <v>4.9000000000000004</v>
      </c>
      <c r="W6" s="80">
        <f>'CIENCIAS NATURALES Y MATEMATICA'!K6</f>
        <v>4.910056150606696</v>
      </c>
      <c r="Y6" s="85"/>
      <c r="AS6" s="42"/>
    </row>
    <row r="7" spans="1:45" ht="15">
      <c r="B7" s="20" t="s">
        <v>0</v>
      </c>
      <c r="C7" s="21">
        <f>'CIENCIAS NATURALES Y MATEMATICA'!C7+'CIENCIAS SOCIALES Y HUMANIST.'!C7+'CIENCIAS ECONOMICAS'!C7</f>
        <v>313</v>
      </c>
      <c r="D7" s="21">
        <f>'CIENCIAS NATURALES Y MATEMATICA'!D7+'CIENCIAS SOCIALES Y HUMANIST.'!D7+'CIENCIAS ECONOMICAS'!D7</f>
        <v>143</v>
      </c>
      <c r="E7" s="21">
        <f>'CIENCIAS NATURALES Y MATEMATICA'!E7+'CIENCIAS SOCIALES Y HUMANIST.'!E7+'CIENCIAS ECONOMICAS'!E7</f>
        <v>80</v>
      </c>
      <c r="F7" s="21">
        <f>'CIENCIAS NATURALES Y MATEMATICA'!F7+'CIENCIAS SOCIALES Y HUMANIST.'!F7+'CIENCIAS ECONOMICAS'!F7</f>
        <v>16</v>
      </c>
      <c r="G7" s="21">
        <f>'CIENCIAS NATURALES Y MATEMATICA'!G7+'CIENCIAS SOCIALES Y HUMANIST.'!G7+'CIENCIAS ECONOMICAS'!G7</f>
        <v>536</v>
      </c>
      <c r="H7" s="24">
        <f>G7*100/C3</f>
        <v>97.101449275362313</v>
      </c>
      <c r="I7" s="9">
        <f t="shared" si="0"/>
        <v>4.8</v>
      </c>
      <c r="J7" s="9">
        <f t="shared" si="0"/>
        <v>4.1749999999999998</v>
      </c>
      <c r="K7" s="69">
        <f t="shared" si="0"/>
        <v>4.4745567184643775</v>
      </c>
      <c r="L7" s="76"/>
      <c r="M7" s="80"/>
      <c r="N7" s="80">
        <f>'CIENCIAS SOCIALES Y HUMANIST.'!J7</f>
        <v>5</v>
      </c>
      <c r="O7" s="80">
        <f>'CIENCIAS SOCIALES Y HUMANIST.'!K7</f>
        <v>4.2901234567901234</v>
      </c>
      <c r="Q7" s="80">
        <f>'CIENCIAS ECONOMICAS'!I7</f>
        <v>4.666666666666667</v>
      </c>
      <c r="R7" s="80">
        <f>'CIENCIAS ECONOMICAS'!J7</f>
        <v>4.666666666666667</v>
      </c>
      <c r="S7" s="80">
        <f>'CIENCIAS ECONOMICAS'!K7</f>
        <v>4.4835164835164836</v>
      </c>
      <c r="U7" s="80">
        <f>'CIENCIAS NATURALES Y MATEMATICA'!I7</f>
        <v>4.8</v>
      </c>
      <c r="V7" s="80">
        <f>'CIENCIAS NATURALES Y MATEMATICA'!J7</f>
        <v>4.1749999999999998</v>
      </c>
      <c r="W7" s="80">
        <f>'CIENCIAS NATURALES Y MATEMATICA'!K7</f>
        <v>4.4745567184643775</v>
      </c>
      <c r="AS7" s="42"/>
    </row>
    <row r="8" spans="1:45" ht="15">
      <c r="B8" s="11" t="s">
        <v>55</v>
      </c>
      <c r="C8" s="12">
        <f>'CIENCIAS NATURALES Y MATEMATICA'!C8+'CIENCIAS ECONOMICAS'!C8</f>
        <v>178</v>
      </c>
      <c r="D8" s="12">
        <f>'CIENCIAS NATURALES Y MATEMATICA'!D8+'CIENCIAS ECONOMICAS'!D8</f>
        <v>32</v>
      </c>
      <c r="E8" s="12">
        <f>'CIENCIAS NATURALES Y MATEMATICA'!E8+'CIENCIAS ECONOMICAS'!E8</f>
        <v>11</v>
      </c>
      <c r="F8" s="12">
        <f>'CIENCIAS NATURALES Y MATEMATICA'!F8+'CIENCIAS ECONOMICAS'!F8</f>
        <v>7</v>
      </c>
      <c r="G8" s="12">
        <f>'CIENCIAS NATURALES Y MATEMATICA'!G8+'CIENCIAS ECONOMICAS'!G8</f>
        <v>221</v>
      </c>
      <c r="H8" s="16">
        <f>G8*100/C34</f>
        <v>96.929824561403507</v>
      </c>
      <c r="I8" s="14">
        <f>AVERAGE('CIENCIAS ECONOMICAS'!I8,'CIENCIAS NATURALES Y MATEMATICA'!I8)</f>
        <v>5</v>
      </c>
      <c r="J8" s="14">
        <f>AVERAGE('CIENCIAS ECONOMICAS'!J8,'CIENCIAS NATURALES Y MATEMATICA'!J8)</f>
        <v>4.95</v>
      </c>
      <c r="K8" s="75">
        <f>AVERAGE('CIENCIAS ECONOMICAS'!K8,'CIENCIAS NATURALES Y MATEMATICA'!K8)</f>
        <v>4.6803676760265809</v>
      </c>
      <c r="L8" s="76"/>
      <c r="M8" s="80"/>
      <c r="N8" s="80"/>
      <c r="O8" s="80"/>
      <c r="Q8" s="80">
        <f>'CIENCIAS ECONOMICAS'!I8</f>
        <v>5</v>
      </c>
      <c r="R8" s="80">
        <f>'CIENCIAS ECONOMICAS'!J8</f>
        <v>5</v>
      </c>
      <c r="S8" s="80">
        <f>'CIENCIAS ECONOMICAS'!K8</f>
        <v>4.5274725274725274</v>
      </c>
      <c r="U8" s="80">
        <f>'CIENCIAS NATURALES Y MATEMATICA'!I8</f>
        <v>5</v>
      </c>
      <c r="V8" s="80">
        <f>'CIENCIAS NATURALES Y MATEMATICA'!J8</f>
        <v>4.9000000000000004</v>
      </c>
      <c r="W8" s="80">
        <f>'CIENCIAS NATURALES Y MATEMATICA'!K8</f>
        <v>4.8332628245806335</v>
      </c>
      <c r="Y8" s="85" t="s">
        <v>90</v>
      </c>
      <c r="Z8" s="85" t="s">
        <v>92</v>
      </c>
      <c r="AS8" s="42"/>
    </row>
    <row r="9" spans="1:45" ht="15">
      <c r="B9" s="20" t="s">
        <v>47</v>
      </c>
      <c r="C9" s="21">
        <f>'CIENCIAS NATURALES Y MATEMATICA'!C9+'CIENCIAS SOCIALES Y HUMANIST.'!C9+'CIENCIAS ECONOMICAS'!C9</f>
        <v>479</v>
      </c>
      <c r="D9" s="21">
        <f>'CIENCIAS NATURALES Y MATEMATICA'!D9+'CIENCIAS SOCIALES Y HUMANIST.'!D9+'CIENCIAS ECONOMICAS'!D9</f>
        <v>54</v>
      </c>
      <c r="E9" s="21">
        <f>'CIENCIAS NATURALES Y MATEMATICA'!E9+'CIENCIAS SOCIALES Y HUMANIST.'!E9+'CIENCIAS ECONOMICAS'!E9</f>
        <v>16</v>
      </c>
      <c r="F9" s="21">
        <f>'CIENCIAS NATURALES Y MATEMATICA'!F9+'CIENCIAS SOCIALES Y HUMANIST.'!F9+'CIENCIAS ECONOMICAS'!F9</f>
        <v>3</v>
      </c>
      <c r="G9" s="21">
        <f>'CIENCIAS NATURALES Y MATEMATICA'!G9+'CIENCIAS SOCIALES Y HUMANIST.'!G9+'CIENCIAS ECONOMICAS'!G9</f>
        <v>549</v>
      </c>
      <c r="H9" s="24">
        <f>G9*100/C3</f>
        <v>99.456521739130437</v>
      </c>
      <c r="I9" s="9">
        <f t="shared" si="0"/>
        <v>5</v>
      </c>
      <c r="J9" s="9">
        <f t="shared" si="0"/>
        <v>4.8</v>
      </c>
      <c r="K9" s="69">
        <f t="shared" si="0"/>
        <v>4.8805856286068963</v>
      </c>
      <c r="L9" s="76"/>
      <c r="M9" s="80"/>
      <c r="N9" s="80">
        <f>'CIENCIAS SOCIALES Y HUMANIST.'!J9</f>
        <v>5</v>
      </c>
      <c r="O9" s="80">
        <f>'CIENCIAS SOCIALES Y HUMANIST.'!K9</f>
        <v>4.833333333333333</v>
      </c>
      <c r="Q9" s="80">
        <f>'CIENCIAS ECONOMICAS'!I9</f>
        <v>5</v>
      </c>
      <c r="R9" s="80">
        <f>'CIENCIAS ECONOMICAS'!J9</f>
        <v>5</v>
      </c>
      <c r="S9" s="80">
        <f>'CIENCIAS ECONOMICAS'!K9</f>
        <v>4.802197802197802</v>
      </c>
      <c r="U9" s="80">
        <f>'CIENCIAS NATURALES Y MATEMATICA'!I9</f>
        <v>5</v>
      </c>
      <c r="V9" s="80">
        <f>'CIENCIAS NATURALES Y MATEMATICA'!J9</f>
        <v>4.8</v>
      </c>
      <c r="W9" s="80">
        <f>'CIENCIAS NATURALES Y MATEMATICA'!K9</f>
        <v>4.8805856286068963</v>
      </c>
      <c r="AS9" s="42"/>
    </row>
    <row r="10" spans="1:45" ht="15">
      <c r="B10" s="20" t="s">
        <v>1</v>
      </c>
      <c r="C10" s="21">
        <f>'CIENCIAS NATURALES Y MATEMATICA'!C10+'CIENCIAS SOCIALES Y HUMANIST.'!C10+'CIENCIAS ECONOMICAS'!C10</f>
        <v>110</v>
      </c>
      <c r="D10" s="21">
        <f>'CIENCIAS NATURALES Y MATEMATICA'!D10+'CIENCIAS SOCIALES Y HUMANIST.'!D10+'CIENCIAS ECONOMICAS'!D10</f>
        <v>136</v>
      </c>
      <c r="E10" s="21">
        <f>'CIENCIAS NATURALES Y MATEMATICA'!E10+'CIENCIAS SOCIALES Y HUMANIST.'!E10+'CIENCIAS ECONOMICAS'!E10</f>
        <v>183</v>
      </c>
      <c r="F10" s="21">
        <f>'CIENCIAS NATURALES Y MATEMATICA'!F10+'CIENCIAS SOCIALES Y HUMANIST.'!F10+'CIENCIAS ECONOMICAS'!F10</f>
        <v>123</v>
      </c>
      <c r="G10" s="21">
        <f>'CIENCIAS NATURALES Y MATEMATICA'!G10+'CIENCIAS SOCIALES Y HUMANIST.'!G10+'CIENCIAS ECONOMICAS'!G10</f>
        <v>429</v>
      </c>
      <c r="H10" s="24">
        <f>G10*100/C3</f>
        <v>77.717391304347828</v>
      </c>
      <c r="I10" s="9">
        <f t="shared" si="0"/>
        <v>3.45</v>
      </c>
      <c r="J10" s="9">
        <f t="shared" si="0"/>
        <v>2.7749999999999999</v>
      </c>
      <c r="K10" s="69">
        <f t="shared" si="0"/>
        <v>3.5169137789641893</v>
      </c>
      <c r="L10" s="76"/>
      <c r="M10" s="80"/>
      <c r="N10" s="80">
        <f>'CIENCIAS SOCIALES Y HUMANIST.'!J10</f>
        <v>2</v>
      </c>
      <c r="O10" s="80">
        <f>'CIENCIAS SOCIALES Y HUMANIST.'!K10</f>
        <v>3.3518518518518516</v>
      </c>
      <c r="Q10" s="80">
        <f>'CIENCIAS ECONOMICAS'!I10</f>
        <v>3.6666666666666665</v>
      </c>
      <c r="R10" s="80">
        <f>'CIENCIAS ECONOMICAS'!J10</f>
        <v>3.6666666666666665</v>
      </c>
      <c r="S10" s="80">
        <f>'CIENCIAS ECONOMICAS'!K10</f>
        <v>3.5824175824175826</v>
      </c>
      <c r="U10" s="80">
        <f>'CIENCIAS NATURALES Y MATEMATICA'!I10</f>
        <v>3.45</v>
      </c>
      <c r="V10" s="80">
        <f>'CIENCIAS NATURALES Y MATEMATICA'!J10</f>
        <v>2.7749999999999999</v>
      </c>
      <c r="W10" s="80">
        <f>'CIENCIAS NATURALES Y MATEMATICA'!K10</f>
        <v>3.5169137789641893</v>
      </c>
      <c r="AS10" s="42"/>
    </row>
    <row r="11" spans="1:45" ht="13.5" thickBot="1">
      <c r="B11" s="166" t="s">
        <v>2</v>
      </c>
      <c r="C11" s="167"/>
      <c r="D11" s="167"/>
      <c r="E11" s="167"/>
      <c r="F11" s="168"/>
      <c r="G11" s="21">
        <f>'CIENCIAS NATURALES Y MATEMATICA'!G11+'CIENCIAS SOCIALES Y HUMANIST.'!G11+'CIENCIAS ECONOMICAS'!G11</f>
        <v>537</v>
      </c>
      <c r="H11" s="27">
        <f>G11*100/C3</f>
        <v>97.282608695652172</v>
      </c>
      <c r="I11" s="56"/>
      <c r="J11" s="57"/>
      <c r="K11" s="28"/>
      <c r="L11" s="76"/>
      <c r="M11" s="80"/>
      <c r="N11" s="80">
        <f>'CIENCIAS SOCIALES Y HUMANIST.'!J11</f>
        <v>0</v>
      </c>
      <c r="O11" s="80">
        <f>'CIENCIAS SOCIALES Y HUMANIST.'!K11</f>
        <v>0</v>
      </c>
      <c r="Q11" s="80">
        <f>'CIENCIAS ECONOMICAS'!I11</f>
        <v>0</v>
      </c>
      <c r="R11" s="80">
        <f>'CIENCIAS ECONOMICAS'!J11</f>
        <v>0</v>
      </c>
      <c r="S11" s="80">
        <f>'CIENCIAS ECONOMICAS'!K11</f>
        <v>0</v>
      </c>
      <c r="U11" s="80">
        <f>'CIENCIAS NATURALES Y MATEMATICA'!I11</f>
        <v>0</v>
      </c>
      <c r="V11" s="80">
        <f>'CIENCIAS NATURALES Y MATEMATICA'!J11</f>
        <v>0</v>
      </c>
      <c r="W11" s="80">
        <f>'CIENCIAS NATURALES Y MATEMATICA'!K11</f>
        <v>0</v>
      </c>
      <c r="AS11" s="42"/>
    </row>
    <row r="12" spans="1:45" ht="13.5" thickTop="1">
      <c r="B12" s="162" t="s">
        <v>11</v>
      </c>
      <c r="C12" s="147"/>
      <c r="D12" s="147"/>
      <c r="E12" s="147"/>
      <c r="F12" s="147"/>
      <c r="G12" s="147"/>
      <c r="H12" s="147"/>
      <c r="I12" s="147"/>
      <c r="J12" s="147"/>
      <c r="K12" s="148"/>
      <c r="L12" s="76"/>
      <c r="M12" s="80"/>
      <c r="N12" s="80">
        <f>'CIENCIAS SOCIALES Y HUMANIST.'!J12</f>
        <v>0</v>
      </c>
      <c r="O12" s="80">
        <f>'CIENCIAS SOCIALES Y HUMANIST.'!K12</f>
        <v>0</v>
      </c>
      <c r="Q12" s="80">
        <f>'CIENCIAS ECONOMICAS'!I12</f>
        <v>0</v>
      </c>
      <c r="R12" s="80">
        <f>'CIENCIAS ECONOMICAS'!J12</f>
        <v>0</v>
      </c>
      <c r="S12" s="80">
        <f>'CIENCIAS ECONOMICAS'!K12</f>
        <v>0</v>
      </c>
      <c r="U12" s="80">
        <f>'CIENCIAS NATURALES Y MATEMATICA'!I12</f>
        <v>0</v>
      </c>
      <c r="V12" s="80">
        <f>'CIENCIAS NATURALES Y MATEMATICA'!J12</f>
        <v>0</v>
      </c>
      <c r="W12" s="80">
        <f>'CIENCIAS NATURALES Y MATEMATICA'!K12</f>
        <v>0</v>
      </c>
      <c r="AS12" s="42"/>
    </row>
    <row r="13" spans="1:45" ht="15">
      <c r="B13" s="20" t="s">
        <v>52</v>
      </c>
      <c r="C13" s="21">
        <f>'CIENCIAS NATURALES Y MATEMATICA'!C13+'CIENCIAS SOCIALES Y HUMANIST.'!C13+'CIENCIAS ECONOMICAS'!C13</f>
        <v>502</v>
      </c>
      <c r="D13" s="21">
        <f>'CIENCIAS NATURALES Y MATEMATICA'!D13+'CIENCIAS SOCIALES Y HUMANIST.'!D13+'CIENCIAS ECONOMICAS'!D13</f>
        <v>37</v>
      </c>
      <c r="E13" s="21">
        <f>'CIENCIAS NATURALES Y MATEMATICA'!E13+'CIENCIAS SOCIALES Y HUMANIST.'!E13+'CIENCIAS ECONOMICAS'!E13</f>
        <v>5</v>
      </c>
      <c r="F13" s="21">
        <f>'CIENCIAS NATURALES Y MATEMATICA'!F13+'CIENCIAS SOCIALES Y HUMANIST.'!F13+'CIENCIAS ECONOMICAS'!F13</f>
        <v>8</v>
      </c>
      <c r="G13" s="21">
        <f>'CIENCIAS NATURALES Y MATEMATICA'!G13+'CIENCIAS SOCIALES Y HUMANIST.'!G13+'CIENCIAS ECONOMICAS'!G13</f>
        <v>544</v>
      </c>
      <c r="H13" s="23">
        <f>G13*100/C3</f>
        <v>98.550724637681157</v>
      </c>
      <c r="I13" s="73">
        <f t="shared" ref="I13:K15" si="1">AVERAGE(U13)</f>
        <v>5</v>
      </c>
      <c r="J13" s="73">
        <f t="shared" si="1"/>
        <v>4.8499999999999996</v>
      </c>
      <c r="K13" s="24">
        <f t="shared" si="1"/>
        <v>4.8880208834105723</v>
      </c>
      <c r="L13" s="76"/>
      <c r="M13" s="80"/>
      <c r="N13" s="80">
        <f>'CIENCIAS SOCIALES Y HUMANIST.'!J13</f>
        <v>5</v>
      </c>
      <c r="O13" s="80">
        <f>'CIENCIAS SOCIALES Y HUMANIST.'!K13</f>
        <v>4.8796296296296298</v>
      </c>
      <c r="Q13" s="80">
        <f>'CIENCIAS ECONOMICAS'!I13</f>
        <v>5</v>
      </c>
      <c r="R13" s="80">
        <f>'CIENCIAS ECONOMICAS'!J13</f>
        <v>5</v>
      </c>
      <c r="S13" s="80">
        <f>'CIENCIAS ECONOMICAS'!K13</f>
        <v>4.8901098901098905</v>
      </c>
      <c r="U13" s="80">
        <f>'CIENCIAS NATURALES Y MATEMATICA'!I13</f>
        <v>5</v>
      </c>
      <c r="V13" s="80">
        <f>'CIENCIAS NATURALES Y MATEMATICA'!J13</f>
        <v>4.8499999999999996</v>
      </c>
      <c r="W13" s="80">
        <f>'CIENCIAS NATURALES Y MATEMATICA'!K13</f>
        <v>4.8880208834105723</v>
      </c>
      <c r="AS13" s="42"/>
    </row>
    <row r="14" spans="1:45" ht="15">
      <c r="B14" s="11" t="s">
        <v>48</v>
      </c>
      <c r="C14" s="12">
        <f>'CIENCIAS NATURALES Y MATEMATICA'!C14+'CIENCIAS ECONOMICAS'!C14</f>
        <v>94</v>
      </c>
      <c r="D14" s="12">
        <f>'CIENCIAS NATURALES Y MATEMATICA'!D14+'CIENCIAS ECONOMICAS'!D14</f>
        <v>48</v>
      </c>
      <c r="E14" s="12">
        <f>'CIENCIAS NATURALES Y MATEMATICA'!E14+'CIENCIAS ECONOMICAS'!E14</f>
        <v>38</v>
      </c>
      <c r="F14" s="12">
        <f>'CIENCIAS NATURALES Y MATEMATICA'!F14+'CIENCIAS ECONOMICAS'!F14</f>
        <v>45</v>
      </c>
      <c r="G14" s="12">
        <f>'CIENCIAS NATURALES Y MATEMATICA'!G14+'CIENCIAS ECONOMICAS'!G14</f>
        <v>180</v>
      </c>
      <c r="H14" s="15">
        <f>G14*100/C34</f>
        <v>78.94736842105263</v>
      </c>
      <c r="I14" s="68">
        <f>AVERAGE('CIENCIAS NATURALES Y MATEMATICA'!I14,'CIENCIAS ECONOMICAS'!I14)</f>
        <v>3.75</v>
      </c>
      <c r="J14" s="68">
        <f>AVERAGE('CIENCIAS NATURALES Y MATEMATICA'!J14,'CIENCIAS ECONOMICAS'!J14)</f>
        <v>3.4874999999999998</v>
      </c>
      <c r="K14" s="16">
        <f>AVERAGE('CIENCIAS NATURALES Y MATEMATICA'!K14,'CIENCIAS ECONOMICAS'!K14)</f>
        <v>3.8487219859379636</v>
      </c>
      <c r="L14" s="76"/>
      <c r="M14" s="80"/>
      <c r="N14" s="80"/>
      <c r="O14" s="80"/>
      <c r="Q14" s="80">
        <f>'CIENCIAS ECONOMICAS'!I14</f>
        <v>3</v>
      </c>
      <c r="R14" s="80">
        <f>'CIENCIAS ECONOMICAS'!J14</f>
        <v>3</v>
      </c>
      <c r="S14" s="80">
        <f>'CIENCIAS ECONOMICAS'!K14</f>
        <v>3.3956043956043955</v>
      </c>
      <c r="U14" s="80">
        <f>'CIENCIAS NATURALES Y MATEMATICA'!I14</f>
        <v>4.5</v>
      </c>
      <c r="V14" s="80">
        <f>'CIENCIAS NATURALES Y MATEMATICA'!J14</f>
        <v>3.9750000000000001</v>
      </c>
      <c r="W14" s="80">
        <f>'CIENCIAS NATURALES Y MATEMATICA'!K14</f>
        <v>4.301839576271532</v>
      </c>
      <c r="AS14" s="42"/>
    </row>
    <row r="15" spans="1:45" ht="15">
      <c r="B15" s="20" t="s">
        <v>4</v>
      </c>
      <c r="C15" s="21">
        <f>'CIENCIAS NATURALES Y MATEMATICA'!C15+'CIENCIAS SOCIALES Y HUMANIST.'!C15+'CIENCIAS ECONOMICAS'!C15</f>
        <v>405</v>
      </c>
      <c r="D15" s="21">
        <f>'CIENCIAS NATURALES Y MATEMATICA'!D15+'CIENCIAS SOCIALES Y HUMANIST.'!D15+'CIENCIAS ECONOMICAS'!D15</f>
        <v>82</v>
      </c>
      <c r="E15" s="21">
        <f>'CIENCIAS NATURALES Y MATEMATICA'!E15+'CIENCIAS SOCIALES Y HUMANIST.'!E15+'CIENCIAS ECONOMICAS'!E15</f>
        <v>29</v>
      </c>
      <c r="F15" s="21">
        <f>'CIENCIAS NATURALES Y MATEMATICA'!F15+'CIENCIAS SOCIALES Y HUMANIST.'!F15+'CIENCIAS ECONOMICAS'!F15</f>
        <v>36</v>
      </c>
      <c r="G15" s="21">
        <f>'CIENCIAS NATURALES Y MATEMATICA'!G15+'CIENCIAS SOCIALES Y HUMANIST.'!G15+'CIENCIAS ECONOMICAS'!G15</f>
        <v>516</v>
      </c>
      <c r="H15" s="23">
        <f>G15*100/C3</f>
        <v>93.478260869565219</v>
      </c>
      <c r="I15" s="73">
        <f t="shared" si="1"/>
        <v>5</v>
      </c>
      <c r="J15" s="73">
        <f t="shared" si="1"/>
        <v>4.5</v>
      </c>
      <c r="K15" s="24">
        <f t="shared" si="1"/>
        <v>4.64339179489839</v>
      </c>
      <c r="L15" s="76"/>
      <c r="M15" s="80"/>
      <c r="N15" s="80">
        <f>'CIENCIAS SOCIALES Y HUMANIST.'!J15</f>
        <v>5</v>
      </c>
      <c r="O15" s="80">
        <f>'CIENCIAS SOCIALES Y HUMANIST.'!K15</f>
        <v>4.5401234567901234</v>
      </c>
      <c r="Q15" s="80">
        <f>'CIENCIAS ECONOMICAS'!I15</f>
        <v>4.666666666666667</v>
      </c>
      <c r="R15" s="80">
        <f>'CIENCIAS ECONOMICAS'!J15</f>
        <v>4.666666666666667</v>
      </c>
      <c r="S15" s="80">
        <f>'CIENCIAS ECONOMICAS'!K15</f>
        <v>4.5604395604395602</v>
      </c>
      <c r="U15" s="80">
        <f>'CIENCIAS NATURALES Y MATEMATICA'!I15</f>
        <v>5</v>
      </c>
      <c r="V15" s="80">
        <f>'CIENCIAS NATURALES Y MATEMATICA'!J15</f>
        <v>4.5</v>
      </c>
      <c r="W15" s="80">
        <f>'CIENCIAS NATURALES Y MATEMATICA'!K15</f>
        <v>4.64339179489839</v>
      </c>
      <c r="AS15" s="42"/>
    </row>
    <row r="16" spans="1:45" ht="13.5" thickBot="1">
      <c r="B16" s="166" t="s">
        <v>5</v>
      </c>
      <c r="C16" s="167"/>
      <c r="D16" s="167"/>
      <c r="E16" s="167"/>
      <c r="F16" s="168"/>
      <c r="G16" s="21">
        <f>'CIENCIAS NATURALES Y MATEMATICA'!G16+'CIENCIAS SOCIALES Y HUMANIST.'!G16+'CIENCIAS ECONOMICAS'!G16</f>
        <v>528</v>
      </c>
      <c r="H16" s="28">
        <f>G16*100/C3</f>
        <v>95.652173913043484</v>
      </c>
      <c r="I16" s="60"/>
      <c r="J16" s="58"/>
      <c r="K16" s="28"/>
      <c r="L16" s="76"/>
      <c r="M16" s="80"/>
      <c r="N16" s="80">
        <f>'CIENCIAS SOCIALES Y HUMANIST.'!J16</f>
        <v>0</v>
      </c>
      <c r="O16" s="80">
        <f>'CIENCIAS SOCIALES Y HUMANIST.'!K16</f>
        <v>0</v>
      </c>
      <c r="Q16" s="80">
        <f>'CIENCIAS ECONOMICAS'!I16</f>
        <v>0</v>
      </c>
      <c r="R16" s="80">
        <f>'CIENCIAS ECONOMICAS'!J16</f>
        <v>0</v>
      </c>
      <c r="S16" s="80">
        <f>'CIENCIAS ECONOMICAS'!K16</f>
        <v>0</v>
      </c>
      <c r="U16" s="80">
        <f>'CIENCIAS NATURALES Y MATEMATICA'!I16</f>
        <v>0</v>
      </c>
      <c r="V16" s="80">
        <f>'CIENCIAS NATURALES Y MATEMATICA'!J16</f>
        <v>0</v>
      </c>
      <c r="W16" s="80">
        <f>'CIENCIAS NATURALES Y MATEMATICA'!K16</f>
        <v>0</v>
      </c>
      <c r="AS16" s="42"/>
    </row>
    <row r="17" spans="1:45" ht="13.5" customHeight="1" thickTop="1">
      <c r="B17" s="162" t="s">
        <v>12</v>
      </c>
      <c r="C17" s="147"/>
      <c r="D17" s="147"/>
      <c r="E17" s="147"/>
      <c r="F17" s="147"/>
      <c r="G17" s="147"/>
      <c r="H17" s="147"/>
      <c r="I17" s="147"/>
      <c r="J17" s="147"/>
      <c r="K17" s="148"/>
      <c r="L17" s="76"/>
      <c r="M17" s="80"/>
      <c r="N17" s="80">
        <f>'CIENCIAS SOCIALES Y HUMANIST.'!J17</f>
        <v>0</v>
      </c>
      <c r="O17" s="80">
        <f>'CIENCIAS SOCIALES Y HUMANIST.'!K17</f>
        <v>0</v>
      </c>
      <c r="Q17" s="80">
        <f>'CIENCIAS ECONOMICAS'!I17</f>
        <v>0</v>
      </c>
      <c r="R17" s="80">
        <f>'CIENCIAS ECONOMICAS'!J17</f>
        <v>0</v>
      </c>
      <c r="S17" s="80">
        <f>'CIENCIAS ECONOMICAS'!K17</f>
        <v>0</v>
      </c>
      <c r="U17" s="80">
        <f>'CIENCIAS NATURALES Y MATEMATICA'!I17</f>
        <v>0</v>
      </c>
      <c r="V17" s="80">
        <f>'CIENCIAS NATURALES Y MATEMATICA'!J17</f>
        <v>0</v>
      </c>
      <c r="W17" s="80">
        <f>'CIENCIAS NATURALES Y MATEMATICA'!K17</f>
        <v>0</v>
      </c>
      <c r="AS17" s="42"/>
    </row>
    <row r="18" spans="1:45" ht="15">
      <c r="B18" s="20" t="s">
        <v>6</v>
      </c>
      <c r="C18" s="21">
        <f>'CIENCIAS NATURALES Y MATEMATICA'!C18+'CIENCIAS SOCIALES Y HUMANIST.'!C18+'CIENCIAS ECONOMICAS'!C18</f>
        <v>286</v>
      </c>
      <c r="D18" s="21">
        <f>'CIENCIAS NATURALES Y MATEMATICA'!D18+'CIENCIAS SOCIALES Y HUMANIST.'!D18+'CIENCIAS ECONOMICAS'!D18</f>
        <v>100</v>
      </c>
      <c r="E18" s="21">
        <f>'CIENCIAS NATURALES Y MATEMATICA'!E18+'CIENCIAS SOCIALES Y HUMANIST.'!E18+'CIENCIAS ECONOMICAS'!E18</f>
        <v>70</v>
      </c>
      <c r="F18" s="21">
        <f>'CIENCIAS NATURALES Y MATEMATICA'!F18+'CIENCIAS SOCIALES Y HUMANIST.'!F18+'CIENCIAS ECONOMICAS'!F18</f>
        <v>93</v>
      </c>
      <c r="G18" s="21">
        <f>'CIENCIAS NATURALES Y MATEMATICA'!G18+'CIENCIAS SOCIALES Y HUMANIST.'!G18+'CIENCIAS ECONOMICAS'!G18</f>
        <v>456</v>
      </c>
      <c r="H18" s="24">
        <f>G18*100/C3</f>
        <v>82.608695652173907</v>
      </c>
      <c r="I18" s="73">
        <f t="shared" ref="I18:K21" si="2">AVERAGE(U18)</f>
        <v>4.45</v>
      </c>
      <c r="J18" s="73">
        <f t="shared" si="2"/>
        <v>4.05</v>
      </c>
      <c r="K18" s="24">
        <f t="shared" si="2"/>
        <v>4.4359254001857318</v>
      </c>
      <c r="L18" s="76"/>
      <c r="M18" s="80"/>
      <c r="N18" s="80">
        <f>'CIENCIAS SOCIALES Y HUMANIST.'!J18</f>
        <v>2</v>
      </c>
      <c r="O18" s="80">
        <f>'CIENCIAS SOCIALES Y HUMANIST.'!K18</f>
        <v>3.9506172839506171</v>
      </c>
      <c r="Q18" s="80">
        <f>'CIENCIAS ECONOMICAS'!I18</f>
        <v>4.333333333333333</v>
      </c>
      <c r="R18" s="80">
        <f>'CIENCIAS ECONOMICAS'!J18</f>
        <v>4.333333333333333</v>
      </c>
      <c r="S18" s="80">
        <f>'CIENCIAS ECONOMICAS'!K18</f>
        <v>4.0439560439560438</v>
      </c>
      <c r="U18" s="80">
        <f>'CIENCIAS NATURALES Y MATEMATICA'!I18</f>
        <v>4.45</v>
      </c>
      <c r="V18" s="80">
        <f>'CIENCIAS NATURALES Y MATEMATICA'!J18</f>
        <v>4.05</v>
      </c>
      <c r="W18" s="80">
        <f>'CIENCIAS NATURALES Y MATEMATICA'!K18</f>
        <v>4.4359254001857318</v>
      </c>
      <c r="AS18" s="42"/>
    </row>
    <row r="19" spans="1:45" ht="15">
      <c r="B19" s="20" t="s">
        <v>50</v>
      </c>
      <c r="C19" s="21">
        <f>'CIENCIAS NATURALES Y MATEMATICA'!C19+'CIENCIAS SOCIALES Y HUMANIST.'!C19+'CIENCIAS ECONOMICAS'!C19</f>
        <v>147</v>
      </c>
      <c r="D19" s="21">
        <f>'CIENCIAS NATURALES Y MATEMATICA'!D19+'CIENCIAS SOCIALES Y HUMANIST.'!D19+'CIENCIAS ECONOMICAS'!D19</f>
        <v>189</v>
      </c>
      <c r="E19" s="21">
        <f>'CIENCIAS NATURALES Y MATEMATICA'!E19+'CIENCIAS SOCIALES Y HUMANIST.'!E19+'CIENCIAS ECONOMICAS'!E19</f>
        <v>141</v>
      </c>
      <c r="F19" s="21">
        <f>'CIENCIAS NATURALES Y MATEMATICA'!F19+'CIENCIAS SOCIALES Y HUMANIST.'!F19+'CIENCIAS ECONOMICAS'!F19</f>
        <v>67</v>
      </c>
      <c r="G19" s="21">
        <f>'CIENCIAS NATURALES Y MATEMATICA'!G19+'CIENCIAS SOCIALES Y HUMANIST.'!G19+'CIENCIAS ECONOMICAS'!G19</f>
        <v>477</v>
      </c>
      <c r="H19" s="24">
        <f>G19*100/C3</f>
        <v>86.413043478260875</v>
      </c>
      <c r="I19" s="73">
        <f t="shared" si="2"/>
        <v>4.1500000000000004</v>
      </c>
      <c r="J19" s="73">
        <f t="shared" si="2"/>
        <v>3.9</v>
      </c>
      <c r="K19" s="24">
        <f t="shared" si="2"/>
        <v>4.1568366010158311</v>
      </c>
      <c r="L19" s="76"/>
      <c r="M19" s="80"/>
      <c r="N19" s="80">
        <f>'CIENCIAS SOCIALES Y HUMANIST.'!J19</f>
        <v>2</v>
      </c>
      <c r="O19" s="80">
        <f>'CIENCIAS SOCIALES Y HUMANIST.'!K19</f>
        <v>3.5617283950617282</v>
      </c>
      <c r="Q19" s="80">
        <f>'CIENCIAS ECONOMICAS'!I19</f>
        <v>3.6666666666666665</v>
      </c>
      <c r="R19" s="80">
        <f>'CIENCIAS ECONOMICAS'!J19</f>
        <v>3.6666666666666665</v>
      </c>
      <c r="S19" s="80">
        <f>'CIENCIAS ECONOMICAS'!K19</f>
        <v>3.7582417582417582</v>
      </c>
      <c r="U19" s="80">
        <f>'CIENCIAS NATURALES Y MATEMATICA'!I19</f>
        <v>4.1500000000000004</v>
      </c>
      <c r="V19" s="80">
        <f>'CIENCIAS NATURALES Y MATEMATICA'!J19</f>
        <v>3.9</v>
      </c>
      <c r="W19" s="80">
        <f>'CIENCIAS NATURALES Y MATEMATICA'!K19</f>
        <v>4.1568366010158311</v>
      </c>
      <c r="AS19" s="42"/>
    </row>
    <row r="20" spans="1:45" ht="15">
      <c r="B20" s="11" t="s">
        <v>7</v>
      </c>
      <c r="C20" s="12">
        <f>'CIENCIAS NATURALES Y MATEMATICA'!C20+'CIENCIAS ECONOMICAS'!C20</f>
        <v>141</v>
      </c>
      <c r="D20" s="12">
        <f>'CIENCIAS NATURALES Y MATEMATICA'!D20+'CIENCIAS ECONOMICAS'!D20</f>
        <v>65</v>
      </c>
      <c r="E20" s="12">
        <f>'CIENCIAS NATURALES Y MATEMATICA'!E20+'CIENCIAS ECONOMICAS'!E20</f>
        <v>12</v>
      </c>
      <c r="F20" s="12">
        <f>'CIENCIAS NATURALES Y MATEMATICA'!F20+'CIENCIAS ECONOMICAS'!F20</f>
        <v>10</v>
      </c>
      <c r="G20" s="12">
        <f>'CIENCIAS NATURALES Y MATEMATICA'!G20+'CIENCIAS ECONOMICAS'!G20</f>
        <v>218</v>
      </c>
      <c r="H20" s="16">
        <f>G20*100/C34</f>
        <v>95.614035087719301</v>
      </c>
      <c r="I20" s="68">
        <f>AVERAGE('CIENCIAS NATURALES Y MATEMATICA'!I20,'CIENCIAS ECONOMICAS'!I20)</f>
        <v>4.7333333333333334</v>
      </c>
      <c r="J20" s="68">
        <f>AVERAGE('CIENCIAS NATURALES Y MATEMATICA'!J20,'CIENCIAS ECONOMICAS'!J20)</f>
        <v>4.4333333333333336</v>
      </c>
      <c r="K20" s="16">
        <f>AVERAGE('CIENCIAS NATURALES Y MATEMATICA'!K20,'CIENCIAS ECONOMICAS'!K20)</f>
        <v>4.5264877236439691</v>
      </c>
      <c r="L20" s="76"/>
      <c r="M20" s="80"/>
      <c r="N20" s="80"/>
      <c r="O20" s="80"/>
      <c r="Q20" s="80">
        <f>'CIENCIAS ECONOMICAS'!I20</f>
        <v>4.666666666666667</v>
      </c>
      <c r="R20" s="80">
        <f>'CIENCIAS ECONOMICAS'!J20</f>
        <v>4.666666666666667</v>
      </c>
      <c r="S20" s="80">
        <f>'CIENCIAS ECONOMICAS'!K20</f>
        <v>4.4945054945054945</v>
      </c>
      <c r="U20" s="80">
        <f>'CIENCIAS NATURALES Y MATEMATICA'!I20</f>
        <v>4.8</v>
      </c>
      <c r="V20" s="80">
        <f>'CIENCIAS NATURALES Y MATEMATICA'!J20</f>
        <v>4.2</v>
      </c>
      <c r="W20" s="80">
        <f>'CIENCIAS NATURALES Y MATEMATICA'!K20</f>
        <v>4.5584699527824437</v>
      </c>
      <c r="AS20" s="42"/>
    </row>
    <row r="21" spans="1:45" ht="15">
      <c r="A21" s="81"/>
      <c r="B21" s="29" t="s">
        <v>51</v>
      </c>
      <c r="C21" s="21">
        <f>'CIENCIAS NATURALES Y MATEMATICA'!C21+'CIENCIAS SOCIALES Y HUMANIST.'!C21+'CIENCIAS ECONOMICAS'!C21</f>
        <v>212</v>
      </c>
      <c r="D21" s="21">
        <f>'CIENCIAS NATURALES Y MATEMATICA'!D21+'CIENCIAS SOCIALES Y HUMANIST.'!D21+'CIENCIAS ECONOMICAS'!D21</f>
        <v>205</v>
      </c>
      <c r="E21" s="21">
        <f>'CIENCIAS NATURALES Y MATEMATICA'!E21+'CIENCIAS SOCIALES Y HUMANIST.'!E21+'CIENCIAS ECONOMICAS'!E21</f>
        <v>94</v>
      </c>
      <c r="F21" s="21">
        <f>'CIENCIAS NATURALES Y MATEMATICA'!F21+'CIENCIAS SOCIALES Y HUMANIST.'!F21+'CIENCIAS ECONOMICAS'!F21</f>
        <v>42</v>
      </c>
      <c r="G21" s="21">
        <f>'CIENCIAS NATURALES Y MATEMATICA'!G21+'CIENCIAS SOCIALES Y HUMANIST.'!G21+'CIENCIAS ECONOMICAS'!G21</f>
        <v>511</v>
      </c>
      <c r="H21" s="24">
        <f>G21*100/C3</f>
        <v>92.572463768115938</v>
      </c>
      <c r="I21" s="73">
        <f t="shared" si="2"/>
        <v>3.8</v>
      </c>
      <c r="J21" s="73">
        <f t="shared" si="2"/>
        <v>3.15</v>
      </c>
      <c r="K21" s="24">
        <f t="shared" si="2"/>
        <v>3.7873465861623758</v>
      </c>
      <c r="L21" s="76"/>
      <c r="M21" s="80"/>
      <c r="N21" s="80">
        <f>'CIENCIAS SOCIALES Y HUMANIST.'!J21</f>
        <v>4</v>
      </c>
      <c r="O21" s="80">
        <f>'CIENCIAS SOCIALES Y HUMANIST.'!K21</f>
        <v>4.2407407407407405</v>
      </c>
      <c r="Q21" s="80">
        <f>'CIENCIAS ECONOMICAS'!I21</f>
        <v>4</v>
      </c>
      <c r="R21" s="80">
        <f>'CIENCIAS ECONOMICAS'!J21</f>
        <v>4</v>
      </c>
      <c r="S21" s="80">
        <f>'CIENCIAS ECONOMICAS'!K21</f>
        <v>3.9670329670329672</v>
      </c>
      <c r="U21" s="80">
        <f>'CIENCIAS NATURALES Y MATEMATICA'!I21</f>
        <v>3.8</v>
      </c>
      <c r="V21" s="80">
        <f>'CIENCIAS NATURALES Y MATEMATICA'!J21</f>
        <v>3.15</v>
      </c>
      <c r="W21" s="80">
        <f>'CIENCIAS NATURALES Y MATEMATICA'!K21</f>
        <v>3.7873465861623758</v>
      </c>
      <c r="AS21" s="42"/>
    </row>
    <row r="22" spans="1:45" ht="13.5" thickBot="1">
      <c r="A22" s="81"/>
      <c r="B22" s="169" t="s">
        <v>8</v>
      </c>
      <c r="C22" s="170"/>
      <c r="D22" s="170"/>
      <c r="E22" s="170"/>
      <c r="F22" s="170"/>
      <c r="G22" s="74">
        <f>'CIENCIAS NATURALES Y MATEMATICA'!G22+'CIENCIAS SOCIALES Y HUMANIST.'!G22+'CIENCIAS ECONOMICAS'!G22</f>
        <v>501</v>
      </c>
      <c r="H22" s="27">
        <f>G22*100/C3</f>
        <v>90.760869565217391</v>
      </c>
      <c r="I22" s="60"/>
      <c r="J22" s="57"/>
      <c r="K22" s="67"/>
      <c r="L22" s="76"/>
      <c r="AS22" s="42"/>
    </row>
    <row r="23" spans="1:45" ht="13.5" thickTop="1">
      <c r="B23" s="76"/>
      <c r="C23" s="76"/>
      <c r="D23" s="76"/>
      <c r="E23" s="76"/>
      <c r="F23" s="76"/>
      <c r="G23" s="82"/>
      <c r="H23" s="76"/>
      <c r="I23" s="83"/>
      <c r="J23" s="84"/>
      <c r="K23" s="84"/>
      <c r="L23" s="84"/>
    </row>
    <row r="24" spans="1:45">
      <c r="B24" s="76"/>
      <c r="C24" s="76"/>
      <c r="D24" s="76"/>
      <c r="E24" s="76"/>
      <c r="F24" s="76"/>
      <c r="G24" s="76"/>
      <c r="H24" s="76"/>
      <c r="I24" s="84"/>
      <c r="J24" s="84"/>
      <c r="K24" s="84"/>
      <c r="L24" s="84"/>
    </row>
    <row r="25" spans="1:45" s="76" customFormat="1">
      <c r="I25" s="84"/>
      <c r="J25" s="84"/>
      <c r="K25" s="84"/>
      <c r="L25" s="84"/>
    </row>
    <row r="26" spans="1:45" s="76" customFormat="1">
      <c r="I26" s="84"/>
      <c r="J26" s="84"/>
      <c r="K26" s="84"/>
      <c r="L26" s="84"/>
    </row>
    <row r="27" spans="1:45" s="76" customFormat="1">
      <c r="B27" s="97"/>
      <c r="C27" s="176"/>
      <c r="D27" s="176"/>
      <c r="E27" s="176"/>
      <c r="F27" s="176"/>
      <c r="G27" s="176"/>
      <c r="H27" s="176"/>
      <c r="I27" s="177"/>
      <c r="J27" s="92"/>
      <c r="K27" s="92"/>
      <c r="L27" s="84"/>
    </row>
    <row r="28" spans="1:45" s="76" customFormat="1">
      <c r="B28" s="97"/>
      <c r="C28" s="176"/>
      <c r="D28" s="176"/>
      <c r="E28" s="176"/>
      <c r="F28" s="176"/>
      <c r="G28" s="176"/>
      <c r="H28" s="176"/>
      <c r="I28" s="177"/>
      <c r="J28" s="92"/>
      <c r="K28" s="92"/>
      <c r="L28" s="84"/>
    </row>
    <row r="29" spans="1:45" s="76" customFormat="1" hidden="1">
      <c r="B29" s="87"/>
      <c r="C29" s="98"/>
      <c r="D29" s="98"/>
      <c r="E29" s="98"/>
      <c r="F29" s="98"/>
      <c r="G29" s="98"/>
      <c r="H29" s="98"/>
      <c r="I29" s="79"/>
      <c r="J29" s="79"/>
      <c r="K29" s="79"/>
      <c r="L29" s="84"/>
    </row>
    <row r="30" spans="1:45" s="76" customFormat="1" hidden="1">
      <c r="B30" s="171"/>
      <c r="C30" s="172"/>
      <c r="D30" s="172"/>
      <c r="E30" s="172"/>
      <c r="F30" s="172"/>
      <c r="G30" s="172"/>
      <c r="H30" s="172"/>
      <c r="I30" s="172"/>
      <c r="J30" s="172"/>
      <c r="K30" s="172"/>
      <c r="L30" s="84"/>
    </row>
    <row r="31" spans="1:45" s="76" customFormat="1" ht="15" hidden="1">
      <c r="B31" s="99"/>
      <c r="C31" s="100"/>
      <c r="D31" s="100"/>
      <c r="E31" s="100"/>
      <c r="F31" s="100"/>
      <c r="G31" s="100"/>
      <c r="H31" s="93"/>
      <c r="I31" s="101"/>
      <c r="J31" s="101"/>
      <c r="K31" s="101"/>
      <c r="L31" s="84"/>
    </row>
    <row r="32" spans="1:45" s="76" customFormat="1" ht="12.75" hidden="1" customHeight="1">
      <c r="B32" s="99"/>
      <c r="C32" s="100"/>
      <c r="D32" s="100"/>
      <c r="E32" s="100"/>
      <c r="F32" s="100"/>
      <c r="G32" s="100"/>
      <c r="H32" s="93"/>
      <c r="I32" s="101"/>
      <c r="J32" s="101"/>
      <c r="K32" s="101"/>
      <c r="L32" s="84"/>
    </row>
    <row r="33" spans="2:12" ht="12.75" hidden="1" customHeight="1">
      <c r="B33" s="99"/>
      <c r="C33" s="100"/>
      <c r="D33" s="100"/>
      <c r="E33" s="100"/>
      <c r="F33" s="100"/>
      <c r="G33" s="100"/>
      <c r="H33" s="93"/>
      <c r="I33" s="101"/>
      <c r="J33" s="101"/>
      <c r="K33" s="101"/>
      <c r="L33" s="84"/>
    </row>
    <row r="34" spans="2:12" ht="12.75" hidden="1" customHeight="1">
      <c r="B34" s="99"/>
      <c r="C34" s="100">
        <f>'CIENCIAS NATURALES Y MATEMATICA'!C3:H3+'CIENCIAS ECONOMICAS'!C3:K3</f>
        <v>228</v>
      </c>
      <c r="D34" s="100"/>
      <c r="E34" s="100"/>
      <c r="F34" s="100"/>
      <c r="G34" s="100"/>
      <c r="H34" s="93"/>
      <c r="I34" s="101"/>
      <c r="J34" s="101"/>
      <c r="K34" s="101"/>
      <c r="L34" s="84"/>
    </row>
    <row r="35" spans="2:12" ht="12.75" hidden="1" customHeight="1">
      <c r="B35" s="99"/>
      <c r="C35" s="100"/>
      <c r="D35" s="100"/>
      <c r="E35" s="100"/>
      <c r="F35" s="100"/>
      <c r="G35" s="100"/>
      <c r="H35" s="93"/>
      <c r="I35" s="101"/>
      <c r="J35" s="101"/>
      <c r="K35" s="101"/>
      <c r="L35" s="84"/>
    </row>
    <row r="36" spans="2:12" ht="12.75" customHeight="1">
      <c r="B36" s="176"/>
      <c r="C36" s="178"/>
      <c r="D36" s="178"/>
      <c r="E36" s="178"/>
      <c r="F36" s="178"/>
      <c r="G36" s="100"/>
      <c r="H36" s="93"/>
      <c r="I36" s="92"/>
      <c r="J36" s="92"/>
      <c r="K36" s="93"/>
      <c r="L36" s="84"/>
    </row>
    <row r="37" spans="2:12" ht="12.75" customHeight="1">
      <c r="B37" s="171"/>
      <c r="C37" s="172"/>
      <c r="D37" s="172"/>
      <c r="E37" s="172"/>
      <c r="F37" s="172"/>
      <c r="G37" s="172"/>
      <c r="H37" s="172"/>
      <c r="I37" s="172"/>
      <c r="J37" s="172"/>
      <c r="K37" s="172"/>
      <c r="L37" s="84"/>
    </row>
    <row r="38" spans="2:12" ht="12.75" customHeight="1">
      <c r="B38" s="99"/>
      <c r="C38" s="100"/>
      <c r="D38" s="100"/>
      <c r="E38" s="100"/>
      <c r="F38" s="100"/>
      <c r="G38" s="100"/>
      <c r="H38" s="93"/>
      <c r="I38" s="93"/>
      <c r="J38" s="93"/>
      <c r="K38" s="93"/>
      <c r="L38" s="84"/>
    </row>
    <row r="39" spans="2:12">
      <c r="B39" s="76"/>
      <c r="C39" s="76"/>
      <c r="D39" s="76"/>
      <c r="E39" s="76"/>
      <c r="F39" s="76"/>
      <c r="G39" s="76"/>
      <c r="H39" s="76"/>
      <c r="I39" s="84"/>
      <c r="J39" s="84"/>
      <c r="K39" s="84"/>
      <c r="L39" s="84"/>
    </row>
    <row r="40" spans="2:12">
      <c r="B40" s="76"/>
      <c r="C40" s="76"/>
      <c r="D40" s="76"/>
      <c r="E40" s="76"/>
      <c r="F40" s="76"/>
      <c r="G40" s="76"/>
      <c r="H40" s="76"/>
      <c r="I40" s="84"/>
      <c r="J40" s="84"/>
      <c r="K40" s="84"/>
      <c r="L40" s="84"/>
    </row>
    <row r="41" spans="2:12">
      <c r="B41" s="76"/>
      <c r="C41" s="76"/>
      <c r="D41" s="76"/>
      <c r="E41" s="76"/>
      <c r="F41" s="76"/>
      <c r="G41" s="76"/>
      <c r="H41" s="76"/>
      <c r="I41" s="84"/>
      <c r="J41" s="84"/>
      <c r="K41" s="84"/>
      <c r="L41" s="84"/>
    </row>
    <row r="42" spans="2:12">
      <c r="B42" s="76"/>
      <c r="C42" s="76"/>
      <c r="D42" s="76"/>
      <c r="E42" s="76"/>
      <c r="F42" s="76"/>
      <c r="G42" s="76"/>
      <c r="H42" s="76"/>
      <c r="I42" s="84"/>
      <c r="J42" s="84"/>
      <c r="K42" s="84"/>
      <c r="L42" s="84"/>
    </row>
    <row r="43" spans="2:12">
      <c r="B43" s="76"/>
      <c r="C43" s="76"/>
      <c r="D43" s="76"/>
      <c r="E43" s="76"/>
      <c r="F43" s="76"/>
      <c r="G43" s="76"/>
      <c r="H43" s="76"/>
      <c r="I43" s="84"/>
      <c r="J43" s="84"/>
      <c r="K43" s="84"/>
      <c r="L43" s="84"/>
    </row>
    <row r="44" spans="2:12">
      <c r="B44" s="76"/>
      <c r="C44" s="76"/>
      <c r="D44" s="76"/>
      <c r="E44" s="76"/>
      <c r="F44" s="76"/>
      <c r="G44" s="76"/>
      <c r="H44" s="76"/>
      <c r="I44" s="84"/>
      <c r="J44" s="84"/>
      <c r="K44" s="84"/>
      <c r="L44" s="84"/>
    </row>
    <row r="45" spans="2:12">
      <c r="B45" s="76"/>
      <c r="C45" s="76"/>
      <c r="D45" s="76"/>
      <c r="E45" s="76"/>
      <c r="F45" s="76"/>
      <c r="G45" s="76"/>
      <c r="H45" s="76"/>
      <c r="I45" s="84"/>
      <c r="J45" s="84"/>
      <c r="K45" s="84"/>
      <c r="L45" s="84"/>
    </row>
    <row r="46" spans="2:12">
      <c r="B46" s="76"/>
      <c r="C46" s="76"/>
      <c r="D46" s="76"/>
      <c r="E46" s="76"/>
      <c r="F46" s="76"/>
      <c r="G46" s="76"/>
      <c r="H46" s="76"/>
      <c r="I46" s="84"/>
      <c r="J46" s="84"/>
      <c r="K46" s="84"/>
      <c r="L46" s="84"/>
    </row>
    <row r="47" spans="2:12">
      <c r="B47" s="76"/>
      <c r="C47" s="76"/>
      <c r="D47" s="76"/>
      <c r="E47" s="76"/>
      <c r="F47" s="76"/>
      <c r="G47" s="76"/>
      <c r="H47" s="76"/>
      <c r="I47" s="84"/>
      <c r="J47" s="84"/>
      <c r="K47" s="84"/>
      <c r="L47" s="84"/>
    </row>
    <row r="48" spans="2:12">
      <c r="B48" s="76"/>
      <c r="C48" s="76"/>
      <c r="D48" s="76"/>
      <c r="E48" s="76"/>
      <c r="F48" s="76"/>
      <c r="G48" s="76"/>
      <c r="H48" s="76"/>
      <c r="I48" s="84"/>
      <c r="J48" s="84"/>
      <c r="K48" s="84"/>
      <c r="L48" s="84"/>
    </row>
    <row r="49" spans="9:12">
      <c r="I49" s="84"/>
      <c r="J49" s="84"/>
      <c r="K49" s="84"/>
      <c r="L49" s="84"/>
    </row>
    <row r="50" spans="9:12">
      <c r="I50" s="84"/>
      <c r="J50" s="84"/>
      <c r="K50" s="84"/>
      <c r="L50" s="84"/>
    </row>
    <row r="51" spans="9:12">
      <c r="I51" s="84"/>
      <c r="J51" s="84"/>
      <c r="K51" s="84"/>
      <c r="L51" s="84"/>
    </row>
    <row r="52" spans="9:12">
      <c r="I52" s="84"/>
      <c r="J52" s="84"/>
      <c r="K52" s="84"/>
      <c r="L52" s="84"/>
    </row>
    <row r="53" spans="9:12">
      <c r="I53" s="84"/>
      <c r="J53" s="84"/>
      <c r="K53" s="84"/>
      <c r="L53" s="84"/>
    </row>
    <row r="54" spans="9:12">
      <c r="I54" s="84"/>
      <c r="J54" s="84"/>
      <c r="K54" s="84"/>
      <c r="L54" s="84"/>
    </row>
    <row r="55" spans="9:12">
      <c r="I55" s="84"/>
      <c r="J55" s="84"/>
      <c r="K55" s="84"/>
      <c r="L55" s="84"/>
    </row>
    <row r="56" spans="9:12">
      <c r="I56" s="84"/>
      <c r="J56" s="84"/>
      <c r="K56" s="84"/>
      <c r="L56" s="84"/>
    </row>
    <row r="57" spans="9:12">
      <c r="I57" s="84"/>
      <c r="J57" s="84"/>
      <c r="K57" s="84"/>
      <c r="L57" s="84"/>
    </row>
    <row r="58" spans="9:12">
      <c r="I58" s="84"/>
      <c r="J58" s="84"/>
      <c r="K58" s="84"/>
      <c r="L58" s="84"/>
    </row>
    <row r="59" spans="9:12">
      <c r="I59" s="84"/>
      <c r="J59" s="84"/>
      <c r="K59" s="84"/>
      <c r="L59" s="84"/>
    </row>
    <row r="60" spans="9:12">
      <c r="I60" s="84"/>
      <c r="J60" s="84"/>
      <c r="K60" s="84"/>
      <c r="L60" s="84"/>
    </row>
    <row r="61" spans="9:12">
      <c r="I61" s="84"/>
      <c r="J61" s="84"/>
      <c r="K61" s="84"/>
      <c r="L61" s="84"/>
    </row>
    <row r="62" spans="9:12">
      <c r="I62" s="84"/>
      <c r="J62" s="84"/>
      <c r="K62" s="84"/>
      <c r="L62" s="84"/>
    </row>
    <row r="63" spans="9:12">
      <c r="I63" s="84"/>
      <c r="J63" s="84"/>
      <c r="K63" s="84"/>
      <c r="L63" s="84"/>
    </row>
    <row r="64" spans="9:12">
      <c r="I64" s="84"/>
      <c r="J64" s="84"/>
      <c r="K64" s="84"/>
      <c r="L64" s="84"/>
    </row>
    <row r="65" spans="9:12">
      <c r="I65" s="84"/>
      <c r="J65" s="84"/>
      <c r="K65" s="84"/>
      <c r="L65" s="84"/>
    </row>
    <row r="66" spans="9:12">
      <c r="I66" s="84"/>
      <c r="J66" s="84"/>
      <c r="K66" s="84"/>
      <c r="L66" s="84"/>
    </row>
    <row r="67" spans="9:12">
      <c r="I67" s="84"/>
      <c r="J67" s="84"/>
      <c r="K67" s="84"/>
      <c r="L67" s="84"/>
    </row>
    <row r="68" spans="9:12">
      <c r="I68" s="84"/>
      <c r="J68" s="84"/>
      <c r="K68" s="84"/>
      <c r="L68" s="84"/>
    </row>
    <row r="69" spans="9:12">
      <c r="I69" s="84"/>
      <c r="J69" s="84"/>
      <c r="K69" s="84"/>
      <c r="L69" s="84"/>
    </row>
    <row r="70" spans="9:12">
      <c r="I70" s="84"/>
      <c r="J70" s="84"/>
      <c r="K70" s="84"/>
      <c r="L70" s="84"/>
    </row>
    <row r="71" spans="9:12">
      <c r="I71" s="84"/>
      <c r="J71" s="84"/>
      <c r="K71" s="84"/>
      <c r="L71" s="84"/>
    </row>
    <row r="72" spans="9:12">
      <c r="I72" s="84"/>
      <c r="J72" s="84"/>
      <c r="K72" s="84"/>
      <c r="L72" s="84"/>
    </row>
    <row r="73" spans="9:12">
      <c r="I73" s="84"/>
      <c r="J73" s="84"/>
      <c r="K73" s="84"/>
      <c r="L73" s="84"/>
    </row>
    <row r="74" spans="9:12">
      <c r="I74" s="84"/>
      <c r="J74" s="84"/>
      <c r="K74" s="84"/>
      <c r="L74" s="84"/>
    </row>
    <row r="75" spans="9:12">
      <c r="I75" s="84"/>
      <c r="J75" s="84"/>
      <c r="K75" s="84"/>
      <c r="L75" s="84"/>
    </row>
    <row r="76" spans="9:12">
      <c r="I76" s="84"/>
      <c r="J76" s="84"/>
      <c r="K76" s="84"/>
      <c r="L76" s="84"/>
    </row>
    <row r="77" spans="9:12">
      <c r="I77" s="84"/>
      <c r="J77" s="84"/>
      <c r="K77" s="84"/>
      <c r="L77" s="84"/>
    </row>
    <row r="78" spans="9:12">
      <c r="I78" s="84"/>
      <c r="J78" s="84"/>
      <c r="K78" s="84"/>
      <c r="L78" s="84"/>
    </row>
    <row r="79" spans="9:12">
      <c r="I79" s="84"/>
      <c r="J79" s="84"/>
      <c r="K79" s="84"/>
      <c r="L79" s="84"/>
    </row>
    <row r="80" spans="9:12">
      <c r="I80" s="84"/>
      <c r="J80" s="84"/>
      <c r="K80" s="84"/>
      <c r="L80" s="84"/>
    </row>
    <row r="81" spans="9:12">
      <c r="I81" s="84"/>
      <c r="J81" s="84"/>
      <c r="K81" s="84"/>
      <c r="L81" s="84"/>
    </row>
    <row r="82" spans="9:12">
      <c r="I82" s="84"/>
      <c r="J82" s="84"/>
      <c r="K82" s="84"/>
      <c r="L82" s="84"/>
    </row>
    <row r="83" spans="9:12">
      <c r="I83" s="84"/>
      <c r="J83" s="84"/>
      <c r="K83" s="84"/>
      <c r="L83" s="84"/>
    </row>
    <row r="84" spans="9:12">
      <c r="I84" s="84"/>
      <c r="J84" s="84"/>
      <c r="K84" s="84"/>
      <c r="L84" s="84"/>
    </row>
    <row r="85" spans="9:12">
      <c r="I85" s="84"/>
      <c r="J85" s="84"/>
      <c r="K85" s="84"/>
      <c r="L85" s="84"/>
    </row>
    <row r="86" spans="9:12">
      <c r="I86" s="84"/>
      <c r="J86" s="84"/>
      <c r="K86" s="84"/>
      <c r="L86" s="84"/>
    </row>
    <row r="87" spans="9:12">
      <c r="I87" s="84"/>
      <c r="J87" s="84"/>
      <c r="K87" s="84"/>
      <c r="L87" s="84"/>
    </row>
    <row r="88" spans="9:12">
      <c r="I88" s="84"/>
      <c r="J88" s="84"/>
      <c r="K88" s="84"/>
      <c r="L88" s="84"/>
    </row>
    <row r="89" spans="9:12">
      <c r="I89" s="84"/>
      <c r="J89" s="84"/>
      <c r="K89" s="84"/>
      <c r="L89" s="84"/>
    </row>
    <row r="90" spans="9:12">
      <c r="I90" s="84"/>
      <c r="J90" s="84"/>
      <c r="K90" s="84"/>
      <c r="L90" s="84"/>
    </row>
    <row r="91" spans="9:12">
      <c r="I91" s="84"/>
      <c r="J91" s="84"/>
      <c r="K91" s="84"/>
      <c r="L91" s="84"/>
    </row>
    <row r="92" spans="9:12">
      <c r="I92" s="84"/>
      <c r="J92" s="84"/>
      <c r="K92" s="84"/>
      <c r="L92" s="84"/>
    </row>
    <row r="93" spans="9:12">
      <c r="I93" s="84"/>
      <c r="J93" s="84"/>
      <c r="K93" s="84"/>
      <c r="L93" s="84"/>
    </row>
    <row r="94" spans="9:12">
      <c r="I94" s="84"/>
      <c r="J94" s="84"/>
      <c r="K94" s="84"/>
      <c r="L94" s="84"/>
    </row>
    <row r="95" spans="9:12">
      <c r="I95" s="84"/>
      <c r="J95" s="84"/>
      <c r="K95" s="84"/>
      <c r="L95" s="84"/>
    </row>
    <row r="96" spans="9:12">
      <c r="I96" s="84"/>
      <c r="J96" s="84"/>
      <c r="K96" s="84"/>
      <c r="L96" s="84"/>
    </row>
    <row r="97" spans="9:12">
      <c r="I97" s="84"/>
      <c r="J97" s="84"/>
      <c r="K97" s="84"/>
      <c r="L97" s="84"/>
    </row>
    <row r="98" spans="9:12">
      <c r="I98" s="84"/>
      <c r="J98" s="84"/>
      <c r="K98" s="84"/>
      <c r="L98" s="84"/>
    </row>
    <row r="99" spans="9:12">
      <c r="I99" s="84"/>
      <c r="J99" s="84"/>
      <c r="K99" s="84"/>
      <c r="L99" s="84"/>
    </row>
    <row r="100" spans="9:12">
      <c r="I100" s="84"/>
      <c r="J100" s="84"/>
      <c r="K100" s="84"/>
      <c r="L100" s="84"/>
    </row>
    <row r="101" spans="9:12">
      <c r="I101" s="84"/>
      <c r="J101" s="84"/>
      <c r="K101" s="84"/>
      <c r="L101" s="84"/>
    </row>
    <row r="102" spans="9:12">
      <c r="I102" s="84"/>
      <c r="J102" s="84"/>
      <c r="K102" s="84"/>
      <c r="L102" s="84"/>
    </row>
    <row r="103" spans="9:12">
      <c r="I103" s="84"/>
      <c r="J103" s="84"/>
      <c r="K103" s="84"/>
      <c r="L103" s="84"/>
    </row>
    <row r="104" spans="9:12">
      <c r="I104" s="84"/>
      <c r="J104" s="84"/>
      <c r="K104" s="84"/>
      <c r="L104" s="84"/>
    </row>
    <row r="105" spans="9:12">
      <c r="I105" s="84"/>
      <c r="J105" s="84"/>
      <c r="K105" s="84"/>
      <c r="L105" s="84"/>
    </row>
    <row r="106" spans="9:12">
      <c r="I106" s="84"/>
      <c r="J106" s="84"/>
      <c r="K106" s="84"/>
      <c r="L106" s="84"/>
    </row>
    <row r="107" spans="9:12">
      <c r="I107" s="84"/>
      <c r="J107" s="84"/>
      <c r="K107" s="84"/>
      <c r="L107" s="84"/>
    </row>
    <row r="108" spans="9:12">
      <c r="I108" s="84"/>
      <c r="J108" s="84"/>
      <c r="K108" s="84"/>
      <c r="L108" s="84"/>
    </row>
    <row r="109" spans="9:12">
      <c r="I109" s="84"/>
      <c r="J109" s="84"/>
      <c r="K109" s="84"/>
      <c r="L109" s="84"/>
    </row>
    <row r="110" spans="9:12">
      <c r="I110" s="84"/>
      <c r="J110" s="84"/>
      <c r="K110" s="84"/>
      <c r="L110" s="84"/>
    </row>
    <row r="111" spans="9:12">
      <c r="I111" s="84"/>
      <c r="J111" s="84"/>
      <c r="K111" s="84"/>
      <c r="L111" s="84"/>
    </row>
    <row r="112" spans="9:12">
      <c r="I112" s="84"/>
      <c r="J112" s="84"/>
      <c r="K112" s="84"/>
      <c r="L112" s="84"/>
    </row>
    <row r="113" spans="2:12">
      <c r="B113" s="76"/>
      <c r="C113" s="76"/>
      <c r="D113" s="76"/>
      <c r="E113" s="76"/>
      <c r="F113" s="76"/>
      <c r="G113" s="76"/>
      <c r="H113" s="76"/>
      <c r="I113" s="84"/>
      <c r="J113" s="84"/>
      <c r="K113" s="84"/>
      <c r="L113" s="84"/>
    </row>
    <row r="114" spans="2:12">
      <c r="B114" s="76"/>
      <c r="C114" s="76"/>
      <c r="D114" s="76"/>
      <c r="E114" s="76"/>
      <c r="F114" s="76"/>
      <c r="G114" s="76"/>
      <c r="H114" s="76"/>
      <c r="I114" s="84"/>
      <c r="J114" s="84"/>
      <c r="K114" s="84"/>
      <c r="L114" s="84"/>
    </row>
    <row r="115" spans="2:12">
      <c r="B115" s="76"/>
      <c r="C115" s="76"/>
      <c r="D115" s="76"/>
      <c r="E115" s="76"/>
      <c r="F115" s="76"/>
      <c r="G115" s="76"/>
      <c r="H115" s="76"/>
      <c r="I115" s="84"/>
      <c r="J115" s="84"/>
      <c r="K115" s="84"/>
      <c r="L115" s="84"/>
    </row>
    <row r="116" spans="2:12">
      <c r="B116" s="76"/>
      <c r="C116" s="76"/>
      <c r="D116" s="76"/>
      <c r="E116" s="76"/>
      <c r="F116" s="76"/>
      <c r="G116" s="76"/>
      <c r="H116" s="76"/>
      <c r="I116" s="84"/>
      <c r="J116" s="84"/>
      <c r="K116" s="84"/>
      <c r="L116" s="84"/>
    </row>
    <row r="117" spans="2:12">
      <c r="B117" s="76"/>
      <c r="C117" s="76"/>
      <c r="D117" s="76"/>
      <c r="E117" s="76"/>
      <c r="F117" s="76"/>
      <c r="G117" s="76"/>
      <c r="H117" s="76"/>
      <c r="I117" s="84"/>
      <c r="J117" s="84"/>
      <c r="K117" s="84"/>
      <c r="L117" s="84"/>
    </row>
    <row r="118" spans="2:12">
      <c r="B118" s="76"/>
      <c r="C118" s="76"/>
      <c r="D118" s="76"/>
      <c r="E118" s="76"/>
      <c r="F118" s="76"/>
      <c r="G118" s="76"/>
      <c r="H118" s="76"/>
      <c r="I118" s="84"/>
      <c r="J118" s="84"/>
      <c r="K118" s="84"/>
      <c r="L118" s="84"/>
    </row>
    <row r="119" spans="2:12">
      <c r="I119" s="84"/>
      <c r="J119" s="84"/>
      <c r="K119" s="84"/>
      <c r="L119" s="84"/>
    </row>
    <row r="120" spans="2:12">
      <c r="I120" s="84"/>
      <c r="J120" s="84"/>
      <c r="K120" s="84"/>
      <c r="L120" s="84"/>
    </row>
    <row r="121" spans="2:12">
      <c r="I121" s="84"/>
      <c r="J121" s="84"/>
      <c r="K121" s="84"/>
      <c r="L121" s="84"/>
    </row>
    <row r="122" spans="2:12">
      <c r="I122" s="84"/>
      <c r="J122" s="84"/>
      <c r="K122" s="84"/>
      <c r="L122" s="84"/>
    </row>
    <row r="123" spans="2:12">
      <c r="I123" s="84"/>
      <c r="J123" s="84"/>
      <c r="K123" s="84"/>
      <c r="L123" s="84"/>
    </row>
    <row r="124" spans="2:12">
      <c r="I124" s="84"/>
      <c r="J124" s="84"/>
      <c r="K124" s="84"/>
      <c r="L124" s="84"/>
    </row>
    <row r="125" spans="2:12">
      <c r="I125" s="84"/>
      <c r="J125" s="84"/>
      <c r="K125" s="84"/>
      <c r="L125" s="84"/>
    </row>
    <row r="126" spans="2:12">
      <c r="I126" s="84"/>
      <c r="J126" s="84"/>
      <c r="K126" s="84"/>
      <c r="L126" s="84"/>
    </row>
    <row r="127" spans="2:12">
      <c r="I127" s="84"/>
      <c r="J127" s="84"/>
      <c r="K127" s="84"/>
      <c r="L127" s="84"/>
    </row>
    <row r="128" spans="2:12">
      <c r="I128" s="84"/>
      <c r="J128" s="84"/>
      <c r="K128" s="84"/>
      <c r="L128" s="84"/>
    </row>
    <row r="129" spans="9:12">
      <c r="I129" s="84"/>
      <c r="J129" s="84"/>
      <c r="K129" s="84"/>
      <c r="L129" s="84"/>
    </row>
    <row r="130" spans="9:12">
      <c r="I130" s="84"/>
      <c r="J130" s="84"/>
      <c r="K130" s="84"/>
      <c r="L130" s="84"/>
    </row>
    <row r="131" spans="9:12">
      <c r="I131" s="84"/>
      <c r="J131" s="84"/>
      <c r="K131" s="84"/>
      <c r="L131" s="84"/>
    </row>
    <row r="132" spans="9:12">
      <c r="I132" s="84"/>
      <c r="J132" s="84"/>
      <c r="K132" s="84"/>
      <c r="L132" s="84"/>
    </row>
    <row r="133" spans="9:12">
      <c r="I133" s="84"/>
      <c r="J133" s="84"/>
      <c r="K133" s="84"/>
      <c r="L133" s="84"/>
    </row>
    <row r="134" spans="9:12">
      <c r="I134" s="84"/>
      <c r="J134" s="84"/>
      <c r="K134" s="84"/>
      <c r="L134" s="84"/>
    </row>
    <row r="135" spans="9:12">
      <c r="I135" s="84"/>
      <c r="J135" s="84"/>
      <c r="K135" s="84"/>
      <c r="L135" s="84"/>
    </row>
    <row r="136" spans="9:12">
      <c r="I136" s="84"/>
      <c r="J136" s="84"/>
      <c r="K136" s="84"/>
      <c r="L136" s="84"/>
    </row>
    <row r="137" spans="9:12">
      <c r="I137" s="84"/>
      <c r="J137" s="84"/>
      <c r="K137" s="84"/>
      <c r="L137" s="84"/>
    </row>
    <row r="138" spans="9:12">
      <c r="I138" s="84"/>
      <c r="J138" s="84"/>
      <c r="K138" s="84"/>
      <c r="L138" s="84"/>
    </row>
    <row r="139" spans="9:12">
      <c r="I139" s="84"/>
      <c r="J139" s="84"/>
      <c r="K139" s="84"/>
      <c r="L139" s="84"/>
    </row>
    <row r="140" spans="9:12">
      <c r="I140" s="84"/>
      <c r="J140" s="84"/>
      <c r="K140" s="84"/>
      <c r="L140" s="84"/>
    </row>
    <row r="141" spans="9:12">
      <c r="I141" s="84"/>
      <c r="J141" s="84"/>
      <c r="K141" s="84"/>
      <c r="L141" s="84"/>
    </row>
    <row r="142" spans="9:12">
      <c r="I142" s="84"/>
      <c r="J142" s="84"/>
      <c r="K142" s="84"/>
      <c r="L142" s="84"/>
    </row>
    <row r="143" spans="9:12">
      <c r="I143" s="84"/>
      <c r="J143" s="84"/>
      <c r="K143" s="84"/>
      <c r="L143" s="84"/>
    </row>
    <row r="144" spans="9:12">
      <c r="I144" s="84"/>
      <c r="J144" s="84"/>
      <c r="K144" s="84"/>
      <c r="L144" s="84"/>
    </row>
    <row r="145" spans="9:12">
      <c r="I145" s="84"/>
      <c r="J145" s="84"/>
      <c r="K145" s="84"/>
      <c r="L145" s="84"/>
    </row>
    <row r="146" spans="9:12">
      <c r="I146" s="84"/>
      <c r="J146" s="84"/>
      <c r="K146" s="84"/>
      <c r="L146" s="84"/>
    </row>
    <row r="147" spans="9:12">
      <c r="I147" s="84"/>
      <c r="J147" s="84"/>
      <c r="K147" s="84"/>
      <c r="L147" s="84"/>
    </row>
    <row r="148" spans="9:12">
      <c r="I148" s="84"/>
      <c r="J148" s="84"/>
      <c r="K148" s="84"/>
      <c r="L148" s="84"/>
    </row>
    <row r="149" spans="9:12">
      <c r="I149" s="84"/>
      <c r="J149" s="84"/>
      <c r="K149" s="84"/>
      <c r="L149" s="84"/>
    </row>
    <row r="150" spans="9:12">
      <c r="I150" s="84"/>
      <c r="J150" s="84"/>
      <c r="K150" s="84"/>
      <c r="L150" s="84"/>
    </row>
    <row r="151" spans="9:12">
      <c r="I151" s="84"/>
      <c r="J151" s="84"/>
      <c r="K151" s="84"/>
      <c r="L151" s="84"/>
    </row>
    <row r="152" spans="9:12">
      <c r="I152" s="84"/>
      <c r="J152" s="84"/>
      <c r="K152" s="84"/>
      <c r="L152" s="84"/>
    </row>
    <row r="153" spans="9:12">
      <c r="I153" s="84"/>
      <c r="J153" s="84"/>
      <c r="K153" s="84"/>
      <c r="L153" s="84"/>
    </row>
    <row r="154" spans="9:12">
      <c r="I154" s="84"/>
      <c r="J154" s="84"/>
      <c r="K154" s="84"/>
      <c r="L154" s="84"/>
    </row>
    <row r="155" spans="9:12">
      <c r="I155" s="84"/>
      <c r="J155" s="84"/>
      <c r="K155" s="84"/>
      <c r="L155" s="84"/>
    </row>
    <row r="156" spans="9:12">
      <c r="I156" s="84"/>
      <c r="J156" s="84"/>
      <c r="K156" s="84"/>
      <c r="L156" s="84"/>
    </row>
    <row r="157" spans="9:12">
      <c r="I157" s="84"/>
      <c r="J157" s="84"/>
      <c r="K157" s="84"/>
      <c r="L157" s="84"/>
    </row>
    <row r="158" spans="9:12">
      <c r="I158" s="84"/>
      <c r="J158" s="84"/>
      <c r="K158" s="84"/>
      <c r="L158" s="84"/>
    </row>
    <row r="159" spans="9:12">
      <c r="I159" s="84"/>
      <c r="J159" s="84"/>
      <c r="K159" s="84"/>
      <c r="L159" s="84"/>
    </row>
    <row r="160" spans="9:12">
      <c r="I160" s="84"/>
      <c r="J160" s="84"/>
      <c r="K160" s="84"/>
      <c r="L160" s="84"/>
    </row>
    <row r="161" spans="9:12">
      <c r="I161" s="84"/>
      <c r="J161" s="84"/>
      <c r="K161" s="84"/>
      <c r="L161" s="84"/>
    </row>
    <row r="162" spans="9:12">
      <c r="I162" s="84"/>
      <c r="J162" s="84"/>
      <c r="K162" s="84"/>
      <c r="L162" s="84"/>
    </row>
    <row r="163" spans="9:12">
      <c r="I163" s="84"/>
      <c r="J163" s="84"/>
      <c r="K163" s="84"/>
      <c r="L163" s="84"/>
    </row>
    <row r="164" spans="9:12">
      <c r="I164" s="84"/>
      <c r="J164" s="84"/>
      <c r="K164" s="84"/>
      <c r="L164" s="84"/>
    </row>
    <row r="165" spans="9:12">
      <c r="I165" s="84"/>
      <c r="J165" s="84"/>
      <c r="K165" s="84"/>
      <c r="L165" s="84"/>
    </row>
    <row r="166" spans="9:12">
      <c r="I166" s="84"/>
      <c r="J166" s="84"/>
      <c r="K166" s="84"/>
      <c r="L166" s="84"/>
    </row>
    <row r="167" spans="9:12">
      <c r="I167" s="84"/>
      <c r="J167" s="84"/>
      <c r="K167" s="84"/>
      <c r="L167" s="84"/>
    </row>
    <row r="168" spans="9:12">
      <c r="I168" s="84"/>
      <c r="J168" s="84"/>
      <c r="K168" s="84"/>
      <c r="L168" s="84"/>
    </row>
    <row r="169" spans="9:12">
      <c r="I169" s="84"/>
      <c r="J169" s="84"/>
      <c r="K169" s="84"/>
      <c r="L169" s="84"/>
    </row>
    <row r="170" spans="9:12">
      <c r="I170" s="84"/>
      <c r="J170" s="84"/>
      <c r="K170" s="84"/>
      <c r="L170" s="84"/>
    </row>
    <row r="171" spans="9:12">
      <c r="I171" s="84"/>
      <c r="J171" s="84"/>
      <c r="K171" s="84"/>
      <c r="L171" s="84"/>
    </row>
    <row r="172" spans="9:12">
      <c r="I172" s="84"/>
      <c r="J172" s="84"/>
      <c r="K172" s="84"/>
      <c r="L172" s="84"/>
    </row>
    <row r="173" spans="9:12">
      <c r="I173" s="84"/>
      <c r="J173" s="84"/>
      <c r="K173" s="84"/>
      <c r="L173" s="84"/>
    </row>
    <row r="174" spans="9:12">
      <c r="I174" s="84"/>
      <c r="J174" s="84"/>
      <c r="K174" s="84"/>
      <c r="L174" s="84"/>
    </row>
    <row r="175" spans="9:12">
      <c r="I175" s="84"/>
      <c r="J175" s="84"/>
      <c r="K175" s="84"/>
      <c r="L175" s="84"/>
    </row>
    <row r="176" spans="9:12">
      <c r="I176" s="84"/>
      <c r="J176" s="84"/>
      <c r="K176" s="84"/>
      <c r="L176" s="84"/>
    </row>
    <row r="177" spans="9:12">
      <c r="I177" s="84"/>
      <c r="J177" s="84"/>
      <c r="K177" s="84"/>
      <c r="L177" s="84"/>
    </row>
    <row r="178" spans="9:12">
      <c r="I178" s="84"/>
      <c r="J178" s="84"/>
      <c r="K178" s="84"/>
      <c r="L178" s="84"/>
    </row>
    <row r="179" spans="9:12">
      <c r="I179" s="84"/>
      <c r="J179" s="84"/>
      <c r="K179" s="84"/>
      <c r="L179" s="84"/>
    </row>
    <row r="180" spans="9:12">
      <c r="I180" s="84"/>
      <c r="J180" s="84"/>
      <c r="K180" s="84"/>
      <c r="L180" s="84"/>
    </row>
    <row r="181" spans="9:12">
      <c r="I181" s="84"/>
      <c r="J181" s="84"/>
      <c r="K181" s="84"/>
      <c r="L181" s="84"/>
    </row>
    <row r="182" spans="9:12">
      <c r="I182" s="84"/>
      <c r="J182" s="84"/>
      <c r="K182" s="84"/>
      <c r="L182" s="84"/>
    </row>
    <row r="183" spans="9:12">
      <c r="I183" s="84"/>
      <c r="J183" s="84"/>
      <c r="K183" s="84"/>
      <c r="L183" s="84"/>
    </row>
    <row r="184" spans="9:12">
      <c r="I184" s="84"/>
      <c r="J184" s="84"/>
      <c r="K184" s="84"/>
      <c r="L184" s="84"/>
    </row>
    <row r="185" spans="9:12">
      <c r="I185" s="84"/>
      <c r="J185" s="84"/>
      <c r="K185" s="84"/>
      <c r="L185" s="84"/>
    </row>
    <row r="186" spans="9:12">
      <c r="I186" s="84"/>
      <c r="J186" s="84"/>
      <c r="K186" s="84"/>
      <c r="L186" s="84"/>
    </row>
    <row r="187" spans="9:12">
      <c r="I187" s="84"/>
      <c r="J187" s="84"/>
      <c r="K187" s="84"/>
      <c r="L187" s="84"/>
    </row>
    <row r="188" spans="9:12">
      <c r="I188" s="84"/>
      <c r="J188" s="84"/>
      <c r="K188" s="84"/>
      <c r="L188" s="84"/>
    </row>
    <row r="189" spans="9:12">
      <c r="I189" s="84"/>
      <c r="J189" s="84"/>
      <c r="K189" s="84"/>
      <c r="L189" s="84"/>
    </row>
    <row r="190" spans="9:12">
      <c r="I190" s="84"/>
      <c r="J190" s="84"/>
      <c r="K190" s="84"/>
      <c r="L190" s="84"/>
    </row>
    <row r="191" spans="9:12">
      <c r="I191" s="84"/>
      <c r="J191" s="84"/>
      <c r="K191" s="84"/>
      <c r="L191" s="84"/>
    </row>
    <row r="192" spans="9:12">
      <c r="I192" s="84"/>
      <c r="J192" s="84"/>
      <c r="K192" s="84"/>
      <c r="L192" s="84"/>
    </row>
    <row r="193" spans="9:12">
      <c r="I193" s="84"/>
      <c r="J193" s="84"/>
      <c r="K193" s="84"/>
      <c r="L193" s="84"/>
    </row>
    <row r="194" spans="9:12">
      <c r="I194" s="84"/>
      <c r="J194" s="84"/>
      <c r="K194" s="84"/>
      <c r="L194" s="84"/>
    </row>
    <row r="195" spans="9:12">
      <c r="I195" s="84"/>
      <c r="J195" s="84"/>
      <c r="K195" s="84"/>
      <c r="L195" s="84"/>
    </row>
    <row r="196" spans="9:12">
      <c r="I196" s="84"/>
      <c r="J196" s="84"/>
      <c r="K196" s="84"/>
      <c r="L196" s="84"/>
    </row>
    <row r="197" spans="9:12">
      <c r="I197" s="84"/>
      <c r="J197" s="84"/>
      <c r="K197" s="84"/>
      <c r="L197" s="84"/>
    </row>
    <row r="198" spans="9:12">
      <c r="I198" s="84"/>
      <c r="J198" s="84"/>
      <c r="K198" s="84"/>
      <c r="L198" s="84"/>
    </row>
    <row r="199" spans="9:12">
      <c r="I199" s="84"/>
      <c r="J199" s="84"/>
      <c r="K199" s="84"/>
      <c r="L199" s="84"/>
    </row>
    <row r="200" spans="9:12">
      <c r="I200" s="84"/>
      <c r="J200" s="84"/>
      <c r="K200" s="84"/>
      <c r="L200" s="84"/>
    </row>
    <row r="201" spans="9:12">
      <c r="I201" s="84"/>
      <c r="J201" s="84"/>
      <c r="K201" s="84"/>
      <c r="L201" s="84"/>
    </row>
    <row r="202" spans="9:12">
      <c r="I202" s="84"/>
      <c r="J202" s="84"/>
      <c r="K202" s="84"/>
      <c r="L202" s="84"/>
    </row>
    <row r="203" spans="9:12">
      <c r="I203" s="84"/>
      <c r="J203" s="84"/>
      <c r="K203" s="84"/>
      <c r="L203" s="84"/>
    </row>
    <row r="204" spans="9:12">
      <c r="I204" s="84"/>
      <c r="J204" s="84"/>
      <c r="K204" s="84"/>
      <c r="L204" s="84"/>
    </row>
    <row r="205" spans="9:12">
      <c r="I205" s="84"/>
      <c r="J205" s="84"/>
      <c r="K205" s="84"/>
      <c r="L205" s="84"/>
    </row>
    <row r="206" spans="9:12">
      <c r="I206" s="84"/>
      <c r="J206" s="84"/>
      <c r="K206" s="84"/>
      <c r="L206" s="84"/>
    </row>
    <row r="207" spans="9:12">
      <c r="I207" s="84"/>
      <c r="J207" s="84"/>
      <c r="K207" s="84"/>
      <c r="L207" s="84"/>
    </row>
    <row r="208" spans="9:12">
      <c r="I208" s="84"/>
      <c r="J208" s="84"/>
      <c r="K208" s="84"/>
      <c r="L208" s="84"/>
    </row>
    <row r="209" spans="9:12">
      <c r="I209" s="84"/>
      <c r="J209" s="84"/>
      <c r="K209" s="84"/>
      <c r="L209" s="84"/>
    </row>
    <row r="210" spans="9:12">
      <c r="I210" s="84"/>
      <c r="J210" s="84"/>
      <c r="K210" s="84"/>
      <c r="L210" s="84"/>
    </row>
    <row r="211" spans="9:12">
      <c r="I211" s="84"/>
      <c r="J211" s="84"/>
      <c r="K211" s="84"/>
      <c r="L211" s="84"/>
    </row>
    <row r="212" spans="9:12">
      <c r="I212" s="84"/>
      <c r="J212" s="84"/>
      <c r="K212" s="84"/>
      <c r="L212" s="84"/>
    </row>
    <row r="213" spans="9:12">
      <c r="I213" s="84"/>
      <c r="J213" s="84"/>
      <c r="K213" s="84"/>
      <c r="L213" s="84"/>
    </row>
    <row r="214" spans="9:12">
      <c r="I214" s="84"/>
      <c r="J214" s="84"/>
      <c r="K214" s="84"/>
      <c r="L214" s="84"/>
    </row>
    <row r="215" spans="9:12">
      <c r="I215" s="84"/>
      <c r="J215" s="84"/>
      <c r="K215" s="84"/>
      <c r="L215" s="84"/>
    </row>
    <row r="216" spans="9:12">
      <c r="I216" s="84"/>
      <c r="J216" s="84"/>
      <c r="K216" s="84"/>
      <c r="L216" s="84"/>
    </row>
    <row r="217" spans="9:12">
      <c r="I217" s="84"/>
      <c r="J217" s="84"/>
      <c r="K217" s="84"/>
      <c r="L217" s="84"/>
    </row>
    <row r="218" spans="9:12">
      <c r="I218" s="84"/>
      <c r="J218" s="84"/>
      <c r="K218" s="84"/>
      <c r="L218" s="84"/>
    </row>
    <row r="219" spans="9:12">
      <c r="I219" s="84"/>
      <c r="J219" s="84"/>
      <c r="K219" s="84"/>
      <c r="L219" s="84"/>
    </row>
    <row r="220" spans="9:12">
      <c r="I220" s="84"/>
      <c r="J220" s="84"/>
      <c r="K220" s="84"/>
      <c r="L220" s="84"/>
    </row>
    <row r="221" spans="9:12">
      <c r="I221" s="84"/>
      <c r="J221" s="84"/>
      <c r="K221" s="84"/>
      <c r="L221" s="84"/>
    </row>
    <row r="222" spans="9:12">
      <c r="I222" s="84"/>
      <c r="J222" s="84"/>
      <c r="K222" s="84"/>
      <c r="L222" s="84"/>
    </row>
    <row r="223" spans="9:12">
      <c r="I223" s="84"/>
      <c r="J223" s="84"/>
      <c r="K223" s="84"/>
      <c r="L223" s="84"/>
    </row>
    <row r="224" spans="9:12">
      <c r="I224" s="84"/>
      <c r="J224" s="84"/>
      <c r="K224" s="84"/>
      <c r="L224" s="84"/>
    </row>
    <row r="225" spans="9:12">
      <c r="I225" s="84"/>
      <c r="J225" s="84"/>
      <c r="K225" s="84"/>
      <c r="L225" s="84"/>
    </row>
    <row r="226" spans="9:12">
      <c r="I226" s="84"/>
      <c r="J226" s="84"/>
      <c r="K226" s="84"/>
      <c r="L226" s="84"/>
    </row>
    <row r="227" spans="9:12">
      <c r="I227" s="84"/>
      <c r="J227" s="84"/>
      <c r="K227" s="84"/>
      <c r="L227" s="84"/>
    </row>
    <row r="228" spans="9:12">
      <c r="I228" s="84"/>
      <c r="J228" s="84"/>
      <c r="K228" s="84"/>
      <c r="L228" s="84"/>
    </row>
    <row r="229" spans="9:12">
      <c r="I229" s="84"/>
      <c r="J229" s="84"/>
      <c r="K229" s="84"/>
      <c r="L229" s="84"/>
    </row>
    <row r="230" spans="9:12">
      <c r="I230" s="84"/>
      <c r="J230" s="84"/>
      <c r="K230" s="84"/>
      <c r="L230" s="84"/>
    </row>
    <row r="231" spans="9:12">
      <c r="I231" s="84"/>
      <c r="J231" s="84"/>
      <c r="K231" s="84"/>
      <c r="L231" s="84"/>
    </row>
    <row r="232" spans="9:12">
      <c r="I232" s="84"/>
      <c r="J232" s="84"/>
      <c r="K232" s="84"/>
      <c r="L232" s="84"/>
    </row>
    <row r="233" spans="9:12">
      <c r="I233" s="84"/>
      <c r="J233" s="84"/>
      <c r="K233" s="84"/>
      <c r="L233" s="84"/>
    </row>
    <row r="234" spans="9:12">
      <c r="I234" s="84"/>
      <c r="J234" s="84"/>
      <c r="K234" s="84"/>
      <c r="L234" s="84"/>
    </row>
    <row r="235" spans="9:12">
      <c r="I235" s="84"/>
      <c r="J235" s="84"/>
      <c r="K235" s="84"/>
      <c r="L235" s="84"/>
    </row>
    <row r="236" spans="9:12">
      <c r="I236" s="84"/>
      <c r="J236" s="84"/>
      <c r="K236" s="84"/>
      <c r="L236" s="84"/>
    </row>
    <row r="237" spans="9:12">
      <c r="I237" s="84"/>
      <c r="J237" s="84"/>
      <c r="K237" s="84"/>
      <c r="L237" s="84"/>
    </row>
    <row r="238" spans="9:12">
      <c r="I238" s="84"/>
      <c r="J238" s="84"/>
      <c r="K238" s="84"/>
      <c r="L238" s="84"/>
    </row>
    <row r="239" spans="9:12">
      <c r="I239" s="84"/>
      <c r="J239" s="84"/>
      <c r="K239" s="84"/>
      <c r="L239" s="84"/>
    </row>
    <row r="240" spans="9:12">
      <c r="I240" s="84"/>
      <c r="J240" s="84"/>
      <c r="K240" s="84"/>
      <c r="L240" s="84"/>
    </row>
    <row r="241" spans="9:12">
      <c r="I241" s="84"/>
      <c r="J241" s="84"/>
      <c r="K241" s="84"/>
      <c r="L241" s="84"/>
    </row>
    <row r="242" spans="9:12">
      <c r="I242" s="84"/>
      <c r="J242" s="84"/>
      <c r="K242" s="84"/>
      <c r="L242" s="84"/>
    </row>
    <row r="243" spans="9:12">
      <c r="I243" s="84"/>
      <c r="J243" s="84"/>
      <c r="K243" s="84"/>
      <c r="L243" s="84"/>
    </row>
    <row r="244" spans="9:12">
      <c r="I244" s="84"/>
      <c r="J244" s="84"/>
      <c r="K244" s="84"/>
      <c r="L244" s="84"/>
    </row>
    <row r="245" spans="9:12">
      <c r="I245" s="84"/>
      <c r="J245" s="84"/>
      <c r="K245" s="84"/>
      <c r="L245" s="84"/>
    </row>
    <row r="246" spans="9:12">
      <c r="I246" s="84"/>
      <c r="J246" s="84"/>
      <c r="K246" s="84"/>
      <c r="L246" s="84"/>
    </row>
    <row r="247" spans="9:12">
      <c r="I247" s="84"/>
      <c r="J247" s="84"/>
      <c r="K247" s="84"/>
      <c r="L247" s="84"/>
    </row>
    <row r="248" spans="9:12">
      <c r="I248" s="84"/>
      <c r="J248" s="84"/>
      <c r="K248" s="84"/>
      <c r="L248" s="84"/>
    </row>
    <row r="249" spans="9:12">
      <c r="I249" s="84"/>
      <c r="J249" s="84"/>
      <c r="K249" s="84"/>
      <c r="L249" s="84"/>
    </row>
    <row r="250" spans="9:12">
      <c r="I250" s="84"/>
      <c r="J250" s="84"/>
      <c r="K250" s="84"/>
      <c r="L250" s="84"/>
    </row>
  </sheetData>
  <mergeCells count="13">
    <mergeCell ref="B5:K5"/>
    <mergeCell ref="C27:I27"/>
    <mergeCell ref="B36:F36"/>
    <mergeCell ref="B37:K37"/>
    <mergeCell ref="C2:I2"/>
    <mergeCell ref="C3:I3"/>
    <mergeCell ref="B11:F11"/>
    <mergeCell ref="C28:I28"/>
    <mergeCell ref="B30:K30"/>
    <mergeCell ref="B16:F16"/>
    <mergeCell ref="B22:F22"/>
    <mergeCell ref="B17:K17"/>
    <mergeCell ref="B12:K12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94"/>
  <sheetViews>
    <sheetView tabSelected="1" zoomScale="75" workbookViewId="0">
      <selection activeCell="G24" sqref="G24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[1]Psicología!C11</f>
        <v>5</v>
      </c>
      <c r="D6">
        <f>[1]Psicología!D11</f>
        <v>3</v>
      </c>
      <c r="E6">
        <f>[1]Psicología!E11</f>
        <v>5</v>
      </c>
      <c r="F6">
        <f>[1]Psicología!F11</f>
        <v>5</v>
      </c>
      <c r="G6">
        <f>[1]Psicología!G11</f>
        <v>3</v>
      </c>
      <c r="H6" t="str">
        <f>[1]Psicología!H11</f>
        <v>A</v>
      </c>
      <c r="I6">
        <f>[1]Psicología!I11</f>
        <v>5</v>
      </c>
      <c r="J6">
        <f>[1]Psicología!J11</f>
        <v>3</v>
      </c>
      <c r="K6">
        <f>[1]Psicología!K11</f>
        <v>5</v>
      </c>
      <c r="L6" t="str">
        <f>[1]Psicología!L11</f>
        <v>A</v>
      </c>
      <c r="M6">
        <f>[1]Psicología!M11</f>
        <v>5</v>
      </c>
      <c r="N6">
        <f>[1]Psicología!N11</f>
        <v>2</v>
      </c>
      <c r="O6">
        <f>[1]Psicología!O11</f>
        <v>5</v>
      </c>
      <c r="P6">
        <f>[1]Psicología!P11</f>
        <v>4</v>
      </c>
      <c r="Q6" t="str">
        <f>[1]Psicología!Q11</f>
        <v>A</v>
      </c>
    </row>
    <row r="7" spans="3:17">
      <c r="C7">
        <f>[1]Psicología!C12</f>
        <v>5</v>
      </c>
      <c r="D7">
        <f>[1]Psicología!D12</f>
        <v>4</v>
      </c>
      <c r="E7">
        <f>[1]Psicología!E12</f>
        <v>4</v>
      </c>
      <c r="F7">
        <f>[1]Psicología!F12</f>
        <v>3</v>
      </c>
      <c r="G7">
        <f>[1]Psicología!G12</f>
        <v>2</v>
      </c>
      <c r="H7" t="str">
        <f>[1]Psicología!H12</f>
        <v>A</v>
      </c>
      <c r="I7">
        <f>[1]Psicología!I12</f>
        <v>5</v>
      </c>
      <c r="J7">
        <f>[1]Psicología!J12</f>
        <v>2</v>
      </c>
      <c r="K7">
        <f>[1]Psicología!K12</f>
        <v>4</v>
      </c>
      <c r="L7" t="str">
        <f>[1]Psicología!L12</f>
        <v>A</v>
      </c>
      <c r="M7">
        <f>[1]Psicología!M12</f>
        <v>3</v>
      </c>
      <c r="N7">
        <f>[1]Psicología!N12</f>
        <v>2</v>
      </c>
      <c r="O7">
        <f>[1]Psicología!O12</f>
        <v>4</v>
      </c>
      <c r="P7">
        <f>[1]Psicología!P12</f>
        <v>3</v>
      </c>
      <c r="Q7" t="str">
        <f>[1]Psicología!Q12</f>
        <v>A</v>
      </c>
    </row>
    <row r="8" spans="3:17">
      <c r="C8">
        <f>[1]Psicología!C13</f>
        <v>4</v>
      </c>
      <c r="D8">
        <f>[1]Psicología!D13</f>
        <v>4</v>
      </c>
      <c r="E8">
        <f>[1]Psicología!E13</f>
        <v>3</v>
      </c>
      <c r="F8">
        <f>[1]Psicología!F13</f>
        <v>4</v>
      </c>
      <c r="G8">
        <f>[1]Psicología!G13</f>
        <v>3</v>
      </c>
      <c r="H8" t="str">
        <f>[1]Psicología!H13</f>
        <v>A</v>
      </c>
      <c r="I8">
        <f>[1]Psicología!I13</f>
        <v>4</v>
      </c>
      <c r="J8">
        <f>[1]Psicología!J13</f>
        <v>3</v>
      </c>
      <c r="K8">
        <f>[1]Psicología!K13</f>
        <v>3</v>
      </c>
      <c r="L8" t="str">
        <f>[1]Psicología!L13</f>
        <v>A</v>
      </c>
      <c r="M8">
        <f>[1]Psicología!M13</f>
        <v>3</v>
      </c>
      <c r="N8">
        <f>[1]Psicología!N13</f>
        <v>3</v>
      </c>
      <c r="O8">
        <f>[1]Psicología!O13</f>
        <v>3</v>
      </c>
      <c r="P8">
        <f>[1]Psicología!P13</f>
        <v>3</v>
      </c>
      <c r="Q8" t="str">
        <f>[1]Psicología!Q13</f>
        <v>A</v>
      </c>
    </row>
    <row r="9" spans="3:17">
      <c r="C9">
        <f>[1]Psicología!C14</f>
        <v>5</v>
      </c>
      <c r="D9">
        <f>[1]Psicología!D14</f>
        <v>3</v>
      </c>
      <c r="E9">
        <f>[1]Psicología!E14</f>
        <v>4</v>
      </c>
      <c r="F9">
        <f>[1]Psicología!F14</f>
        <v>4</v>
      </c>
      <c r="G9">
        <f>[1]Psicología!G14</f>
        <v>3</v>
      </c>
      <c r="H9" t="str">
        <f>[1]Psicología!H14</f>
        <v>A</v>
      </c>
      <c r="I9">
        <f>[1]Psicología!I14</f>
        <v>5</v>
      </c>
      <c r="J9">
        <f>[1]Psicología!J14</f>
        <v>2</v>
      </c>
      <c r="K9">
        <f>[1]Psicología!K14</f>
        <v>5</v>
      </c>
      <c r="L9" t="str">
        <f>[1]Psicología!L14</f>
        <v>A</v>
      </c>
      <c r="M9">
        <f>[1]Psicología!M14</f>
        <v>4</v>
      </c>
      <c r="N9">
        <f>[1]Psicología!N14</f>
        <v>3</v>
      </c>
      <c r="O9">
        <f>[1]Psicología!O14</f>
        <v>4</v>
      </c>
      <c r="P9">
        <f>[1]Psicología!P14</f>
        <v>4</v>
      </c>
      <c r="Q9" t="str">
        <f>[1]Psicología!Q14</f>
        <v>A</v>
      </c>
    </row>
    <row r="10" spans="3:17">
      <c r="C10">
        <f>[1]Psicología!C15</f>
        <v>4</v>
      </c>
      <c r="D10">
        <f>[1]Psicología!D15</f>
        <v>4</v>
      </c>
      <c r="E10">
        <f>[1]Psicología!E15</f>
        <v>4</v>
      </c>
      <c r="F10">
        <f>[1]Psicología!F15</f>
        <v>5</v>
      </c>
      <c r="G10">
        <f>[1]Psicología!G15</f>
        <v>4</v>
      </c>
      <c r="H10" t="str">
        <f>[1]Psicología!H15</f>
        <v>A</v>
      </c>
      <c r="I10">
        <f>[1]Psicología!I15</f>
        <v>5</v>
      </c>
      <c r="J10">
        <f>[1]Psicología!J15</f>
        <v>2</v>
      </c>
      <c r="K10">
        <f>[1]Psicología!K15</f>
        <v>4</v>
      </c>
      <c r="L10" t="str">
        <f>[1]Psicología!L15</f>
        <v>A</v>
      </c>
      <c r="M10">
        <f>[1]Psicología!M15</f>
        <v>4</v>
      </c>
      <c r="N10">
        <f>[1]Psicología!N15</f>
        <v>3</v>
      </c>
      <c r="O10">
        <f>[1]Psicología!O15</f>
        <v>4</v>
      </c>
      <c r="P10">
        <f>[1]Psicología!P15</f>
        <v>3</v>
      </c>
      <c r="Q10" t="str">
        <f>[1]Psicología!Q15</f>
        <v>A</v>
      </c>
    </row>
    <row r="11" spans="3:17">
      <c r="C11">
        <f>[1]Psicología!C16</f>
        <v>5</v>
      </c>
      <c r="D11">
        <f>[1]Psicología!D16</f>
        <v>5</v>
      </c>
      <c r="E11">
        <f>[1]Psicología!E16</f>
        <v>5</v>
      </c>
      <c r="F11">
        <f>[1]Psicología!F16</f>
        <v>5</v>
      </c>
      <c r="G11">
        <f>[1]Psicología!G16</f>
        <v>4</v>
      </c>
      <c r="H11" t="str">
        <f>[1]Psicología!H16</f>
        <v>A</v>
      </c>
      <c r="I11">
        <f>[1]Psicología!I16</f>
        <v>5</v>
      </c>
      <c r="J11">
        <f>[1]Psicología!J16</f>
        <v>4</v>
      </c>
      <c r="K11">
        <f>[1]Psicología!K16</f>
        <v>5</v>
      </c>
      <c r="L11" t="str">
        <f>[1]Psicología!L16</f>
        <v>A</v>
      </c>
      <c r="M11">
        <f>[1]Psicología!M16</f>
        <v>5</v>
      </c>
      <c r="N11">
        <f>[1]Psicología!N16</f>
        <v>4</v>
      </c>
      <c r="O11">
        <f>[1]Psicología!O16</f>
        <v>5</v>
      </c>
      <c r="P11">
        <f>[1]Psicología!P16</f>
        <v>4</v>
      </c>
      <c r="Q11" t="str">
        <f>[1]Psicología!Q16</f>
        <v>A</v>
      </c>
    </row>
    <row r="12" spans="3:17">
      <c r="C12">
        <f>[1]Psicología!C17</f>
        <v>5</v>
      </c>
      <c r="D12">
        <f>[1]Psicología!D17</f>
        <v>5</v>
      </c>
      <c r="E12">
        <f>[1]Psicología!E17</f>
        <v>5</v>
      </c>
      <c r="F12">
        <f>[1]Psicología!F17</f>
        <v>5</v>
      </c>
      <c r="G12">
        <f>[1]Psicología!G17</f>
        <v>4</v>
      </c>
      <c r="H12" t="str">
        <f>[1]Psicología!H17</f>
        <v>A</v>
      </c>
      <c r="I12">
        <f>[1]Psicología!I17</f>
        <v>5</v>
      </c>
      <c r="J12">
        <f>[1]Psicología!J17</f>
        <v>4</v>
      </c>
      <c r="K12">
        <f>[1]Psicología!K17</f>
        <v>5</v>
      </c>
      <c r="L12" t="str">
        <f>[1]Psicología!L17</f>
        <v>A</v>
      </c>
      <c r="M12">
        <f>[1]Psicología!M17</f>
        <v>5</v>
      </c>
      <c r="N12">
        <f>[1]Psicología!N17</f>
        <v>4</v>
      </c>
      <c r="O12">
        <f>[1]Psicología!O17</f>
        <v>5</v>
      </c>
      <c r="P12">
        <f>[1]Psicología!P17</f>
        <v>5</v>
      </c>
      <c r="Q12" t="str">
        <f>[1]Psicología!Q17</f>
        <v>A</v>
      </c>
    </row>
    <row r="13" spans="3:17">
      <c r="C13">
        <f>[1]Psicología!C18</f>
        <v>5</v>
      </c>
      <c r="D13">
        <f>[1]Psicología!D18</f>
        <v>5</v>
      </c>
      <c r="E13">
        <f>[1]Psicología!E18</f>
        <v>5</v>
      </c>
      <c r="F13">
        <f>[1]Psicología!F18</f>
        <v>5</v>
      </c>
      <c r="G13">
        <f>[1]Psicología!G18</f>
        <v>4</v>
      </c>
      <c r="H13" t="str">
        <f>[1]Psicología!H18</f>
        <v>A</v>
      </c>
      <c r="I13">
        <f>[1]Psicología!I18</f>
        <v>5</v>
      </c>
      <c r="J13">
        <f>[1]Psicología!J18</f>
        <v>5</v>
      </c>
      <c r="K13">
        <f>[1]Psicología!K18</f>
        <v>5</v>
      </c>
      <c r="L13" t="str">
        <f>[1]Psicología!L18</f>
        <v>A</v>
      </c>
      <c r="M13">
        <f>[1]Psicología!M18</f>
        <v>4</v>
      </c>
      <c r="N13">
        <f>[1]Psicología!N18</f>
        <v>3</v>
      </c>
      <c r="O13">
        <f>[1]Psicología!O18</f>
        <v>5</v>
      </c>
      <c r="P13">
        <f>[1]Psicología!P18</f>
        <v>4</v>
      </c>
      <c r="Q13" t="str">
        <f>[1]Psicología!Q18</f>
        <v>A</v>
      </c>
    </row>
    <row r="14" spans="3:17">
      <c r="C14">
        <f>[1]Psicología!C19</f>
        <v>5</v>
      </c>
      <c r="D14">
        <f>[1]Psicología!D19</f>
        <v>5</v>
      </c>
      <c r="E14">
        <f>[1]Psicología!E19</f>
        <v>5</v>
      </c>
      <c r="F14">
        <f>[1]Psicología!F19</f>
        <v>5</v>
      </c>
      <c r="G14">
        <f>[1]Psicología!G19</f>
        <v>5</v>
      </c>
      <c r="H14" t="str">
        <f>[1]Psicología!H19</f>
        <v>A</v>
      </c>
      <c r="I14">
        <f>[1]Psicología!I19</f>
        <v>5</v>
      </c>
      <c r="J14">
        <f>[1]Psicología!J19</f>
        <v>5</v>
      </c>
      <c r="K14">
        <f>[1]Psicología!K19</f>
        <v>5</v>
      </c>
      <c r="L14" t="str">
        <f>[1]Psicología!L19</f>
        <v>A</v>
      </c>
      <c r="M14">
        <f>[1]Psicología!M19</f>
        <v>5</v>
      </c>
      <c r="N14">
        <f>[1]Psicología!N19</f>
        <v>4</v>
      </c>
      <c r="O14">
        <f>[1]Psicología!O19</f>
        <v>5</v>
      </c>
      <c r="P14">
        <f>[1]Psicología!P19</f>
        <v>5</v>
      </c>
      <c r="Q14" t="str">
        <f>[1]Psicología!Q19</f>
        <v>A</v>
      </c>
    </row>
    <row r="15" spans="3:17">
      <c r="C15">
        <f>[1]Psicología!C20</f>
        <v>5</v>
      </c>
      <c r="D15">
        <f>[1]Psicología!D20</f>
        <v>5</v>
      </c>
      <c r="E15">
        <f>[1]Psicología!E20</f>
        <v>5</v>
      </c>
      <c r="F15">
        <f>[1]Psicología!F20</f>
        <v>5</v>
      </c>
      <c r="G15">
        <f>[1]Psicología!G20</f>
        <v>5</v>
      </c>
      <c r="H15" t="str">
        <f>[1]Psicología!H20</f>
        <v>A</v>
      </c>
      <c r="I15">
        <f>[1]Psicología!I20</f>
        <v>5</v>
      </c>
      <c r="J15">
        <f>[1]Psicología!J20</f>
        <v>5</v>
      </c>
      <c r="K15">
        <f>[1]Psicología!K20</f>
        <v>5</v>
      </c>
      <c r="L15" t="str">
        <f>[1]Psicología!L20</f>
        <v>A</v>
      </c>
      <c r="M15">
        <f>[1]Psicología!M20</f>
        <v>5</v>
      </c>
      <c r="N15">
        <f>[1]Psicología!N20</f>
        <v>5</v>
      </c>
      <c r="O15">
        <f>[1]Psicología!O20</f>
        <v>5</v>
      </c>
      <c r="P15">
        <f>[1]Psicología!P20</f>
        <v>4</v>
      </c>
      <c r="Q15" t="str">
        <f>[1]Psicología!Q20</f>
        <v>A</v>
      </c>
    </row>
    <row r="16" spans="3:17">
      <c r="C16">
        <f>[1]Psicología!C21</f>
        <v>4</v>
      </c>
      <c r="D16">
        <f>[1]Psicología!D21</f>
        <v>4</v>
      </c>
      <c r="E16">
        <f>[1]Psicología!E21</f>
        <v>3</v>
      </c>
      <c r="F16">
        <f>[1]Psicología!F21</f>
        <v>5</v>
      </c>
      <c r="G16">
        <f>[1]Psicología!G21</f>
        <v>3</v>
      </c>
      <c r="H16" t="str">
        <f>[1]Psicología!H21</f>
        <v>A</v>
      </c>
      <c r="I16">
        <f>[1]Psicología!I21</f>
        <v>5</v>
      </c>
      <c r="J16">
        <f>[1]Psicología!J21</f>
        <v>3</v>
      </c>
      <c r="K16">
        <f>[1]Psicología!K21</f>
        <v>5</v>
      </c>
      <c r="L16" t="str">
        <f>[1]Psicología!L21</f>
        <v>A</v>
      </c>
      <c r="M16">
        <f>[1]Psicología!M21</f>
        <v>5</v>
      </c>
      <c r="N16">
        <f>[1]Psicología!N21</f>
        <v>2</v>
      </c>
      <c r="O16">
        <f>[1]Psicología!O21</f>
        <v>4</v>
      </c>
      <c r="P16">
        <f>[1]Psicología!P21</f>
        <v>4</v>
      </c>
      <c r="Q16" t="str">
        <f>[1]Psicología!Q21</f>
        <v>A</v>
      </c>
    </row>
    <row r="17" spans="3:17">
      <c r="C17">
        <f>[1]Psicología!C22</f>
        <v>5</v>
      </c>
      <c r="D17">
        <f>[1]Psicología!D22</f>
        <v>5</v>
      </c>
      <c r="E17">
        <f>[1]Psicología!E22</f>
        <v>4</v>
      </c>
      <c r="F17">
        <f>[1]Psicología!F22</f>
        <v>5</v>
      </c>
      <c r="G17">
        <f>[1]Psicología!G22</f>
        <v>4</v>
      </c>
      <c r="H17" t="str">
        <f>[1]Psicología!H22</f>
        <v>A</v>
      </c>
      <c r="I17">
        <f>[1]Psicología!I22</f>
        <v>5</v>
      </c>
      <c r="J17">
        <f>[1]Psicología!J22</f>
        <v>3</v>
      </c>
      <c r="K17">
        <f>[1]Psicología!K22</f>
        <v>5</v>
      </c>
      <c r="L17" t="str">
        <f>[1]Psicología!L22</f>
        <v>A</v>
      </c>
      <c r="M17">
        <f>[1]Psicología!M22</f>
        <v>5</v>
      </c>
      <c r="N17">
        <f>[1]Psicología!N22</f>
        <v>5</v>
      </c>
      <c r="O17">
        <f>[1]Psicología!O22</f>
        <v>5</v>
      </c>
      <c r="P17">
        <f>[1]Psicología!P22</f>
        <v>5</v>
      </c>
      <c r="Q17" t="str">
        <f>[1]Psicología!Q22</f>
        <v>A</v>
      </c>
    </row>
    <row r="18" spans="3:17">
      <c r="C18">
        <f>[1]Psicología!C23</f>
        <v>5</v>
      </c>
      <c r="D18">
        <f>[1]Psicología!D23</f>
        <v>5</v>
      </c>
      <c r="E18">
        <f>[1]Psicología!E23</f>
        <v>5</v>
      </c>
      <c r="F18">
        <f>[1]Psicología!F23</f>
        <v>5</v>
      </c>
      <c r="G18">
        <f>[1]Psicología!G23</f>
        <v>4</v>
      </c>
      <c r="H18" t="str">
        <f>[1]Psicología!H23</f>
        <v>A</v>
      </c>
      <c r="I18">
        <f>[1]Psicología!I23</f>
        <v>5</v>
      </c>
      <c r="J18">
        <f>[1]Psicología!J23</f>
        <v>4</v>
      </c>
      <c r="K18">
        <f>[1]Psicología!K23</f>
        <v>5</v>
      </c>
      <c r="L18" t="str">
        <f>[1]Psicología!L23</f>
        <v>A</v>
      </c>
      <c r="M18">
        <f>[1]Psicología!M23</f>
        <v>5</v>
      </c>
      <c r="N18">
        <f>[1]Psicología!N23</f>
        <v>2</v>
      </c>
      <c r="O18">
        <f>[1]Psicología!O23</f>
        <v>5</v>
      </c>
      <c r="P18">
        <f>[1]Psicología!P23</f>
        <v>5</v>
      </c>
      <c r="Q18" t="str">
        <f>[1]Psicología!Q23</f>
        <v>A</v>
      </c>
    </row>
    <row r="19" spans="3:17">
      <c r="C19">
        <f>[1]Psicología!C24</f>
        <v>5</v>
      </c>
      <c r="D19">
        <f>[1]Psicología!D24</f>
        <v>4</v>
      </c>
      <c r="E19">
        <f>[1]Psicología!E24</f>
        <v>5</v>
      </c>
      <c r="F19">
        <f>[1]Psicología!F24</f>
        <v>5</v>
      </c>
      <c r="G19">
        <f>[1]Psicología!G24</f>
        <v>3</v>
      </c>
      <c r="H19" t="str">
        <f>[1]Psicología!H24</f>
        <v>A</v>
      </c>
      <c r="I19">
        <f>[1]Psicología!I24</f>
        <v>5</v>
      </c>
      <c r="J19">
        <f>[1]Psicología!J24</f>
        <v>3</v>
      </c>
      <c r="K19">
        <f>[1]Psicología!K24</f>
        <v>5</v>
      </c>
      <c r="L19" t="str">
        <f>[1]Psicología!L24</f>
        <v>A</v>
      </c>
      <c r="M19">
        <f>[1]Psicología!M24</f>
        <v>5</v>
      </c>
      <c r="N19">
        <f>[1]Psicología!N24</f>
        <v>2</v>
      </c>
      <c r="O19">
        <f>[1]Psicología!O24</f>
        <v>5</v>
      </c>
      <c r="P19">
        <f>[1]Psicología!P24</f>
        <v>4</v>
      </c>
      <c r="Q19" t="str">
        <f>[1]Psicología!Q24</f>
        <v>A</v>
      </c>
    </row>
    <row r="20" spans="3:17">
      <c r="C20">
        <f>[1]Psicología!C25</f>
        <v>5</v>
      </c>
      <c r="D20">
        <f>[1]Psicología!D25</f>
        <v>5</v>
      </c>
      <c r="E20">
        <f>[1]Psicología!E25</f>
        <v>5</v>
      </c>
      <c r="F20">
        <f>[1]Psicología!F25</f>
        <v>5</v>
      </c>
      <c r="G20">
        <f>[1]Psicología!G25</f>
        <v>3</v>
      </c>
      <c r="H20" t="str">
        <f>[1]Psicología!H25</f>
        <v>A</v>
      </c>
      <c r="I20">
        <f>[1]Psicología!I25</f>
        <v>5</v>
      </c>
      <c r="J20">
        <f>[1]Psicología!J25</f>
        <v>4</v>
      </c>
      <c r="K20">
        <f>[1]Psicología!K25</f>
        <v>5</v>
      </c>
      <c r="L20" t="str">
        <f>[1]Psicología!L25</f>
        <v>A</v>
      </c>
      <c r="M20">
        <f>[1]Psicología!M25</f>
        <v>5</v>
      </c>
      <c r="N20">
        <f>[1]Psicología!N25</f>
        <v>3</v>
      </c>
      <c r="O20">
        <f>[1]Psicología!O25</f>
        <v>4</v>
      </c>
      <c r="P20">
        <f>[1]Psicología!P25</f>
        <v>4</v>
      </c>
      <c r="Q20" t="str">
        <f>[1]Psicología!Q25</f>
        <v>A</v>
      </c>
    </row>
    <row r="21" spans="3:17">
      <c r="C21">
        <f>[1]Psicología!C26</f>
        <v>5</v>
      </c>
      <c r="D21">
        <f>[1]Psicología!D26</f>
        <v>5</v>
      </c>
      <c r="E21">
        <f>[1]Psicología!E26</f>
        <v>4</v>
      </c>
      <c r="F21">
        <f>[1]Psicología!F26</f>
        <v>5</v>
      </c>
      <c r="G21">
        <f>[1]Psicología!G26</f>
        <v>4</v>
      </c>
      <c r="H21" t="str">
        <f>[1]Psicología!H26</f>
        <v>A</v>
      </c>
      <c r="I21">
        <f>[1]Psicología!I26</f>
        <v>5</v>
      </c>
      <c r="J21">
        <f>[1]Psicología!J26</f>
        <v>4</v>
      </c>
      <c r="K21">
        <f>[1]Psicología!K26</f>
        <v>5</v>
      </c>
      <c r="L21" t="str">
        <f>[1]Psicología!L26</f>
        <v>A</v>
      </c>
      <c r="M21">
        <f>[1]Psicología!M26</f>
        <v>5</v>
      </c>
      <c r="N21">
        <f>[1]Psicología!N26</f>
        <v>2</v>
      </c>
      <c r="O21">
        <f>[1]Psicología!O26</f>
        <v>5</v>
      </c>
      <c r="P21">
        <f>[1]Psicología!P26</f>
        <v>4</v>
      </c>
      <c r="Q21" t="str">
        <f>[1]Psicología!Q26</f>
        <v>A</v>
      </c>
    </row>
    <row r="22" spans="3:17">
      <c r="C22">
        <f>[1]Psicología!C27</f>
        <v>5</v>
      </c>
      <c r="D22">
        <f>[1]Psicología!D27</f>
        <v>5</v>
      </c>
      <c r="E22">
        <f>[1]Psicología!E27</f>
        <v>5</v>
      </c>
      <c r="F22">
        <f>[1]Psicología!F27</f>
        <v>5</v>
      </c>
      <c r="G22">
        <f>[1]Psicología!G27</f>
        <v>3</v>
      </c>
      <c r="H22" t="str">
        <f>[1]Psicología!H27</f>
        <v>A</v>
      </c>
      <c r="I22">
        <f>[1]Psicología!I27</f>
        <v>5</v>
      </c>
      <c r="J22">
        <f>[1]Psicología!J27</f>
        <v>3</v>
      </c>
      <c r="K22">
        <f>[1]Psicología!K27</f>
        <v>5</v>
      </c>
      <c r="L22" t="str">
        <f>[1]Psicología!L27</f>
        <v>A</v>
      </c>
      <c r="M22">
        <f>[1]Psicología!M27</f>
        <v>5</v>
      </c>
      <c r="N22">
        <f>[1]Psicología!N27</f>
        <v>0</v>
      </c>
      <c r="O22">
        <f>[1]Psicología!O27</f>
        <v>4</v>
      </c>
      <c r="P22">
        <f>[1]Psicología!P27</f>
        <v>4</v>
      </c>
      <c r="Q22" t="str">
        <f>[1]Psicología!Q27</f>
        <v>A</v>
      </c>
    </row>
    <row r="23" spans="3:17">
      <c r="C23">
        <f>[1]Psicología!C28</f>
        <v>5</v>
      </c>
      <c r="D23">
        <f>[1]Psicología!D28</f>
        <v>5</v>
      </c>
      <c r="E23">
        <f>[1]Psicología!E28</f>
        <v>5</v>
      </c>
      <c r="F23">
        <f>[1]Psicología!F28</f>
        <v>5</v>
      </c>
      <c r="G23">
        <f>[1]Psicología!G28</f>
        <v>4</v>
      </c>
      <c r="H23" t="str">
        <f>[1]Psicología!H28</f>
        <v>A</v>
      </c>
      <c r="I23">
        <f>[1]Psicología!I28</f>
        <v>5</v>
      </c>
      <c r="J23">
        <f>[1]Psicología!J28</f>
        <v>4</v>
      </c>
      <c r="K23">
        <f>[1]Psicología!K28</f>
        <v>5</v>
      </c>
      <c r="L23" t="str">
        <f>[1]Psicología!L28</f>
        <v>A</v>
      </c>
      <c r="M23">
        <f>[1]Psicología!M28</f>
        <v>4</v>
      </c>
      <c r="N23">
        <f>[1]Psicología!N28</f>
        <v>3</v>
      </c>
      <c r="O23">
        <f>[1]Psicología!O28</f>
        <v>5</v>
      </c>
      <c r="P23">
        <f>[1]Psicología!P28</f>
        <v>4</v>
      </c>
      <c r="Q23" t="str">
        <f>[1]Psicología!Q28</f>
        <v>A</v>
      </c>
    </row>
    <row r="24" spans="3:17">
      <c r="C24">
        <f>[1]Psicología!C29</f>
        <v>5</v>
      </c>
      <c r="D24">
        <f>[1]Psicología!D29</f>
        <v>5</v>
      </c>
      <c r="E24">
        <f>[1]Psicología!E29</f>
        <v>5</v>
      </c>
      <c r="F24">
        <f>[1]Psicología!F29</f>
        <v>5</v>
      </c>
      <c r="G24">
        <f>[1]Psicología!G29</f>
        <v>4</v>
      </c>
      <c r="H24" t="str">
        <f>[1]Psicología!H29</f>
        <v>A</v>
      </c>
      <c r="I24">
        <f>[1]Psicología!I29</f>
        <v>5</v>
      </c>
      <c r="J24">
        <f>[1]Psicología!J29</f>
        <v>3</v>
      </c>
      <c r="K24">
        <f>[1]Psicología!K29</f>
        <v>5</v>
      </c>
      <c r="L24" t="str">
        <f>[1]Psicología!L29</f>
        <v>A</v>
      </c>
      <c r="M24">
        <f>[1]Psicología!M29</f>
        <v>5</v>
      </c>
      <c r="N24">
        <f>[1]Psicología!N29</f>
        <v>5</v>
      </c>
      <c r="O24">
        <f>[1]Psicología!O29</f>
        <v>5</v>
      </c>
      <c r="P24">
        <f>[1]Psicología!P29</f>
        <v>5</v>
      </c>
      <c r="Q24" t="str">
        <f>[1]Psicología!Q29</f>
        <v>A</v>
      </c>
    </row>
    <row r="25" spans="3:17">
      <c r="C25">
        <f>[1]Psicología!C30</f>
        <v>5</v>
      </c>
      <c r="D25">
        <f>[1]Psicología!D30</f>
        <v>5</v>
      </c>
      <c r="E25">
        <f>[1]Psicología!E30</f>
        <v>5</v>
      </c>
      <c r="F25">
        <f>[1]Psicología!F30</f>
        <v>5</v>
      </c>
      <c r="G25">
        <f>[1]Psicología!G30</f>
        <v>4</v>
      </c>
      <c r="H25" t="str">
        <f>[1]Psicología!H30</f>
        <v>A</v>
      </c>
      <c r="I25">
        <f>[1]Psicología!I30</f>
        <v>5</v>
      </c>
      <c r="J25">
        <f>[1]Psicología!J30</f>
        <v>3</v>
      </c>
      <c r="K25">
        <f>[1]Psicología!K30</f>
        <v>5</v>
      </c>
      <c r="L25" t="str">
        <f>[1]Psicología!L30</f>
        <v>A</v>
      </c>
      <c r="M25">
        <f>[1]Psicología!M30</f>
        <v>5</v>
      </c>
      <c r="N25">
        <f>[1]Psicología!N30</f>
        <v>3</v>
      </c>
      <c r="O25">
        <f>[1]Psicología!O30</f>
        <v>5</v>
      </c>
      <c r="P25">
        <f>[1]Psicología!P30</f>
        <v>5</v>
      </c>
      <c r="Q25" t="str">
        <f>[1]Psicología!Q30</f>
        <v>A</v>
      </c>
    </row>
    <row r="26" spans="3:17">
      <c r="C26">
        <f>[1]Psicología!C31</f>
        <v>5</v>
      </c>
      <c r="D26">
        <f>[1]Psicología!D31</f>
        <v>4</v>
      </c>
      <c r="E26">
        <f>[1]Psicología!E31</f>
        <v>3</v>
      </c>
      <c r="F26">
        <f>[1]Psicología!F31</f>
        <v>5</v>
      </c>
      <c r="G26">
        <f>[1]Psicología!G31</f>
        <v>3</v>
      </c>
      <c r="H26" t="str">
        <f>[1]Psicología!H31</f>
        <v>A</v>
      </c>
      <c r="I26">
        <f>[1]Psicología!I31</f>
        <v>5</v>
      </c>
      <c r="J26">
        <f>[1]Psicología!J31</f>
        <v>3</v>
      </c>
      <c r="K26">
        <f>[1]Psicología!K31</f>
        <v>4</v>
      </c>
      <c r="L26" t="str">
        <f>[1]Psicología!L31</f>
        <v>A</v>
      </c>
      <c r="M26">
        <f>[1]Psicología!M31</f>
        <v>4</v>
      </c>
      <c r="N26">
        <f>[1]Psicología!N31</f>
        <v>3</v>
      </c>
      <c r="O26">
        <f>[1]Psicología!O31</f>
        <v>3</v>
      </c>
      <c r="P26">
        <f>[1]Psicología!P31</f>
        <v>3</v>
      </c>
      <c r="Q26" t="str">
        <f>[1]Psicología!Q31</f>
        <v>A</v>
      </c>
    </row>
    <row r="27" spans="3:17">
      <c r="C27">
        <f>[1]Psicología!C32</f>
        <v>5</v>
      </c>
      <c r="D27">
        <f>[1]Psicología!D32</f>
        <v>5</v>
      </c>
      <c r="E27">
        <f>[1]Psicología!E32</f>
        <v>3</v>
      </c>
      <c r="F27">
        <f>[1]Psicología!F32</f>
        <v>5</v>
      </c>
      <c r="G27">
        <f>[1]Psicología!G32</f>
        <v>3</v>
      </c>
      <c r="H27" t="str">
        <f>[1]Psicología!H32</f>
        <v>A</v>
      </c>
      <c r="I27">
        <f>[1]Psicología!I32</f>
        <v>5</v>
      </c>
      <c r="J27">
        <f>[1]Psicología!J32</f>
        <v>3</v>
      </c>
      <c r="K27">
        <f>[1]Psicología!K32</f>
        <v>5</v>
      </c>
      <c r="L27" t="str">
        <f>[1]Psicología!L32</f>
        <v>A</v>
      </c>
      <c r="M27">
        <f>[1]Psicología!M32</f>
        <v>4</v>
      </c>
      <c r="N27">
        <f>[1]Psicología!N32</f>
        <v>2</v>
      </c>
      <c r="O27">
        <f>[1]Psicología!O32</f>
        <v>5</v>
      </c>
      <c r="P27">
        <f>[1]Psicología!P32</f>
        <v>4</v>
      </c>
      <c r="Q27" t="str">
        <f>[1]Psicología!Q32</f>
        <v>A</v>
      </c>
    </row>
    <row r="28" spans="3:17">
      <c r="C28">
        <f>[1]Psicología!C33</f>
        <v>5</v>
      </c>
      <c r="D28">
        <f>[1]Psicología!D33</f>
        <v>5</v>
      </c>
      <c r="E28">
        <f>[1]Psicología!E33</f>
        <v>3</v>
      </c>
      <c r="F28">
        <f>[1]Psicología!F33</f>
        <v>5</v>
      </c>
      <c r="G28">
        <f>[1]Psicología!G33</f>
        <v>2</v>
      </c>
      <c r="H28" t="str">
        <f>[1]Psicología!H33</f>
        <v>A</v>
      </c>
      <c r="I28">
        <f>[1]Psicología!I33</f>
        <v>5</v>
      </c>
      <c r="J28">
        <f>[1]Psicología!J33</f>
        <v>5</v>
      </c>
      <c r="K28">
        <f>[1]Psicología!K33</f>
        <v>5</v>
      </c>
      <c r="L28" t="str">
        <f>[1]Psicología!L33</f>
        <v>A</v>
      </c>
      <c r="M28">
        <f>[1]Psicología!M33</f>
        <v>5</v>
      </c>
      <c r="N28">
        <f>[1]Psicología!N33</f>
        <v>2</v>
      </c>
      <c r="O28">
        <f>[1]Psicología!O33</f>
        <v>5</v>
      </c>
      <c r="P28">
        <f>[1]Psicología!P33</f>
        <v>4</v>
      </c>
      <c r="Q28" t="str">
        <f>[1]Psicología!Q33</f>
        <v>A</v>
      </c>
    </row>
    <row r="29" spans="3:17">
      <c r="C29">
        <f>[1]Psicología!C34</f>
        <v>5</v>
      </c>
      <c r="D29">
        <f>[1]Psicología!D34</f>
        <v>4</v>
      </c>
      <c r="E29">
        <f>[1]Psicología!E34</f>
        <v>5</v>
      </c>
      <c r="F29">
        <f>[1]Psicología!F34</f>
        <v>4</v>
      </c>
      <c r="G29">
        <f>[1]Psicología!G34</f>
        <v>4</v>
      </c>
      <c r="H29" t="str">
        <f>[1]Psicología!H34</f>
        <v>A</v>
      </c>
      <c r="I29">
        <f>[1]Psicología!I34</f>
        <v>5</v>
      </c>
      <c r="J29">
        <f>[1]Psicología!J34</f>
        <v>3</v>
      </c>
      <c r="K29">
        <f>[1]Psicología!K34</f>
        <v>5</v>
      </c>
      <c r="L29" t="str">
        <f>[1]Psicología!L34</f>
        <v>A</v>
      </c>
      <c r="M29">
        <f>[1]Psicología!M34</f>
        <v>4</v>
      </c>
      <c r="N29">
        <f>[1]Psicología!N34</f>
        <v>4</v>
      </c>
      <c r="O29">
        <f>[1]Psicología!O34</f>
        <v>4</v>
      </c>
      <c r="P29">
        <f>[1]Psicología!P34</f>
        <v>4</v>
      </c>
      <c r="Q29" t="str">
        <f>[1]Psicología!Q34</f>
        <v>A</v>
      </c>
    </row>
    <row r="30" spans="3:17">
      <c r="C30">
        <f>[1]Psicología!C35</f>
        <v>5</v>
      </c>
      <c r="D30">
        <f>[1]Psicología!D35</f>
        <v>3</v>
      </c>
      <c r="E30">
        <f>[1]Psicología!E35</f>
        <v>4</v>
      </c>
      <c r="F30">
        <f>[1]Psicología!F35</f>
        <v>4</v>
      </c>
      <c r="G30">
        <f>[1]Psicología!G35</f>
        <v>2</v>
      </c>
      <c r="H30" t="str">
        <f>[1]Psicología!H35</f>
        <v>A</v>
      </c>
      <c r="I30">
        <f>[1]Psicología!I35</f>
        <v>5</v>
      </c>
      <c r="J30">
        <f>[1]Psicología!J35</f>
        <v>2</v>
      </c>
      <c r="K30">
        <f>[1]Psicología!K35</f>
        <v>5</v>
      </c>
      <c r="L30" t="str">
        <f>[1]Psicología!L35</f>
        <v>A</v>
      </c>
      <c r="M30">
        <f>[1]Psicología!M35</f>
        <v>4</v>
      </c>
      <c r="N30">
        <f>[1]Psicología!N35</f>
        <v>2</v>
      </c>
      <c r="O30">
        <f>[1]Psicología!O35</f>
        <v>5</v>
      </c>
      <c r="P30">
        <f>[1]Psicología!P35</f>
        <v>2</v>
      </c>
      <c r="Q30" t="str">
        <f>[1]Psicología!Q35</f>
        <v>D</v>
      </c>
    </row>
    <row r="31" spans="3:17">
      <c r="C31">
        <f>[1]Psicología!C36</f>
        <v>5</v>
      </c>
      <c r="D31">
        <f>[1]Psicología!D36</f>
        <v>5</v>
      </c>
      <c r="E31">
        <f>[1]Psicología!E36</f>
        <v>5</v>
      </c>
      <c r="F31">
        <f>[1]Psicología!F36</f>
        <v>5</v>
      </c>
      <c r="G31">
        <f>[1]Psicología!G36</f>
        <v>3</v>
      </c>
      <c r="H31" t="str">
        <f>[1]Psicología!H36</f>
        <v>A</v>
      </c>
      <c r="I31">
        <f>[1]Psicología!I36</f>
        <v>5</v>
      </c>
      <c r="J31">
        <f>[1]Psicología!J36</f>
        <v>3</v>
      </c>
      <c r="K31">
        <f>[1]Psicología!K36</f>
        <v>5</v>
      </c>
      <c r="L31" t="str">
        <f>[1]Psicología!L36</f>
        <v>A</v>
      </c>
      <c r="M31">
        <f>[1]Psicología!M36</f>
        <v>4</v>
      </c>
      <c r="N31">
        <f>[1]Psicología!N36</f>
        <v>3</v>
      </c>
      <c r="O31">
        <f>[1]Psicología!O36</f>
        <v>4</v>
      </c>
      <c r="P31">
        <f>[1]Psicología!P36</f>
        <v>4</v>
      </c>
      <c r="Q31" t="str">
        <f>[1]Psicología!Q36</f>
        <v>A</v>
      </c>
    </row>
    <row r="32" spans="3:17">
      <c r="C32">
        <f>[1]Psicología!C37</f>
        <v>5</v>
      </c>
      <c r="D32">
        <f>[1]Psicología!D37</f>
        <v>4</v>
      </c>
      <c r="E32">
        <f>[1]Psicología!E37</f>
        <v>5</v>
      </c>
      <c r="F32">
        <f>[1]Psicología!F37</f>
        <v>5</v>
      </c>
      <c r="G32">
        <f>[1]Psicología!G37</f>
        <v>2</v>
      </c>
      <c r="H32" t="str">
        <f>[1]Psicología!H37</f>
        <v>A</v>
      </c>
      <c r="I32">
        <f>[1]Psicología!I37</f>
        <v>5</v>
      </c>
      <c r="J32">
        <f>[1]Psicología!J37</f>
        <v>4</v>
      </c>
      <c r="K32">
        <f>[1]Psicología!K37</f>
        <v>5</v>
      </c>
      <c r="L32" t="str">
        <f>[1]Psicología!L37</f>
        <v>A</v>
      </c>
      <c r="M32">
        <f>[1]Psicología!M37</f>
        <v>5</v>
      </c>
      <c r="N32">
        <f>[1]Psicología!N37</f>
        <v>5</v>
      </c>
      <c r="O32">
        <f>[1]Psicología!O37</f>
        <v>5</v>
      </c>
      <c r="P32">
        <f>[1]Psicología!P37</f>
        <v>5</v>
      </c>
      <c r="Q32" t="str">
        <f>[1]Psicología!Q37</f>
        <v>A</v>
      </c>
    </row>
    <row r="33" spans="2:17">
      <c r="C33">
        <f>[1]Psicología!C38</f>
        <v>5</v>
      </c>
      <c r="D33">
        <f>[1]Psicología!D38</f>
        <v>5</v>
      </c>
      <c r="E33">
        <f>[1]Psicología!E38</f>
        <v>5</v>
      </c>
      <c r="F33">
        <f>[1]Psicología!F38</f>
        <v>5</v>
      </c>
      <c r="G33">
        <f>[1]Psicología!G38</f>
        <v>3</v>
      </c>
      <c r="H33" t="str">
        <f>[1]Psicología!H38</f>
        <v>A</v>
      </c>
      <c r="I33">
        <f>[1]Psicología!I38</f>
        <v>5</v>
      </c>
      <c r="J33">
        <f>[1]Psicología!J38</f>
        <v>3</v>
      </c>
      <c r="K33">
        <f>[1]Psicología!K38</f>
        <v>4</v>
      </c>
      <c r="L33" t="str">
        <f>[1]Psicología!L38</f>
        <v>A</v>
      </c>
      <c r="M33">
        <f>[1]Psicología!M38</f>
        <v>3</v>
      </c>
      <c r="N33">
        <f>[1]Psicología!N38</f>
        <v>3</v>
      </c>
      <c r="O33">
        <f>[1]Psicología!O38</f>
        <v>5</v>
      </c>
      <c r="P33">
        <f>[1]Psicología!P38</f>
        <v>5</v>
      </c>
      <c r="Q33" t="str">
        <f>[1]Psicología!Q38</f>
        <v>A</v>
      </c>
    </row>
    <row r="34" spans="2:17">
      <c r="C34">
        <f>[1]Psicología!C39</f>
        <v>5</v>
      </c>
      <c r="D34">
        <f>[1]Psicología!D39</f>
        <v>4</v>
      </c>
      <c r="E34">
        <f>[1]Psicología!E39</f>
        <v>2</v>
      </c>
      <c r="F34">
        <f>[1]Psicología!F39</f>
        <v>5</v>
      </c>
      <c r="G34">
        <f>[1]Psicología!G39</f>
        <v>3</v>
      </c>
      <c r="H34" t="str">
        <f>[1]Psicología!H39</f>
        <v>A</v>
      </c>
      <c r="I34">
        <f>[1]Psicología!I39</f>
        <v>5</v>
      </c>
      <c r="J34">
        <f>[1]Psicología!J39</f>
        <v>5</v>
      </c>
      <c r="K34">
        <f>[1]Psicología!K39</f>
        <v>5</v>
      </c>
      <c r="L34" t="str">
        <f>[1]Psicología!L39</f>
        <v>A</v>
      </c>
      <c r="M34">
        <f>[1]Psicología!M39</f>
        <v>4</v>
      </c>
      <c r="N34">
        <f>[1]Psicología!N39</f>
        <v>4</v>
      </c>
      <c r="O34">
        <f>[1]Psicología!O39</f>
        <v>5</v>
      </c>
      <c r="P34">
        <f>[1]Psicología!P39</f>
        <v>5</v>
      </c>
      <c r="Q34" t="str">
        <f>[1]Psicología!Q39</f>
        <v>A</v>
      </c>
    </row>
    <row r="35" spans="2:17">
      <c r="C35">
        <f>[1]Psicología!C40</f>
        <v>5</v>
      </c>
      <c r="D35">
        <f>[1]Psicología!D40</f>
        <v>5</v>
      </c>
      <c r="E35">
        <f>[1]Psicología!E40</f>
        <v>3</v>
      </c>
      <c r="F35">
        <f>[1]Psicología!F40</f>
        <v>5</v>
      </c>
      <c r="G35">
        <f>[1]Psicología!G40</f>
        <v>2</v>
      </c>
      <c r="H35" t="str">
        <f>[1]Psicología!H40</f>
        <v>A</v>
      </c>
      <c r="I35">
        <f>[1]Psicología!I40</f>
        <v>5</v>
      </c>
      <c r="J35">
        <f>[1]Psicología!J40</f>
        <v>3</v>
      </c>
      <c r="K35">
        <f>[1]Psicología!K40</f>
        <v>5</v>
      </c>
      <c r="L35" t="str">
        <f>[1]Psicología!L40</f>
        <v>A</v>
      </c>
      <c r="M35">
        <f>[1]Psicología!M40</f>
        <v>3</v>
      </c>
      <c r="N35">
        <f>[1]Psicología!N40</f>
        <v>3</v>
      </c>
      <c r="O35">
        <f>[1]Psicología!O40</f>
        <v>5</v>
      </c>
      <c r="P35">
        <f>[1]Psicología!P40</f>
        <v>3</v>
      </c>
      <c r="Q35" t="str">
        <f>[1]Psicología!Q40</f>
        <v>A</v>
      </c>
    </row>
    <row r="36" spans="2:17">
      <c r="C36">
        <f>[1]Psicología!C41</f>
        <v>5</v>
      </c>
      <c r="D36">
        <f>[1]Psicología!D41</f>
        <v>5</v>
      </c>
      <c r="E36">
        <f>[1]Psicología!E41</f>
        <v>5</v>
      </c>
      <c r="F36">
        <f>[1]Psicología!F41</f>
        <v>5</v>
      </c>
      <c r="G36">
        <f>[1]Psicología!G41</f>
        <v>4</v>
      </c>
      <c r="H36" t="str">
        <f>[1]Psicología!H41</f>
        <v>A</v>
      </c>
      <c r="I36">
        <f>[1]Psicología!I41</f>
        <v>5</v>
      </c>
      <c r="J36">
        <f>[1]Psicología!J41</f>
        <v>5</v>
      </c>
      <c r="K36">
        <f>[1]Psicología!K41</f>
        <v>5</v>
      </c>
      <c r="L36" t="str">
        <f>[1]Psicología!L41</f>
        <v>A</v>
      </c>
      <c r="M36">
        <f>[1]Psicología!M41</f>
        <v>5</v>
      </c>
      <c r="N36">
        <f>[1]Psicología!N41</f>
        <v>4</v>
      </c>
      <c r="O36">
        <f>[1]Psicología!O41</f>
        <v>5</v>
      </c>
      <c r="P36">
        <f>[1]Psicología!P41</f>
        <v>4</v>
      </c>
      <c r="Q36" t="str">
        <f>[1]Psicología!Q41</f>
        <v>A</v>
      </c>
    </row>
    <row r="37" spans="2:17">
      <c r="C37">
        <f>[1]Psicología!C42</f>
        <v>5</v>
      </c>
      <c r="D37">
        <f>[1]Psicología!D42</f>
        <v>5</v>
      </c>
      <c r="E37">
        <f>[1]Psicología!E42</f>
        <v>5</v>
      </c>
      <c r="F37">
        <f>[1]Psicología!F42</f>
        <v>5</v>
      </c>
      <c r="G37">
        <f>[1]Psicología!G42</f>
        <v>4</v>
      </c>
      <c r="H37" t="str">
        <f>[1]Psicología!H42</f>
        <v>A</v>
      </c>
      <c r="I37">
        <f>[1]Psicología!I42</f>
        <v>5</v>
      </c>
      <c r="J37">
        <f>[1]Psicología!J42</f>
        <v>4</v>
      </c>
      <c r="K37">
        <f>[1]Psicología!K42</f>
        <v>5</v>
      </c>
      <c r="L37" t="str">
        <f>[1]Psicología!L42</f>
        <v>A</v>
      </c>
      <c r="M37">
        <f>[1]Psicología!M42</f>
        <v>5</v>
      </c>
      <c r="N37">
        <f>[1]Psicología!N42</f>
        <v>3</v>
      </c>
      <c r="O37">
        <f>[1]Psicología!O42</f>
        <v>5</v>
      </c>
      <c r="P37">
        <f>[1]Psicología!P42</f>
        <v>5</v>
      </c>
      <c r="Q37" t="str">
        <f>[1]Psicología!Q42</f>
        <v>A</v>
      </c>
    </row>
    <row r="38" spans="2:17">
      <c r="C38">
        <f>[1]Psicología!C43</f>
        <v>5</v>
      </c>
      <c r="D38">
        <f>[1]Psicología!D43</f>
        <v>5</v>
      </c>
      <c r="E38">
        <f>[1]Psicología!E43</f>
        <v>5</v>
      </c>
      <c r="F38">
        <f>[1]Psicología!F43</f>
        <v>5</v>
      </c>
      <c r="G38">
        <f>[1]Psicología!G43</f>
        <v>3</v>
      </c>
      <c r="H38" t="str">
        <f>[1]Psicología!H43</f>
        <v>A</v>
      </c>
      <c r="I38">
        <f>[1]Psicología!I43</f>
        <v>5</v>
      </c>
      <c r="J38">
        <f>[1]Psicología!J43</f>
        <v>4</v>
      </c>
      <c r="K38">
        <f>[1]Psicología!K43</f>
        <v>5</v>
      </c>
      <c r="L38" t="str">
        <f>[1]Psicología!L43</f>
        <v>A</v>
      </c>
      <c r="M38">
        <f>[1]Psicología!M43</f>
        <v>5</v>
      </c>
      <c r="N38">
        <f>[1]Psicología!N43</f>
        <v>4</v>
      </c>
      <c r="O38">
        <f>[1]Psicología!O43</f>
        <v>5</v>
      </c>
      <c r="P38">
        <f>[1]Psicología!P43</f>
        <v>5</v>
      </c>
      <c r="Q38" t="str">
        <f>[1]Psicología!Q43</f>
        <v>A</v>
      </c>
    </row>
    <row r="39" spans="2:17">
      <c r="C39">
        <f>[1]Psicología!C44</f>
        <v>5</v>
      </c>
      <c r="D39">
        <f>[1]Psicología!D44</f>
        <v>3</v>
      </c>
      <c r="E39">
        <f>[1]Psicología!E44</f>
        <v>4</v>
      </c>
      <c r="F39">
        <f>[1]Psicología!F44</f>
        <v>5</v>
      </c>
      <c r="G39">
        <f>[1]Psicología!G44</f>
        <v>3</v>
      </c>
      <c r="H39" t="str">
        <f>[1]Psicología!H44</f>
        <v>A</v>
      </c>
      <c r="I39">
        <f>[1]Psicología!I44</f>
        <v>5</v>
      </c>
      <c r="J39">
        <f>[1]Psicología!J44</f>
        <v>3</v>
      </c>
      <c r="K39">
        <f>[1]Psicología!K44</f>
        <v>4</v>
      </c>
      <c r="L39" t="str">
        <f>[1]Psicología!L44</f>
        <v>A</v>
      </c>
      <c r="M39">
        <f>[1]Psicología!M44</f>
        <v>5</v>
      </c>
      <c r="N39">
        <f>[1]Psicología!N44</f>
        <v>4</v>
      </c>
      <c r="O39">
        <f>[1]Psicología!O44</f>
        <v>5</v>
      </c>
      <c r="P39">
        <f>[1]Psicología!P44</f>
        <v>3</v>
      </c>
      <c r="Q39" t="str">
        <f>[1]Psicología!Q44</f>
        <v>A</v>
      </c>
    </row>
    <row r="40" spans="2:17">
      <c r="C40">
        <f>[1]Psicología!C45</f>
        <v>5</v>
      </c>
      <c r="D40">
        <f>[1]Psicología!D45</f>
        <v>5</v>
      </c>
      <c r="E40">
        <f>[1]Psicología!E45</f>
        <v>4</v>
      </c>
      <c r="F40">
        <f>[1]Psicología!F45</f>
        <v>5</v>
      </c>
      <c r="G40">
        <f>[1]Psicología!G45</f>
        <v>3</v>
      </c>
      <c r="H40" t="str">
        <f>[1]Psicología!H45</f>
        <v>A</v>
      </c>
      <c r="I40">
        <f>[1]Psicología!I45</f>
        <v>5</v>
      </c>
      <c r="J40">
        <f>[1]Psicología!J45</f>
        <v>3</v>
      </c>
      <c r="K40">
        <f>[1]Psicología!K45</f>
        <v>4</v>
      </c>
      <c r="L40" t="str">
        <f>[1]Psicología!L45</f>
        <v>A</v>
      </c>
      <c r="M40">
        <f>[1]Psicología!M45</f>
        <v>4</v>
      </c>
      <c r="N40">
        <f>[1]Psicología!N45</f>
        <v>3</v>
      </c>
      <c r="O40">
        <f>[1]Psicología!O45</f>
        <v>4</v>
      </c>
      <c r="P40">
        <f>[1]Psicología!P45</f>
        <v>5</v>
      </c>
      <c r="Q40" t="str">
        <f>[1]Psicología!Q45</f>
        <v>A</v>
      </c>
    </row>
    <row r="41" spans="2:17">
      <c r="C41">
        <f>[1]Psicología!C46</f>
        <v>5</v>
      </c>
      <c r="D41">
        <f>[1]Psicología!D46</f>
        <v>5</v>
      </c>
      <c r="E41">
        <f>[1]Psicología!E46</f>
        <v>5</v>
      </c>
      <c r="F41">
        <f>[1]Psicología!F46</f>
        <v>5</v>
      </c>
      <c r="G41">
        <f>[1]Psicología!G46</f>
        <v>3</v>
      </c>
      <c r="H41" t="str">
        <f>[1]Psicología!H46</f>
        <v>A</v>
      </c>
      <c r="I41">
        <f>[1]Psicología!I46</f>
        <v>5</v>
      </c>
      <c r="J41">
        <f>[1]Psicología!J46</f>
        <v>0</v>
      </c>
      <c r="K41">
        <f>[1]Psicología!K46</f>
        <v>5</v>
      </c>
      <c r="L41" t="str">
        <f>[1]Psicología!L46</f>
        <v>A</v>
      </c>
      <c r="M41">
        <f>[1]Psicología!M46</f>
        <v>5</v>
      </c>
      <c r="N41">
        <f>[1]Psicología!N46</f>
        <v>4</v>
      </c>
      <c r="O41">
        <f>[1]Psicología!O46</f>
        <v>5</v>
      </c>
      <c r="P41">
        <f>[1]Psicología!P46</f>
        <v>5</v>
      </c>
      <c r="Q41" t="str">
        <f>[1]Psicología!Q46</f>
        <v>A</v>
      </c>
    </row>
    <row r="42" spans="2:17">
      <c r="C42">
        <f>[1]Psicología!C47</f>
        <v>5</v>
      </c>
      <c r="D42">
        <f>[1]Psicología!D47</f>
        <v>5</v>
      </c>
      <c r="E42">
        <f>[1]Psicología!E47</f>
        <v>5</v>
      </c>
      <c r="F42">
        <f>[1]Psicología!F47</f>
        <v>5</v>
      </c>
      <c r="G42">
        <f>[1]Psicología!G47</f>
        <v>3</v>
      </c>
      <c r="H42" t="str">
        <f>[1]Psicología!H47</f>
        <v>A</v>
      </c>
      <c r="I42">
        <f>[1]Psicología!I47</f>
        <v>5</v>
      </c>
      <c r="J42">
        <f>[1]Psicología!J47</f>
        <v>0</v>
      </c>
      <c r="K42">
        <f>[1]Psicología!K47</f>
        <v>5</v>
      </c>
      <c r="L42" t="str">
        <f>[1]Psicología!L47</f>
        <v>A</v>
      </c>
      <c r="M42">
        <f>[1]Psicología!M47</f>
        <v>5</v>
      </c>
      <c r="N42">
        <f>[1]Psicología!N47</f>
        <v>0</v>
      </c>
      <c r="O42">
        <f>[1]Psicología!O47</f>
        <v>3</v>
      </c>
      <c r="P42">
        <f>[1]Psicología!P47</f>
        <v>3</v>
      </c>
      <c r="Q42" t="str">
        <f>[1]Psicología!Q47</f>
        <v>A</v>
      </c>
    </row>
    <row r="43" spans="2:17">
      <c r="C43">
        <f>[1]Psicología!C48</f>
        <v>5</v>
      </c>
      <c r="D43">
        <f>[1]Psicología!D48</f>
        <v>5</v>
      </c>
      <c r="E43">
        <f>[1]Psicología!E48</f>
        <v>5</v>
      </c>
      <c r="F43">
        <f>[1]Psicología!F48</f>
        <v>5</v>
      </c>
      <c r="G43">
        <f>[1]Psicología!G48</f>
        <v>3</v>
      </c>
      <c r="H43" t="str">
        <f>[1]Psicología!H48</f>
        <v>A</v>
      </c>
      <c r="I43">
        <f>[1]Psicología!I48</f>
        <v>5</v>
      </c>
      <c r="J43">
        <f>[1]Psicología!J48</f>
        <v>3</v>
      </c>
      <c r="K43">
        <f>[1]Psicología!K48</f>
        <v>5</v>
      </c>
      <c r="L43" t="str">
        <f>[1]Psicología!L48</f>
        <v>A</v>
      </c>
      <c r="M43">
        <f>[1]Psicología!M48</f>
        <v>5</v>
      </c>
      <c r="N43">
        <f>[1]Psicología!N48</f>
        <v>3</v>
      </c>
      <c r="O43">
        <f>[1]Psicología!O48</f>
        <v>4</v>
      </c>
      <c r="P43">
        <f>[1]Psicología!P48</f>
        <v>4</v>
      </c>
      <c r="Q43" t="str">
        <f>[1]Psicología!Q48</f>
        <v>A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3</v>
      </c>
      <c r="E46">
        <f t="shared" si="0"/>
        <v>5</v>
      </c>
      <c r="F46">
        <f t="shared" si="0"/>
        <v>5</v>
      </c>
      <c r="G46">
        <f t="shared" si="0"/>
        <v>3</v>
      </c>
      <c r="I46">
        <f t="shared" si="0"/>
        <v>5</v>
      </c>
      <c r="J46">
        <f t="shared" si="0"/>
        <v>3</v>
      </c>
      <c r="K46">
        <f t="shared" si="0"/>
        <v>5</v>
      </c>
      <c r="M46">
        <f t="shared" si="0"/>
        <v>5</v>
      </c>
      <c r="N46">
        <f t="shared" si="0"/>
        <v>2</v>
      </c>
      <c r="O46">
        <f t="shared" si="0"/>
        <v>5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4</v>
      </c>
      <c r="E47">
        <f t="shared" si="1"/>
        <v>4</v>
      </c>
      <c r="F47">
        <f t="shared" si="1"/>
        <v>3</v>
      </c>
      <c r="G47">
        <f t="shared" si="1"/>
        <v>2</v>
      </c>
      <c r="I47">
        <f t="shared" si="1"/>
        <v>5</v>
      </c>
      <c r="J47">
        <f t="shared" si="1"/>
        <v>2</v>
      </c>
      <c r="K47">
        <f t="shared" si="1"/>
        <v>4</v>
      </c>
      <c r="M47">
        <f t="shared" si="1"/>
        <v>3</v>
      </c>
      <c r="N47">
        <f t="shared" si="1"/>
        <v>2</v>
      </c>
      <c r="O47">
        <f t="shared" si="1"/>
        <v>4</v>
      </c>
      <c r="P47">
        <f t="shared" si="1"/>
        <v>3</v>
      </c>
    </row>
    <row r="48" spans="2:17">
      <c r="C48">
        <f t="shared" si="1"/>
        <v>4</v>
      </c>
      <c r="D48">
        <f t="shared" si="1"/>
        <v>4</v>
      </c>
      <c r="E48">
        <f t="shared" si="1"/>
        <v>3</v>
      </c>
      <c r="F48">
        <f t="shared" si="1"/>
        <v>4</v>
      </c>
      <c r="G48">
        <f t="shared" si="1"/>
        <v>3</v>
      </c>
      <c r="I48">
        <f t="shared" si="1"/>
        <v>4</v>
      </c>
      <c r="J48">
        <f t="shared" si="1"/>
        <v>3</v>
      </c>
      <c r="K48">
        <f t="shared" si="1"/>
        <v>3</v>
      </c>
      <c r="M48">
        <f t="shared" si="1"/>
        <v>3</v>
      </c>
      <c r="N48">
        <f t="shared" si="1"/>
        <v>3</v>
      </c>
      <c r="O48">
        <f t="shared" si="1"/>
        <v>3</v>
      </c>
      <c r="P48">
        <f t="shared" si="1"/>
        <v>3</v>
      </c>
    </row>
    <row r="49" spans="3:16">
      <c r="C49">
        <f t="shared" si="1"/>
        <v>5</v>
      </c>
      <c r="D49">
        <f t="shared" si="1"/>
        <v>3</v>
      </c>
      <c r="E49">
        <f t="shared" si="1"/>
        <v>4</v>
      </c>
      <c r="F49">
        <f t="shared" si="1"/>
        <v>4</v>
      </c>
      <c r="G49">
        <f t="shared" si="1"/>
        <v>3</v>
      </c>
      <c r="I49">
        <f t="shared" si="1"/>
        <v>5</v>
      </c>
      <c r="J49">
        <f t="shared" si="1"/>
        <v>2</v>
      </c>
      <c r="K49">
        <f t="shared" si="1"/>
        <v>5</v>
      </c>
      <c r="M49">
        <f t="shared" si="1"/>
        <v>4</v>
      </c>
      <c r="N49">
        <f t="shared" si="1"/>
        <v>3</v>
      </c>
      <c r="O49">
        <f t="shared" si="1"/>
        <v>4</v>
      </c>
      <c r="P49">
        <f t="shared" si="1"/>
        <v>4</v>
      </c>
    </row>
    <row r="50" spans="3:16">
      <c r="C50">
        <f t="shared" si="1"/>
        <v>4</v>
      </c>
      <c r="D50">
        <f t="shared" si="1"/>
        <v>4</v>
      </c>
      <c r="E50">
        <f t="shared" si="1"/>
        <v>4</v>
      </c>
      <c r="F50">
        <f t="shared" si="1"/>
        <v>5</v>
      </c>
      <c r="G50">
        <f t="shared" si="1"/>
        <v>4</v>
      </c>
      <c r="I50">
        <f t="shared" si="1"/>
        <v>5</v>
      </c>
      <c r="J50">
        <f t="shared" si="1"/>
        <v>2</v>
      </c>
      <c r="K50">
        <f t="shared" si="1"/>
        <v>4</v>
      </c>
      <c r="M50">
        <f t="shared" si="1"/>
        <v>4</v>
      </c>
      <c r="N50">
        <f t="shared" si="1"/>
        <v>3</v>
      </c>
      <c r="O50">
        <f t="shared" si="1"/>
        <v>4</v>
      </c>
      <c r="P50">
        <f t="shared" si="1"/>
        <v>3</v>
      </c>
    </row>
    <row r="51" spans="3:16">
      <c r="C51">
        <f t="shared" si="1"/>
        <v>5</v>
      </c>
      <c r="D51">
        <f t="shared" si="1"/>
        <v>5</v>
      </c>
      <c r="E51">
        <f t="shared" si="1"/>
        <v>5</v>
      </c>
      <c r="F51">
        <f t="shared" si="1"/>
        <v>5</v>
      </c>
      <c r="G51">
        <f t="shared" si="1"/>
        <v>4</v>
      </c>
      <c r="I51">
        <f t="shared" si="1"/>
        <v>5</v>
      </c>
      <c r="J51">
        <f t="shared" si="1"/>
        <v>4</v>
      </c>
      <c r="K51">
        <f t="shared" si="1"/>
        <v>5</v>
      </c>
      <c r="M51">
        <f t="shared" si="1"/>
        <v>5</v>
      </c>
      <c r="N51">
        <f t="shared" si="1"/>
        <v>4</v>
      </c>
      <c r="O51">
        <f t="shared" si="1"/>
        <v>5</v>
      </c>
      <c r="P51">
        <f t="shared" si="1"/>
        <v>4</v>
      </c>
    </row>
    <row r="52" spans="3:16"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4</v>
      </c>
      <c r="I52">
        <f t="shared" si="1"/>
        <v>5</v>
      </c>
      <c r="J52">
        <f t="shared" si="1"/>
        <v>4</v>
      </c>
      <c r="K52">
        <f t="shared" si="1"/>
        <v>5</v>
      </c>
      <c r="M52">
        <f t="shared" si="1"/>
        <v>5</v>
      </c>
      <c r="N52">
        <f t="shared" si="1"/>
        <v>4</v>
      </c>
      <c r="O52">
        <f t="shared" si="1"/>
        <v>5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>
        <f t="shared" si="1"/>
        <v>5</v>
      </c>
      <c r="F53">
        <f t="shared" si="1"/>
        <v>5</v>
      </c>
      <c r="G53">
        <f t="shared" si="1"/>
        <v>4</v>
      </c>
      <c r="I53">
        <f t="shared" si="1"/>
        <v>5</v>
      </c>
      <c r="J53">
        <f t="shared" si="1"/>
        <v>5</v>
      </c>
      <c r="K53">
        <f t="shared" si="1"/>
        <v>5</v>
      </c>
      <c r="M53">
        <f t="shared" si="1"/>
        <v>4</v>
      </c>
      <c r="N53">
        <f t="shared" si="1"/>
        <v>3</v>
      </c>
      <c r="O53">
        <f t="shared" si="1"/>
        <v>5</v>
      </c>
      <c r="P53">
        <f t="shared" si="1"/>
        <v>4</v>
      </c>
    </row>
    <row r="54" spans="3:16">
      <c r="C54">
        <f t="shared" si="1"/>
        <v>5</v>
      </c>
      <c r="D54">
        <f t="shared" si="1"/>
        <v>5</v>
      </c>
      <c r="E54">
        <f t="shared" si="1"/>
        <v>5</v>
      </c>
      <c r="F54">
        <f t="shared" si="1"/>
        <v>5</v>
      </c>
      <c r="G54">
        <f t="shared" si="1"/>
        <v>5</v>
      </c>
      <c r="I54">
        <f t="shared" si="1"/>
        <v>5</v>
      </c>
      <c r="J54">
        <f t="shared" si="1"/>
        <v>5</v>
      </c>
      <c r="K54">
        <f t="shared" si="1"/>
        <v>5</v>
      </c>
      <c r="M54">
        <f t="shared" si="1"/>
        <v>5</v>
      </c>
      <c r="N54">
        <f t="shared" si="1"/>
        <v>4</v>
      </c>
      <c r="O54">
        <f t="shared" si="1"/>
        <v>5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>
        <f t="shared" si="1"/>
        <v>5</v>
      </c>
      <c r="F55">
        <f t="shared" si="1"/>
        <v>5</v>
      </c>
      <c r="G55">
        <f t="shared" si="1"/>
        <v>5</v>
      </c>
      <c r="I55">
        <f t="shared" si="1"/>
        <v>5</v>
      </c>
      <c r="J55">
        <f t="shared" si="1"/>
        <v>5</v>
      </c>
      <c r="K55">
        <f t="shared" si="1"/>
        <v>5</v>
      </c>
      <c r="M55">
        <f t="shared" si="1"/>
        <v>5</v>
      </c>
      <c r="N55">
        <f t="shared" si="1"/>
        <v>5</v>
      </c>
      <c r="O55">
        <f t="shared" si="1"/>
        <v>5</v>
      </c>
      <c r="P55">
        <f t="shared" si="1"/>
        <v>4</v>
      </c>
    </row>
    <row r="56" spans="3:16">
      <c r="C56">
        <f t="shared" si="1"/>
        <v>4</v>
      </c>
      <c r="D56">
        <f t="shared" si="1"/>
        <v>4</v>
      </c>
      <c r="E56">
        <f t="shared" si="1"/>
        <v>3</v>
      </c>
      <c r="F56">
        <f t="shared" si="1"/>
        <v>5</v>
      </c>
      <c r="G56">
        <f t="shared" si="1"/>
        <v>3</v>
      </c>
      <c r="I56">
        <f t="shared" si="1"/>
        <v>5</v>
      </c>
      <c r="J56">
        <f t="shared" si="1"/>
        <v>3</v>
      </c>
      <c r="K56">
        <f t="shared" si="1"/>
        <v>5</v>
      </c>
      <c r="M56">
        <f t="shared" si="1"/>
        <v>5</v>
      </c>
      <c r="N56">
        <f t="shared" si="1"/>
        <v>2</v>
      </c>
      <c r="O56">
        <f t="shared" si="1"/>
        <v>4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>
        <f t="shared" si="1"/>
        <v>4</v>
      </c>
      <c r="F57">
        <f t="shared" si="1"/>
        <v>5</v>
      </c>
      <c r="G57">
        <f t="shared" si="1"/>
        <v>4</v>
      </c>
      <c r="I57">
        <f t="shared" si="1"/>
        <v>5</v>
      </c>
      <c r="J57">
        <f t="shared" si="1"/>
        <v>3</v>
      </c>
      <c r="K57">
        <f t="shared" si="1"/>
        <v>5</v>
      </c>
      <c r="M57">
        <f t="shared" si="1"/>
        <v>5</v>
      </c>
      <c r="N57">
        <f t="shared" si="1"/>
        <v>5</v>
      </c>
      <c r="O57">
        <f t="shared" si="1"/>
        <v>5</v>
      </c>
      <c r="P57">
        <f t="shared" si="1"/>
        <v>5</v>
      </c>
    </row>
    <row r="58" spans="3:16">
      <c r="C58">
        <f t="shared" si="1"/>
        <v>5</v>
      </c>
      <c r="D58">
        <f t="shared" si="1"/>
        <v>5</v>
      </c>
      <c r="E58">
        <f t="shared" si="1"/>
        <v>5</v>
      </c>
      <c r="F58">
        <f t="shared" si="1"/>
        <v>5</v>
      </c>
      <c r="G58">
        <f t="shared" si="1"/>
        <v>4</v>
      </c>
      <c r="I58">
        <f t="shared" si="1"/>
        <v>5</v>
      </c>
      <c r="J58">
        <f t="shared" si="1"/>
        <v>4</v>
      </c>
      <c r="K58">
        <f t="shared" si="1"/>
        <v>5</v>
      </c>
      <c r="M58">
        <f t="shared" si="1"/>
        <v>5</v>
      </c>
      <c r="N58">
        <f t="shared" si="1"/>
        <v>2</v>
      </c>
      <c r="O58">
        <f t="shared" si="1"/>
        <v>5</v>
      </c>
      <c r="P58">
        <f t="shared" si="1"/>
        <v>5</v>
      </c>
    </row>
    <row r="59" spans="3:16">
      <c r="C59">
        <f t="shared" si="1"/>
        <v>5</v>
      </c>
      <c r="D59">
        <f t="shared" si="1"/>
        <v>4</v>
      </c>
      <c r="E59">
        <f t="shared" si="1"/>
        <v>5</v>
      </c>
      <c r="F59">
        <f t="shared" si="1"/>
        <v>5</v>
      </c>
      <c r="G59">
        <f t="shared" si="1"/>
        <v>3</v>
      </c>
      <c r="I59">
        <f t="shared" si="1"/>
        <v>5</v>
      </c>
      <c r="J59">
        <f t="shared" si="1"/>
        <v>3</v>
      </c>
      <c r="K59">
        <f t="shared" si="1"/>
        <v>5</v>
      </c>
      <c r="M59">
        <f t="shared" si="1"/>
        <v>5</v>
      </c>
      <c r="N59">
        <f t="shared" si="1"/>
        <v>2</v>
      </c>
      <c r="O59">
        <f t="shared" si="1"/>
        <v>5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3</v>
      </c>
      <c r="I60">
        <f t="shared" si="1"/>
        <v>5</v>
      </c>
      <c r="J60">
        <f t="shared" si="1"/>
        <v>4</v>
      </c>
      <c r="K60">
        <f t="shared" si="1"/>
        <v>5</v>
      </c>
      <c r="M60">
        <f t="shared" si="1"/>
        <v>5</v>
      </c>
      <c r="N60">
        <f t="shared" si="1"/>
        <v>3</v>
      </c>
      <c r="O60">
        <f t="shared" si="1"/>
        <v>4</v>
      </c>
      <c r="P60">
        <f t="shared" si="1"/>
        <v>4</v>
      </c>
    </row>
    <row r="61" spans="3:16">
      <c r="C61">
        <f t="shared" si="1"/>
        <v>5</v>
      </c>
      <c r="D61">
        <f t="shared" si="1"/>
        <v>5</v>
      </c>
      <c r="E61">
        <f t="shared" si="1"/>
        <v>4</v>
      </c>
      <c r="F61">
        <f t="shared" si="1"/>
        <v>5</v>
      </c>
      <c r="G61">
        <f t="shared" si="1"/>
        <v>4</v>
      </c>
      <c r="I61">
        <f t="shared" si="1"/>
        <v>5</v>
      </c>
      <c r="J61">
        <f t="shared" si="1"/>
        <v>4</v>
      </c>
      <c r="K61">
        <f t="shared" si="1"/>
        <v>5</v>
      </c>
      <c r="M61">
        <f t="shared" si="1"/>
        <v>5</v>
      </c>
      <c r="N61">
        <f t="shared" si="1"/>
        <v>2</v>
      </c>
      <c r="O61">
        <f t="shared" si="1"/>
        <v>5</v>
      </c>
      <c r="P61">
        <f t="shared" si="1"/>
        <v>4</v>
      </c>
    </row>
    <row r="62" spans="3:16">
      <c r="C62">
        <f t="shared" si="1"/>
        <v>5</v>
      </c>
      <c r="D62">
        <f t="shared" si="1"/>
        <v>5</v>
      </c>
      <c r="E62">
        <f t="shared" si="1"/>
        <v>5</v>
      </c>
      <c r="F62">
        <f t="shared" si="1"/>
        <v>5</v>
      </c>
      <c r="G62">
        <f t="shared" si="1"/>
        <v>3</v>
      </c>
      <c r="I62">
        <f t="shared" si="1"/>
        <v>5</v>
      </c>
      <c r="J62">
        <f t="shared" si="1"/>
        <v>3</v>
      </c>
      <c r="K62">
        <f t="shared" si="1"/>
        <v>5</v>
      </c>
      <c r="M62">
        <f t="shared" si="1"/>
        <v>5</v>
      </c>
      <c r="N62" t="str">
        <f t="shared" si="1"/>
        <v>NO</v>
      </c>
      <c r="O62">
        <f t="shared" si="1"/>
        <v>4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5</v>
      </c>
      <c r="E63">
        <f t="shared" si="2"/>
        <v>5</v>
      </c>
      <c r="F63">
        <f t="shared" si="2"/>
        <v>5</v>
      </c>
      <c r="G63">
        <f t="shared" si="2"/>
        <v>4</v>
      </c>
      <c r="I63">
        <f t="shared" si="2"/>
        <v>5</v>
      </c>
      <c r="J63">
        <f t="shared" si="2"/>
        <v>4</v>
      </c>
      <c r="K63">
        <f t="shared" si="2"/>
        <v>5</v>
      </c>
      <c r="M63">
        <f t="shared" si="2"/>
        <v>4</v>
      </c>
      <c r="N63">
        <f t="shared" si="2"/>
        <v>3</v>
      </c>
      <c r="O63">
        <f t="shared" si="2"/>
        <v>5</v>
      </c>
      <c r="P63">
        <f t="shared" si="2"/>
        <v>4</v>
      </c>
    </row>
    <row r="64" spans="3:16">
      <c r="C64">
        <f t="shared" si="2"/>
        <v>5</v>
      </c>
      <c r="D64">
        <f t="shared" si="2"/>
        <v>5</v>
      </c>
      <c r="E64">
        <f t="shared" si="2"/>
        <v>5</v>
      </c>
      <c r="F64">
        <f t="shared" si="2"/>
        <v>5</v>
      </c>
      <c r="G64">
        <f t="shared" si="2"/>
        <v>4</v>
      </c>
      <c r="I64">
        <f t="shared" si="2"/>
        <v>5</v>
      </c>
      <c r="J64">
        <f t="shared" si="2"/>
        <v>3</v>
      </c>
      <c r="K64">
        <f t="shared" si="2"/>
        <v>5</v>
      </c>
      <c r="M64">
        <f t="shared" si="2"/>
        <v>5</v>
      </c>
      <c r="N64">
        <f t="shared" si="2"/>
        <v>5</v>
      </c>
      <c r="O64">
        <f t="shared" si="2"/>
        <v>5</v>
      </c>
      <c r="P64">
        <f t="shared" si="2"/>
        <v>5</v>
      </c>
    </row>
    <row r="65" spans="3:16">
      <c r="C65">
        <f t="shared" si="2"/>
        <v>5</v>
      </c>
      <c r="D65">
        <f t="shared" si="2"/>
        <v>5</v>
      </c>
      <c r="E65">
        <f t="shared" si="2"/>
        <v>5</v>
      </c>
      <c r="F65">
        <f t="shared" si="2"/>
        <v>5</v>
      </c>
      <c r="G65">
        <f t="shared" si="2"/>
        <v>4</v>
      </c>
      <c r="I65">
        <f t="shared" si="2"/>
        <v>5</v>
      </c>
      <c r="J65">
        <f t="shared" si="2"/>
        <v>3</v>
      </c>
      <c r="K65">
        <f t="shared" si="2"/>
        <v>5</v>
      </c>
      <c r="M65">
        <f t="shared" si="2"/>
        <v>5</v>
      </c>
      <c r="N65">
        <f t="shared" si="2"/>
        <v>3</v>
      </c>
      <c r="O65">
        <f t="shared" si="2"/>
        <v>5</v>
      </c>
      <c r="P65">
        <f t="shared" si="2"/>
        <v>5</v>
      </c>
    </row>
    <row r="66" spans="3:16">
      <c r="C66">
        <f t="shared" si="2"/>
        <v>5</v>
      </c>
      <c r="D66">
        <f t="shared" si="2"/>
        <v>4</v>
      </c>
      <c r="E66">
        <f t="shared" si="2"/>
        <v>3</v>
      </c>
      <c r="F66">
        <f t="shared" si="2"/>
        <v>5</v>
      </c>
      <c r="G66">
        <f t="shared" si="2"/>
        <v>3</v>
      </c>
      <c r="I66">
        <f t="shared" si="2"/>
        <v>5</v>
      </c>
      <c r="J66">
        <f t="shared" si="2"/>
        <v>3</v>
      </c>
      <c r="K66">
        <f t="shared" si="2"/>
        <v>4</v>
      </c>
      <c r="M66">
        <f t="shared" si="2"/>
        <v>4</v>
      </c>
      <c r="N66">
        <f t="shared" si="2"/>
        <v>3</v>
      </c>
      <c r="O66">
        <f t="shared" si="2"/>
        <v>3</v>
      </c>
      <c r="P66">
        <f t="shared" si="2"/>
        <v>3</v>
      </c>
    </row>
    <row r="67" spans="3:16">
      <c r="C67">
        <f>IF(C27&gt;0,C27,"NO")</f>
        <v>5</v>
      </c>
      <c r="D67">
        <f t="shared" si="2"/>
        <v>5</v>
      </c>
      <c r="E67">
        <f t="shared" si="2"/>
        <v>3</v>
      </c>
      <c r="F67">
        <f t="shared" si="2"/>
        <v>5</v>
      </c>
      <c r="G67">
        <f t="shared" si="2"/>
        <v>3</v>
      </c>
      <c r="I67">
        <f t="shared" si="2"/>
        <v>5</v>
      </c>
      <c r="J67">
        <f t="shared" si="2"/>
        <v>3</v>
      </c>
      <c r="K67">
        <f t="shared" si="2"/>
        <v>5</v>
      </c>
      <c r="M67">
        <f t="shared" si="2"/>
        <v>4</v>
      </c>
      <c r="N67">
        <f t="shared" si="2"/>
        <v>2</v>
      </c>
      <c r="O67">
        <f t="shared" si="2"/>
        <v>5</v>
      </c>
      <c r="P67">
        <f t="shared" si="2"/>
        <v>4</v>
      </c>
    </row>
    <row r="68" spans="3:16">
      <c r="C68">
        <f t="shared" ref="C68:P83" si="3">IF(C28&gt;0,C28,"NO")</f>
        <v>5</v>
      </c>
      <c r="D68">
        <f t="shared" si="3"/>
        <v>5</v>
      </c>
      <c r="E68">
        <f t="shared" si="3"/>
        <v>3</v>
      </c>
      <c r="F68">
        <f t="shared" si="3"/>
        <v>5</v>
      </c>
      <c r="G68">
        <f t="shared" si="3"/>
        <v>2</v>
      </c>
      <c r="I68">
        <f t="shared" si="3"/>
        <v>5</v>
      </c>
      <c r="J68">
        <f t="shared" si="3"/>
        <v>5</v>
      </c>
      <c r="K68">
        <f t="shared" si="3"/>
        <v>5</v>
      </c>
      <c r="M68">
        <f t="shared" si="3"/>
        <v>5</v>
      </c>
      <c r="N68">
        <f t="shared" si="3"/>
        <v>2</v>
      </c>
      <c r="O68">
        <f t="shared" si="3"/>
        <v>5</v>
      </c>
      <c r="P68">
        <f t="shared" si="3"/>
        <v>4</v>
      </c>
    </row>
    <row r="69" spans="3:16">
      <c r="C69">
        <f t="shared" si="3"/>
        <v>5</v>
      </c>
      <c r="D69">
        <f t="shared" si="3"/>
        <v>4</v>
      </c>
      <c r="E69">
        <f t="shared" si="3"/>
        <v>5</v>
      </c>
      <c r="F69">
        <f t="shared" si="3"/>
        <v>4</v>
      </c>
      <c r="G69">
        <f t="shared" si="3"/>
        <v>4</v>
      </c>
      <c r="I69">
        <f t="shared" si="3"/>
        <v>5</v>
      </c>
      <c r="J69">
        <f t="shared" si="3"/>
        <v>3</v>
      </c>
      <c r="K69">
        <f t="shared" si="3"/>
        <v>5</v>
      </c>
      <c r="M69">
        <f t="shared" si="3"/>
        <v>4</v>
      </c>
      <c r="N69">
        <f t="shared" si="3"/>
        <v>4</v>
      </c>
      <c r="O69">
        <f t="shared" si="3"/>
        <v>4</v>
      </c>
      <c r="P69">
        <f t="shared" si="3"/>
        <v>4</v>
      </c>
    </row>
    <row r="70" spans="3:16">
      <c r="C70">
        <f t="shared" si="3"/>
        <v>5</v>
      </c>
      <c r="D70">
        <f t="shared" si="3"/>
        <v>3</v>
      </c>
      <c r="E70">
        <f t="shared" si="3"/>
        <v>4</v>
      </c>
      <c r="F70">
        <f t="shared" si="3"/>
        <v>4</v>
      </c>
      <c r="G70">
        <f t="shared" si="3"/>
        <v>2</v>
      </c>
      <c r="I70">
        <f t="shared" si="3"/>
        <v>5</v>
      </c>
      <c r="J70">
        <f t="shared" si="3"/>
        <v>2</v>
      </c>
      <c r="K70">
        <f t="shared" si="3"/>
        <v>5</v>
      </c>
      <c r="M70">
        <f t="shared" si="3"/>
        <v>4</v>
      </c>
      <c r="N70">
        <f t="shared" si="3"/>
        <v>2</v>
      </c>
      <c r="O70">
        <f t="shared" si="3"/>
        <v>5</v>
      </c>
      <c r="P70">
        <f t="shared" si="3"/>
        <v>2</v>
      </c>
    </row>
    <row r="71" spans="3:16">
      <c r="C71">
        <f t="shared" si="3"/>
        <v>5</v>
      </c>
      <c r="D71">
        <f t="shared" si="3"/>
        <v>5</v>
      </c>
      <c r="E71">
        <f t="shared" si="3"/>
        <v>5</v>
      </c>
      <c r="F71">
        <f t="shared" si="3"/>
        <v>5</v>
      </c>
      <c r="G71">
        <f t="shared" si="3"/>
        <v>3</v>
      </c>
      <c r="I71">
        <f t="shared" si="3"/>
        <v>5</v>
      </c>
      <c r="J71">
        <f t="shared" si="3"/>
        <v>3</v>
      </c>
      <c r="K71">
        <f t="shared" si="3"/>
        <v>5</v>
      </c>
      <c r="M71">
        <f t="shared" si="3"/>
        <v>4</v>
      </c>
      <c r="N71">
        <f t="shared" si="3"/>
        <v>3</v>
      </c>
      <c r="O71">
        <f t="shared" si="3"/>
        <v>4</v>
      </c>
      <c r="P71">
        <f t="shared" si="3"/>
        <v>4</v>
      </c>
    </row>
    <row r="72" spans="3:16">
      <c r="C72">
        <f t="shared" si="3"/>
        <v>5</v>
      </c>
      <c r="D72">
        <f t="shared" si="3"/>
        <v>4</v>
      </c>
      <c r="E72">
        <f t="shared" si="3"/>
        <v>5</v>
      </c>
      <c r="F72">
        <f t="shared" si="3"/>
        <v>5</v>
      </c>
      <c r="G72">
        <f t="shared" si="3"/>
        <v>2</v>
      </c>
      <c r="I72">
        <f t="shared" si="3"/>
        <v>5</v>
      </c>
      <c r="J72">
        <f t="shared" si="3"/>
        <v>4</v>
      </c>
      <c r="K72">
        <f t="shared" si="3"/>
        <v>5</v>
      </c>
      <c r="M72">
        <f t="shared" si="3"/>
        <v>5</v>
      </c>
      <c r="N72">
        <f t="shared" si="3"/>
        <v>5</v>
      </c>
      <c r="O72">
        <f t="shared" si="3"/>
        <v>5</v>
      </c>
      <c r="P72">
        <f t="shared" si="3"/>
        <v>5</v>
      </c>
    </row>
    <row r="73" spans="3:16">
      <c r="C73">
        <f t="shared" si="3"/>
        <v>5</v>
      </c>
      <c r="D73">
        <f t="shared" si="3"/>
        <v>5</v>
      </c>
      <c r="E73">
        <f t="shared" si="3"/>
        <v>5</v>
      </c>
      <c r="F73">
        <f t="shared" si="3"/>
        <v>5</v>
      </c>
      <c r="G73">
        <f t="shared" si="3"/>
        <v>3</v>
      </c>
      <c r="I73">
        <f t="shared" si="3"/>
        <v>5</v>
      </c>
      <c r="J73">
        <f t="shared" si="3"/>
        <v>3</v>
      </c>
      <c r="K73">
        <f t="shared" si="3"/>
        <v>4</v>
      </c>
      <c r="M73">
        <f t="shared" si="3"/>
        <v>3</v>
      </c>
      <c r="N73">
        <f t="shared" si="3"/>
        <v>3</v>
      </c>
      <c r="O73">
        <f t="shared" si="3"/>
        <v>5</v>
      </c>
      <c r="P73">
        <f t="shared" si="3"/>
        <v>5</v>
      </c>
    </row>
    <row r="74" spans="3:16">
      <c r="C74">
        <f t="shared" si="3"/>
        <v>5</v>
      </c>
      <c r="D74">
        <f t="shared" si="3"/>
        <v>4</v>
      </c>
      <c r="E74">
        <f t="shared" si="3"/>
        <v>2</v>
      </c>
      <c r="F74">
        <f t="shared" si="3"/>
        <v>5</v>
      </c>
      <c r="G74">
        <f t="shared" si="3"/>
        <v>3</v>
      </c>
      <c r="I74">
        <f t="shared" si="3"/>
        <v>5</v>
      </c>
      <c r="J74">
        <f t="shared" si="3"/>
        <v>5</v>
      </c>
      <c r="K74">
        <f t="shared" si="3"/>
        <v>5</v>
      </c>
      <c r="M74">
        <f t="shared" si="3"/>
        <v>4</v>
      </c>
      <c r="N74">
        <f t="shared" si="3"/>
        <v>4</v>
      </c>
      <c r="O74">
        <f t="shared" si="3"/>
        <v>5</v>
      </c>
      <c r="P74">
        <f t="shared" si="3"/>
        <v>5</v>
      </c>
    </row>
    <row r="75" spans="3:16">
      <c r="C75">
        <f t="shared" si="3"/>
        <v>5</v>
      </c>
      <c r="D75">
        <f t="shared" si="3"/>
        <v>5</v>
      </c>
      <c r="E75">
        <f t="shared" si="3"/>
        <v>3</v>
      </c>
      <c r="F75">
        <f t="shared" si="3"/>
        <v>5</v>
      </c>
      <c r="G75">
        <f t="shared" si="3"/>
        <v>2</v>
      </c>
      <c r="I75">
        <f t="shared" si="3"/>
        <v>5</v>
      </c>
      <c r="J75">
        <f t="shared" si="3"/>
        <v>3</v>
      </c>
      <c r="K75">
        <f t="shared" si="3"/>
        <v>5</v>
      </c>
      <c r="M75">
        <f t="shared" si="3"/>
        <v>3</v>
      </c>
      <c r="N75">
        <f t="shared" si="3"/>
        <v>3</v>
      </c>
      <c r="O75">
        <f t="shared" si="3"/>
        <v>5</v>
      </c>
      <c r="P75">
        <f t="shared" si="3"/>
        <v>3</v>
      </c>
    </row>
    <row r="76" spans="3:16">
      <c r="C76">
        <f t="shared" si="3"/>
        <v>5</v>
      </c>
      <c r="D76">
        <f t="shared" si="3"/>
        <v>5</v>
      </c>
      <c r="E76">
        <f t="shared" si="3"/>
        <v>5</v>
      </c>
      <c r="F76">
        <f t="shared" si="3"/>
        <v>5</v>
      </c>
      <c r="G76">
        <f t="shared" si="3"/>
        <v>4</v>
      </c>
      <c r="I76">
        <f t="shared" si="3"/>
        <v>5</v>
      </c>
      <c r="J76">
        <f t="shared" si="3"/>
        <v>5</v>
      </c>
      <c r="K76">
        <f t="shared" si="3"/>
        <v>5</v>
      </c>
      <c r="M76">
        <f t="shared" si="3"/>
        <v>5</v>
      </c>
      <c r="N76">
        <f t="shared" si="3"/>
        <v>4</v>
      </c>
      <c r="O76">
        <f t="shared" si="3"/>
        <v>5</v>
      </c>
      <c r="P76">
        <f t="shared" si="3"/>
        <v>4</v>
      </c>
    </row>
    <row r="77" spans="3:16">
      <c r="C77">
        <f t="shared" si="3"/>
        <v>5</v>
      </c>
      <c r="D77">
        <f t="shared" si="3"/>
        <v>5</v>
      </c>
      <c r="E77">
        <f t="shared" si="3"/>
        <v>5</v>
      </c>
      <c r="F77">
        <f t="shared" si="3"/>
        <v>5</v>
      </c>
      <c r="G77">
        <f t="shared" si="3"/>
        <v>4</v>
      </c>
      <c r="I77">
        <f t="shared" si="3"/>
        <v>5</v>
      </c>
      <c r="J77">
        <f t="shared" si="3"/>
        <v>4</v>
      </c>
      <c r="K77">
        <f t="shared" si="3"/>
        <v>5</v>
      </c>
      <c r="M77">
        <f t="shared" si="3"/>
        <v>5</v>
      </c>
      <c r="N77">
        <f t="shared" si="3"/>
        <v>3</v>
      </c>
      <c r="O77">
        <f t="shared" si="3"/>
        <v>5</v>
      </c>
      <c r="P77">
        <f t="shared" si="3"/>
        <v>5</v>
      </c>
    </row>
    <row r="78" spans="3:16">
      <c r="C78">
        <f t="shared" si="3"/>
        <v>5</v>
      </c>
      <c r="D78">
        <f t="shared" si="3"/>
        <v>5</v>
      </c>
      <c r="E78">
        <f t="shared" si="3"/>
        <v>5</v>
      </c>
      <c r="F78">
        <f t="shared" si="3"/>
        <v>5</v>
      </c>
      <c r="G78">
        <f t="shared" si="3"/>
        <v>3</v>
      </c>
      <c r="I78">
        <f t="shared" si="3"/>
        <v>5</v>
      </c>
      <c r="J78">
        <f t="shared" si="3"/>
        <v>4</v>
      </c>
      <c r="K78">
        <f t="shared" si="3"/>
        <v>5</v>
      </c>
      <c r="M78">
        <f t="shared" si="3"/>
        <v>5</v>
      </c>
      <c r="N78">
        <f t="shared" si="3"/>
        <v>4</v>
      </c>
      <c r="O78">
        <f t="shared" si="3"/>
        <v>5</v>
      </c>
      <c r="P78">
        <f t="shared" si="3"/>
        <v>5</v>
      </c>
    </row>
    <row r="79" spans="3:16">
      <c r="C79">
        <f t="shared" si="3"/>
        <v>5</v>
      </c>
      <c r="D79">
        <f t="shared" si="3"/>
        <v>3</v>
      </c>
      <c r="E79">
        <f t="shared" si="3"/>
        <v>4</v>
      </c>
      <c r="F79">
        <f t="shared" si="3"/>
        <v>5</v>
      </c>
      <c r="G79">
        <f t="shared" si="3"/>
        <v>3</v>
      </c>
      <c r="I79">
        <f t="shared" si="3"/>
        <v>5</v>
      </c>
      <c r="J79">
        <f t="shared" si="3"/>
        <v>3</v>
      </c>
      <c r="K79">
        <f t="shared" si="3"/>
        <v>4</v>
      </c>
      <c r="M79">
        <f t="shared" si="3"/>
        <v>5</v>
      </c>
      <c r="N79">
        <f t="shared" si="3"/>
        <v>4</v>
      </c>
      <c r="O79">
        <f t="shared" si="3"/>
        <v>5</v>
      </c>
      <c r="P79">
        <f t="shared" si="3"/>
        <v>3</v>
      </c>
    </row>
    <row r="80" spans="3:16">
      <c r="C80">
        <f t="shared" si="3"/>
        <v>5</v>
      </c>
      <c r="D80">
        <f t="shared" si="3"/>
        <v>5</v>
      </c>
      <c r="E80">
        <f t="shared" si="3"/>
        <v>4</v>
      </c>
      <c r="F80">
        <f t="shared" si="3"/>
        <v>5</v>
      </c>
      <c r="G80">
        <f t="shared" si="3"/>
        <v>3</v>
      </c>
      <c r="I80">
        <f t="shared" si="3"/>
        <v>5</v>
      </c>
      <c r="J80">
        <f t="shared" si="3"/>
        <v>3</v>
      </c>
      <c r="K80">
        <f t="shared" si="3"/>
        <v>4</v>
      </c>
      <c r="M80">
        <f t="shared" si="3"/>
        <v>4</v>
      </c>
      <c r="N80">
        <f t="shared" si="3"/>
        <v>3</v>
      </c>
      <c r="O80">
        <f t="shared" si="3"/>
        <v>4</v>
      </c>
      <c r="P80">
        <f t="shared" si="3"/>
        <v>5</v>
      </c>
    </row>
    <row r="81" spans="2:17">
      <c r="C81">
        <f t="shared" si="3"/>
        <v>5</v>
      </c>
      <c r="D81">
        <f t="shared" si="3"/>
        <v>5</v>
      </c>
      <c r="E81">
        <f t="shared" si="3"/>
        <v>5</v>
      </c>
      <c r="F81">
        <f t="shared" si="3"/>
        <v>5</v>
      </c>
      <c r="G81">
        <f t="shared" si="3"/>
        <v>3</v>
      </c>
      <c r="I81">
        <f t="shared" si="3"/>
        <v>5</v>
      </c>
      <c r="J81" t="str">
        <f t="shared" si="3"/>
        <v>NO</v>
      </c>
      <c r="K81">
        <f t="shared" si="3"/>
        <v>5</v>
      </c>
      <c r="M81">
        <f t="shared" si="3"/>
        <v>5</v>
      </c>
      <c r="N81">
        <f t="shared" si="3"/>
        <v>4</v>
      </c>
      <c r="O81">
        <f t="shared" si="3"/>
        <v>5</v>
      </c>
      <c r="P81">
        <f t="shared" si="3"/>
        <v>5</v>
      </c>
    </row>
    <row r="82" spans="2:17">
      <c r="C82">
        <f t="shared" si="3"/>
        <v>5</v>
      </c>
      <c r="D82">
        <f t="shared" si="3"/>
        <v>5</v>
      </c>
      <c r="E82">
        <f t="shared" si="3"/>
        <v>5</v>
      </c>
      <c r="F82">
        <f t="shared" si="3"/>
        <v>5</v>
      </c>
      <c r="G82">
        <f t="shared" si="3"/>
        <v>3</v>
      </c>
      <c r="I82">
        <f t="shared" si="3"/>
        <v>5</v>
      </c>
      <c r="J82" t="str">
        <f t="shared" si="3"/>
        <v>NO</v>
      </c>
      <c r="K82">
        <f t="shared" si="3"/>
        <v>5</v>
      </c>
      <c r="M82">
        <f t="shared" si="3"/>
        <v>5</v>
      </c>
      <c r="N82" t="str">
        <f t="shared" si="3"/>
        <v>NO</v>
      </c>
      <c r="O82">
        <f t="shared" si="3"/>
        <v>3</v>
      </c>
      <c r="P82">
        <f t="shared" si="3"/>
        <v>3</v>
      </c>
    </row>
    <row r="83" spans="2:17">
      <c r="C83">
        <f t="shared" si="3"/>
        <v>5</v>
      </c>
      <c r="D83">
        <f t="shared" si="3"/>
        <v>5</v>
      </c>
      <c r="E83">
        <f t="shared" si="3"/>
        <v>5</v>
      </c>
      <c r="F83">
        <f t="shared" si="3"/>
        <v>5</v>
      </c>
      <c r="G83">
        <f t="shared" si="3"/>
        <v>3</v>
      </c>
      <c r="I83">
        <f t="shared" si="3"/>
        <v>5</v>
      </c>
      <c r="J83">
        <f t="shared" si="3"/>
        <v>3</v>
      </c>
      <c r="K83">
        <f t="shared" si="3"/>
        <v>5</v>
      </c>
      <c r="M83">
        <f t="shared" si="3"/>
        <v>5</v>
      </c>
      <c r="N83">
        <f t="shared" si="3"/>
        <v>3</v>
      </c>
      <c r="O83">
        <f t="shared" si="3"/>
        <v>4</v>
      </c>
      <c r="P83">
        <f t="shared" si="3"/>
        <v>4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>
        <f t="shared" si="4"/>
        <v>5</v>
      </c>
      <c r="F84">
        <f t="shared" si="4"/>
        <v>5</v>
      </c>
      <c r="G84">
        <f t="shared" si="4"/>
        <v>3</v>
      </c>
      <c r="I84">
        <f t="shared" si="4"/>
        <v>5</v>
      </c>
      <c r="J84">
        <f t="shared" si="4"/>
        <v>3</v>
      </c>
      <c r="K84">
        <f t="shared" si="4"/>
        <v>5</v>
      </c>
      <c r="M84">
        <f t="shared" si="4"/>
        <v>5</v>
      </c>
      <c r="N84">
        <f t="shared" si="4"/>
        <v>3</v>
      </c>
      <c r="O84">
        <f t="shared" si="4"/>
        <v>5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>
        <f t="shared" si="5"/>
        <v>4</v>
      </c>
      <c r="F85">
        <f t="shared" si="5"/>
        <v>5</v>
      </c>
      <c r="G85">
        <f t="shared" si="5"/>
        <v>3</v>
      </c>
      <c r="I85">
        <f t="shared" si="5"/>
        <v>5</v>
      </c>
      <c r="J85">
        <f t="shared" si="5"/>
        <v>3</v>
      </c>
      <c r="K85">
        <f t="shared" si="5"/>
        <v>5</v>
      </c>
      <c r="M85">
        <f t="shared" si="5"/>
        <v>4</v>
      </c>
      <c r="N85">
        <f t="shared" si="5"/>
        <v>2.75</v>
      </c>
      <c r="O85">
        <f t="shared" si="5"/>
        <v>4</v>
      </c>
      <c r="P85">
        <f t="shared" si="5"/>
        <v>4</v>
      </c>
    </row>
    <row r="86" spans="2:17">
      <c r="B86" t="s">
        <v>73</v>
      </c>
      <c r="C86">
        <f>AVERAGE(C46:C83)</f>
        <v>4.9210526315789478</v>
      </c>
      <c r="D86">
        <f t="shared" ref="D86:P86" si="6">AVERAGE(D46:D83)</f>
        <v>4.5526315789473681</v>
      </c>
      <c r="E86">
        <f t="shared" si="6"/>
        <v>4.3947368421052628</v>
      </c>
      <c r="F86">
        <f t="shared" si="6"/>
        <v>4.8421052631578947</v>
      </c>
      <c r="G86">
        <f t="shared" si="6"/>
        <v>3.3157894736842106</v>
      </c>
      <c r="I86">
        <f t="shared" si="6"/>
        <v>4.9736842105263159</v>
      </c>
      <c r="J86">
        <f t="shared" si="6"/>
        <v>3.4722222222222223</v>
      </c>
      <c r="K86">
        <f t="shared" si="6"/>
        <v>4.7894736842105265</v>
      </c>
      <c r="M86">
        <f t="shared" si="6"/>
        <v>4.5</v>
      </c>
      <c r="N86">
        <f t="shared" si="6"/>
        <v>3.2222222222222223</v>
      </c>
      <c r="O86">
        <f t="shared" si="6"/>
        <v>4.5789473684210522</v>
      </c>
      <c r="P86">
        <f t="shared" si="6"/>
        <v>4.1052631578947372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38</v>
      </c>
      <c r="D89">
        <f t="shared" ref="D89:Q89" si="7">COUNTIF(D6:D43,"&gt;0")</f>
        <v>38</v>
      </c>
      <c r="E89">
        <f t="shared" si="7"/>
        <v>38</v>
      </c>
      <c r="F89">
        <f t="shared" si="7"/>
        <v>38</v>
      </c>
      <c r="G89">
        <f t="shared" si="7"/>
        <v>38</v>
      </c>
      <c r="H89">
        <f>COUNTIF($H$6:$H$43,OR("=A","=D"))</f>
        <v>0</v>
      </c>
      <c r="I89">
        <f t="shared" si="7"/>
        <v>38</v>
      </c>
      <c r="J89">
        <f t="shared" si="7"/>
        <v>36</v>
      </c>
      <c r="K89">
        <f t="shared" si="7"/>
        <v>38</v>
      </c>
      <c r="L89">
        <f t="shared" si="7"/>
        <v>0</v>
      </c>
      <c r="M89">
        <f t="shared" si="7"/>
        <v>38</v>
      </c>
      <c r="N89">
        <f t="shared" si="7"/>
        <v>36</v>
      </c>
      <c r="O89">
        <f t="shared" si="7"/>
        <v>38</v>
      </c>
      <c r="P89">
        <f t="shared" si="7"/>
        <v>38</v>
      </c>
      <c r="Q89">
        <f t="shared" si="7"/>
        <v>0</v>
      </c>
    </row>
    <row r="90" spans="2:17">
      <c r="B90">
        <v>5</v>
      </c>
      <c r="C90">
        <f>COUNTIF(C6:C43,"=5")</f>
        <v>35</v>
      </c>
      <c r="D90">
        <f t="shared" ref="D90:P90" si="8">COUNTIF(D6:D43,"=5")</f>
        <v>25</v>
      </c>
      <c r="E90">
        <f t="shared" si="8"/>
        <v>23</v>
      </c>
      <c r="F90">
        <f t="shared" si="8"/>
        <v>33</v>
      </c>
      <c r="G90">
        <f t="shared" si="8"/>
        <v>2</v>
      </c>
      <c r="H90">
        <f>COUNTIF(H6:H43,"=A")</f>
        <v>38</v>
      </c>
      <c r="I90">
        <f t="shared" si="8"/>
        <v>37</v>
      </c>
      <c r="J90">
        <f t="shared" si="8"/>
        <v>6</v>
      </c>
      <c r="K90">
        <f t="shared" si="8"/>
        <v>31</v>
      </c>
      <c r="L90">
        <f>COUNTIF(L6:L43,"=A")</f>
        <v>38</v>
      </c>
      <c r="M90">
        <f t="shared" si="8"/>
        <v>23</v>
      </c>
      <c r="N90">
        <f t="shared" si="8"/>
        <v>4</v>
      </c>
      <c r="O90">
        <f t="shared" si="8"/>
        <v>25</v>
      </c>
      <c r="P90">
        <f t="shared" si="8"/>
        <v>13</v>
      </c>
      <c r="Q90">
        <f>COUNTIF(Q6:Q43,"=A")</f>
        <v>37</v>
      </c>
    </row>
    <row r="91" spans="2:17">
      <c r="B91">
        <v>4</v>
      </c>
      <c r="C91">
        <f>COUNTIF(C6:C43,"=4")</f>
        <v>3</v>
      </c>
      <c r="D91">
        <f t="shared" ref="D91:P91" si="9">COUNTIF(D6:D43,"=4")</f>
        <v>9</v>
      </c>
      <c r="E91">
        <f t="shared" si="9"/>
        <v>8</v>
      </c>
      <c r="F91">
        <f t="shared" si="9"/>
        <v>4</v>
      </c>
      <c r="G91">
        <f t="shared" si="9"/>
        <v>13</v>
      </c>
      <c r="I91">
        <f t="shared" si="9"/>
        <v>1</v>
      </c>
      <c r="J91">
        <f t="shared" si="9"/>
        <v>9</v>
      </c>
      <c r="K91">
        <f t="shared" si="9"/>
        <v>6</v>
      </c>
      <c r="M91">
        <f t="shared" si="9"/>
        <v>11</v>
      </c>
      <c r="N91">
        <f t="shared" si="9"/>
        <v>9</v>
      </c>
      <c r="O91">
        <f t="shared" si="9"/>
        <v>10</v>
      </c>
      <c r="P91">
        <f t="shared" si="9"/>
        <v>17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4</v>
      </c>
      <c r="E92">
        <f t="shared" si="10"/>
        <v>6</v>
      </c>
      <c r="F92">
        <f t="shared" si="10"/>
        <v>1</v>
      </c>
      <c r="G92">
        <f t="shared" si="10"/>
        <v>18</v>
      </c>
      <c r="H92">
        <f>COUNTIF($H$6:$H$43,"=A")</f>
        <v>38</v>
      </c>
      <c r="I92">
        <f t="shared" si="10"/>
        <v>0</v>
      </c>
      <c r="J92">
        <f t="shared" si="10"/>
        <v>17</v>
      </c>
      <c r="K92">
        <f t="shared" si="10"/>
        <v>1</v>
      </c>
      <c r="M92">
        <f t="shared" si="10"/>
        <v>4</v>
      </c>
      <c r="N92">
        <f t="shared" si="10"/>
        <v>14</v>
      </c>
      <c r="O92">
        <f t="shared" si="10"/>
        <v>3</v>
      </c>
      <c r="P92">
        <f t="shared" si="10"/>
        <v>7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1</v>
      </c>
      <c r="F93">
        <f t="shared" si="11"/>
        <v>0</v>
      </c>
      <c r="G93">
        <f t="shared" si="11"/>
        <v>5</v>
      </c>
      <c r="H93">
        <f>COUNTIF($H$6:$H$43,"=D")</f>
        <v>0</v>
      </c>
      <c r="I93">
        <f t="shared" si="11"/>
        <v>0</v>
      </c>
      <c r="J93">
        <f t="shared" si="11"/>
        <v>4</v>
      </c>
      <c r="K93">
        <f t="shared" si="11"/>
        <v>0</v>
      </c>
      <c r="M93">
        <f t="shared" si="11"/>
        <v>0</v>
      </c>
      <c r="N93">
        <f t="shared" si="11"/>
        <v>9</v>
      </c>
      <c r="O93">
        <f t="shared" si="11"/>
        <v>0</v>
      </c>
      <c r="P93">
        <f t="shared" si="11"/>
        <v>1</v>
      </c>
    </row>
    <row r="94" spans="2:17">
      <c r="H94">
        <f>SUM(H92:H93)</f>
        <v>38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G16" sqref="G16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[1]Periodismo!C11</f>
        <v>5</v>
      </c>
      <c r="D6">
        <f>[1]Periodismo!D11</f>
        <v>5</v>
      </c>
      <c r="E6">
        <f>[1]Periodismo!E11</f>
        <v>0</v>
      </c>
      <c r="F6">
        <f>[1]Periodismo!F11</f>
        <v>5</v>
      </c>
      <c r="G6">
        <f>[1]Periodismo!G11</f>
        <v>4</v>
      </c>
      <c r="H6" t="str">
        <f>[1]Periodismo!H11</f>
        <v>A</v>
      </c>
      <c r="I6">
        <f>[1]Periodismo!I11</f>
        <v>5</v>
      </c>
      <c r="J6">
        <f>[1]Periodismo!J11</f>
        <v>0</v>
      </c>
      <c r="K6">
        <f>[1]Periodismo!K11</f>
        <v>5</v>
      </c>
      <c r="L6" t="str">
        <f>[1]Periodismo!L11</f>
        <v>A</v>
      </c>
      <c r="M6">
        <f>[1]Periodismo!M11</f>
        <v>3</v>
      </c>
      <c r="N6">
        <f>[1]Periodismo!N11</f>
        <v>3</v>
      </c>
      <c r="O6">
        <f>[1]Periodismo!O11</f>
        <v>0</v>
      </c>
      <c r="P6">
        <f>[1]Periodismo!P11</f>
        <v>3</v>
      </c>
      <c r="Q6" t="str">
        <f>[1]Periodismo!Q11</f>
        <v>A</v>
      </c>
    </row>
    <row r="7" spans="3:17">
      <c r="C7">
        <f>[1]Periodismo!C12</f>
        <v>5</v>
      </c>
      <c r="D7">
        <f>[1]Periodismo!D12</f>
        <v>4</v>
      </c>
      <c r="E7">
        <f>[1]Periodismo!E12</f>
        <v>0</v>
      </c>
      <c r="F7">
        <f>[1]Periodismo!F12</f>
        <v>5</v>
      </c>
      <c r="G7">
        <f>[1]Periodismo!G12</f>
        <v>4</v>
      </c>
      <c r="H7" t="str">
        <f>[1]Periodismo!H12</f>
        <v>A</v>
      </c>
      <c r="I7">
        <f>[1]Periodismo!I12</f>
        <v>5</v>
      </c>
      <c r="J7">
        <f>[1]Periodismo!J12</f>
        <v>0</v>
      </c>
      <c r="K7">
        <f>[1]Periodismo!K12</f>
        <v>5</v>
      </c>
      <c r="L7" t="str">
        <f>[1]Periodismo!L12</f>
        <v>A</v>
      </c>
      <c r="M7">
        <f>[1]Periodismo!M12</f>
        <v>5</v>
      </c>
      <c r="N7">
        <f>[1]Periodismo!N12</f>
        <v>2</v>
      </c>
      <c r="O7">
        <f>[1]Periodismo!O12</f>
        <v>0</v>
      </c>
      <c r="P7">
        <f>[1]Periodismo!P12</f>
        <v>4</v>
      </c>
      <c r="Q7" t="str">
        <f>[1]Periodismo!Q12</f>
        <v>A</v>
      </c>
    </row>
    <row r="8" spans="3:17">
      <c r="C8">
        <f>[1]Periodismo!C13</f>
        <v>5</v>
      </c>
      <c r="D8">
        <f>[1]Periodismo!D13</f>
        <v>5</v>
      </c>
      <c r="E8">
        <f>[1]Periodismo!E13</f>
        <v>0</v>
      </c>
      <c r="F8">
        <f>[1]Periodismo!F13</f>
        <v>5</v>
      </c>
      <c r="G8">
        <f>[1]Periodismo!G13</f>
        <v>4</v>
      </c>
      <c r="H8" t="str">
        <f>[1]Periodismo!H13</f>
        <v>A</v>
      </c>
      <c r="I8">
        <f>[1]Periodismo!I13</f>
        <v>5</v>
      </c>
      <c r="J8">
        <f>[1]Periodismo!J13</f>
        <v>0</v>
      </c>
      <c r="K8">
        <f>[1]Periodismo!K13</f>
        <v>5</v>
      </c>
      <c r="L8" t="str">
        <f>[1]Periodismo!L13</f>
        <v>A</v>
      </c>
      <c r="M8">
        <f>[1]Periodismo!M13</f>
        <v>5</v>
      </c>
      <c r="N8">
        <f>[1]Periodismo!N13</f>
        <v>3</v>
      </c>
      <c r="O8">
        <f>[1]Periodismo!O13</f>
        <v>0</v>
      </c>
      <c r="P8">
        <f>[1]Periodismo!P13</f>
        <v>3</v>
      </c>
      <c r="Q8" t="str">
        <f>[1]Periodismo!Q13</f>
        <v>A</v>
      </c>
    </row>
    <row r="9" spans="3:17">
      <c r="C9">
        <f>[1]Periodismo!C14</f>
        <v>5</v>
      </c>
      <c r="D9">
        <f>[1]Periodismo!D14</f>
        <v>5</v>
      </c>
      <c r="E9">
        <f>[1]Periodismo!E14</f>
        <v>0</v>
      </c>
      <c r="F9">
        <f>[1]Periodismo!F14</f>
        <v>5</v>
      </c>
      <c r="G9">
        <f>[1]Periodismo!G14</f>
        <v>4</v>
      </c>
      <c r="H9" t="str">
        <f>[1]Periodismo!H14</f>
        <v>A</v>
      </c>
      <c r="I9">
        <f>[1]Periodismo!I14</f>
        <v>5</v>
      </c>
      <c r="J9">
        <f>[1]Periodismo!J14</f>
        <v>0</v>
      </c>
      <c r="K9">
        <f>[1]Periodismo!K14</f>
        <v>5</v>
      </c>
      <c r="L9" t="str">
        <f>[1]Periodismo!L14</f>
        <v>A</v>
      </c>
      <c r="M9">
        <f>[1]Periodismo!M14</f>
        <v>5</v>
      </c>
      <c r="N9">
        <f>[1]Periodismo!N14</f>
        <v>5</v>
      </c>
      <c r="O9">
        <f>[1]Periodismo!O14</f>
        <v>0</v>
      </c>
      <c r="P9">
        <f>[1]Periodismo!P14</f>
        <v>4</v>
      </c>
      <c r="Q9" t="str">
        <f>[1]Periodismo!Q14</f>
        <v>A</v>
      </c>
    </row>
    <row r="10" spans="3:17">
      <c r="C10">
        <f>[1]Periodismo!C15</f>
        <v>5</v>
      </c>
      <c r="D10">
        <f>[1]Periodismo!D15</f>
        <v>5</v>
      </c>
      <c r="E10">
        <f>[1]Periodismo!E15</f>
        <v>0</v>
      </c>
      <c r="F10">
        <f>[1]Periodismo!F15</f>
        <v>5</v>
      </c>
      <c r="G10">
        <f>[1]Periodismo!G15</f>
        <v>3</v>
      </c>
      <c r="H10" t="str">
        <f>[1]Periodismo!H15</f>
        <v>A</v>
      </c>
      <c r="I10">
        <f>[1]Periodismo!I15</f>
        <v>5</v>
      </c>
      <c r="J10">
        <f>[1]Periodismo!J15</f>
        <v>0</v>
      </c>
      <c r="K10">
        <f>[1]Periodismo!K15</f>
        <v>4</v>
      </c>
      <c r="L10" t="str">
        <f>[1]Periodismo!L15</f>
        <v>A</v>
      </c>
      <c r="M10">
        <f>[1]Periodismo!M15</f>
        <v>4</v>
      </c>
      <c r="N10">
        <f>[1]Periodismo!N15</f>
        <v>4</v>
      </c>
      <c r="O10">
        <f>[1]Periodismo!O15</f>
        <v>0</v>
      </c>
      <c r="P10">
        <f>[1]Periodismo!P15</f>
        <v>4</v>
      </c>
      <c r="Q10" t="str">
        <f>[1]Periodismo!Q15</f>
        <v>A</v>
      </c>
    </row>
    <row r="11" spans="3:17">
      <c r="C11">
        <f>[1]Periodismo!C16</f>
        <v>5</v>
      </c>
      <c r="D11">
        <f>[1]Periodismo!D16</f>
        <v>5</v>
      </c>
      <c r="E11">
        <f>[1]Periodismo!E16</f>
        <v>0</v>
      </c>
      <c r="F11">
        <f>[1]Periodismo!F16</f>
        <v>5</v>
      </c>
      <c r="G11">
        <f>[1]Periodismo!G16</f>
        <v>4</v>
      </c>
      <c r="H11" t="str">
        <f>[1]Periodismo!H16</f>
        <v>A</v>
      </c>
      <c r="I11">
        <f>[1]Periodismo!I16</f>
        <v>5</v>
      </c>
      <c r="J11">
        <f>[1]Periodismo!J16</f>
        <v>0</v>
      </c>
      <c r="K11">
        <f>[1]Periodismo!K16</f>
        <v>5</v>
      </c>
      <c r="L11" t="str">
        <f>[1]Periodismo!L16</f>
        <v>A</v>
      </c>
      <c r="M11">
        <f>[1]Periodismo!M16</f>
        <v>4</v>
      </c>
      <c r="N11">
        <f>[1]Periodismo!N16</f>
        <v>4</v>
      </c>
      <c r="O11">
        <f>[1]Periodismo!O16</f>
        <v>0</v>
      </c>
      <c r="P11">
        <f>[1]Periodismo!P16</f>
        <v>3</v>
      </c>
      <c r="Q11" t="str">
        <f>[1]Periodismo!Q16</f>
        <v>A</v>
      </c>
    </row>
    <row r="12" spans="3:17">
      <c r="C12">
        <f>[1]Periodismo!C17</f>
        <v>5</v>
      </c>
      <c r="D12">
        <f>[1]Periodismo!D17</f>
        <v>5</v>
      </c>
      <c r="E12">
        <f>[1]Periodismo!E17</f>
        <v>0</v>
      </c>
      <c r="F12">
        <f>[1]Periodismo!F17</f>
        <v>5</v>
      </c>
      <c r="G12">
        <f>[1]Periodismo!G17</f>
        <v>4</v>
      </c>
      <c r="H12" t="str">
        <f>[1]Periodismo!H17</f>
        <v>A</v>
      </c>
      <c r="I12">
        <f>[1]Periodismo!I17</f>
        <v>5</v>
      </c>
      <c r="J12">
        <f>[1]Periodismo!J17</f>
        <v>0</v>
      </c>
      <c r="K12">
        <f>[1]Periodismo!K17</f>
        <v>5</v>
      </c>
      <c r="L12" t="str">
        <f>[1]Periodismo!L17</f>
        <v>A</v>
      </c>
      <c r="M12">
        <f>[1]Periodismo!M17</f>
        <v>5</v>
      </c>
      <c r="N12">
        <f>[1]Periodismo!N17</f>
        <v>4</v>
      </c>
      <c r="O12">
        <f>[1]Periodismo!O17</f>
        <v>0</v>
      </c>
      <c r="P12">
        <f>[1]Periodismo!P17</f>
        <v>3</v>
      </c>
      <c r="Q12" t="str">
        <f>[1]Periodismo!Q17</f>
        <v>A</v>
      </c>
    </row>
    <row r="13" spans="3:17">
      <c r="C13">
        <f>[1]Periodismo!C18</f>
        <v>5</v>
      </c>
      <c r="D13">
        <f>[1]Periodismo!D18</f>
        <v>5</v>
      </c>
      <c r="E13">
        <f>[1]Periodismo!E18</f>
        <v>0</v>
      </c>
      <c r="F13">
        <f>[1]Periodismo!F18</f>
        <v>5</v>
      </c>
      <c r="G13">
        <f>[1]Periodismo!G18</f>
        <v>3</v>
      </c>
      <c r="H13" t="str">
        <f>[1]Periodismo!H18</f>
        <v>A</v>
      </c>
      <c r="I13">
        <f>[1]Periodismo!I18</f>
        <v>5</v>
      </c>
      <c r="J13">
        <f>[1]Periodismo!J18</f>
        <v>0</v>
      </c>
      <c r="K13">
        <f>[1]Periodismo!K18</f>
        <v>5</v>
      </c>
      <c r="L13" t="str">
        <f>[1]Periodismo!L18</f>
        <v>A</v>
      </c>
      <c r="M13">
        <f>[1]Periodismo!M18</f>
        <v>4</v>
      </c>
      <c r="N13">
        <f>[1]Periodismo!N18</f>
        <v>5</v>
      </c>
      <c r="O13">
        <f>[1]Periodismo!O18</f>
        <v>0</v>
      </c>
      <c r="P13">
        <f>[1]Periodismo!P18</f>
        <v>3</v>
      </c>
      <c r="Q13" t="str">
        <f>[1]Periodismo!Q18</f>
        <v>A</v>
      </c>
    </row>
    <row r="14" spans="3:17">
      <c r="C14">
        <f>[1]Periodismo!C19</f>
        <v>5</v>
      </c>
      <c r="D14">
        <f>[1]Periodismo!D19</f>
        <v>5</v>
      </c>
      <c r="E14">
        <f>[1]Periodismo!E19</f>
        <v>0</v>
      </c>
      <c r="F14">
        <f>[1]Periodismo!F19</f>
        <v>5</v>
      </c>
      <c r="G14">
        <f>[1]Periodismo!G19</f>
        <v>5</v>
      </c>
      <c r="H14" t="str">
        <f>[1]Periodismo!H19</f>
        <v>A</v>
      </c>
      <c r="I14">
        <f>[1]Periodismo!I19</f>
        <v>5</v>
      </c>
      <c r="J14">
        <f>[1]Periodismo!J19</f>
        <v>0</v>
      </c>
      <c r="K14">
        <f>[1]Periodismo!K19</f>
        <v>5</v>
      </c>
      <c r="L14" t="str">
        <f>[1]Periodismo!L19</f>
        <v>A</v>
      </c>
      <c r="M14">
        <f>[1]Periodismo!M19</f>
        <v>3</v>
      </c>
      <c r="N14">
        <f>[1]Periodismo!N19</f>
        <v>5</v>
      </c>
      <c r="O14">
        <f>[1]Periodismo!O19</f>
        <v>0</v>
      </c>
      <c r="P14">
        <f>[1]Periodismo!P19</f>
        <v>5</v>
      </c>
      <c r="Q14" t="str">
        <f>[1]Periodismo!Q19</f>
        <v>A</v>
      </c>
    </row>
    <row r="15" spans="3:17">
      <c r="C15">
        <f>[1]Periodismo!C20</f>
        <v>5</v>
      </c>
      <c r="D15">
        <f>[1]Periodismo!D20</f>
        <v>5</v>
      </c>
      <c r="E15">
        <f>[1]Periodismo!E20</f>
        <v>0</v>
      </c>
      <c r="F15">
        <f>[1]Periodismo!F20</f>
        <v>5</v>
      </c>
      <c r="G15">
        <f>[1]Periodismo!G20</f>
        <v>4</v>
      </c>
      <c r="H15" t="str">
        <f>[1]Periodismo!H20</f>
        <v>A</v>
      </c>
      <c r="I15">
        <f>[1]Periodismo!I20</f>
        <v>5</v>
      </c>
      <c r="J15">
        <f>[1]Periodismo!J20</f>
        <v>0</v>
      </c>
      <c r="K15">
        <f>[1]Periodismo!K20</f>
        <v>3</v>
      </c>
      <c r="L15" t="str">
        <f>[1]Periodismo!L20</f>
        <v>A</v>
      </c>
      <c r="M15">
        <f>[1]Periodismo!M20</f>
        <v>2</v>
      </c>
      <c r="N15">
        <f>[1]Periodismo!N20</f>
        <v>3</v>
      </c>
      <c r="O15">
        <f>[1]Periodismo!O20</f>
        <v>0</v>
      </c>
      <c r="P15">
        <f>[1]Periodismo!P20</f>
        <v>3</v>
      </c>
      <c r="Q15" t="str">
        <f>[1]Periodismo!Q20</f>
        <v>A</v>
      </c>
    </row>
    <row r="16" spans="3:17">
      <c r="C16">
        <f>[1]Periodismo!C21</f>
        <v>5</v>
      </c>
      <c r="D16">
        <f>[1]Periodismo!D21</f>
        <v>4</v>
      </c>
      <c r="E16">
        <f>[1]Periodismo!E21</f>
        <v>0</v>
      </c>
      <c r="F16">
        <f>[1]Periodismo!F21</f>
        <v>5</v>
      </c>
      <c r="G16">
        <f>[1]Periodismo!G21</f>
        <v>5</v>
      </c>
      <c r="H16" t="str">
        <f>[1]Periodismo!H21</f>
        <v>A</v>
      </c>
      <c r="I16">
        <f>[1]Periodismo!I21</f>
        <v>5</v>
      </c>
      <c r="J16">
        <f>[1]Periodismo!J21</f>
        <v>0</v>
      </c>
      <c r="K16">
        <f>[1]Periodismo!K21</f>
        <v>5</v>
      </c>
      <c r="L16" t="str">
        <f>[1]Periodismo!L21</f>
        <v>A</v>
      </c>
      <c r="M16">
        <f>[1]Periodismo!M21</f>
        <v>3</v>
      </c>
      <c r="N16">
        <f>[1]Periodismo!N21</f>
        <v>4</v>
      </c>
      <c r="O16">
        <f>[1]Periodismo!O21</f>
        <v>0</v>
      </c>
      <c r="P16">
        <f>[1]Periodismo!P21</f>
        <v>5</v>
      </c>
      <c r="Q16" t="str">
        <f>[1]Periodismo!Q21</f>
        <v>A</v>
      </c>
    </row>
    <row r="17" spans="3:17">
      <c r="C17">
        <f>[1]Periodismo!C22</f>
        <v>5</v>
      </c>
      <c r="D17">
        <f>[1]Periodismo!D22</f>
        <v>5</v>
      </c>
      <c r="E17">
        <f>[1]Periodismo!E22</f>
        <v>0</v>
      </c>
      <c r="F17">
        <f>[1]Periodismo!F22</f>
        <v>5</v>
      </c>
      <c r="G17">
        <f>[1]Periodismo!G22</f>
        <v>4</v>
      </c>
      <c r="H17" t="str">
        <f>[1]Periodismo!H22</f>
        <v>A</v>
      </c>
      <c r="I17">
        <f>[1]Periodismo!I22</f>
        <v>5</v>
      </c>
      <c r="J17">
        <f>[1]Periodismo!J22</f>
        <v>0</v>
      </c>
      <c r="K17">
        <f>[1]Periodismo!K22</f>
        <v>5</v>
      </c>
      <c r="L17" t="str">
        <f>[1]Periodismo!L22</f>
        <v>A</v>
      </c>
      <c r="M17">
        <f>[1]Periodismo!M22</f>
        <v>5</v>
      </c>
      <c r="N17">
        <f>[1]Periodismo!N22</f>
        <v>5</v>
      </c>
      <c r="O17">
        <f>[1]Periodismo!O22</f>
        <v>0</v>
      </c>
      <c r="P17">
        <f>[1]Periodismo!P22</f>
        <v>5</v>
      </c>
      <c r="Q17" t="str">
        <f>[1]Periodismo!Q22</f>
        <v>A</v>
      </c>
    </row>
    <row r="18" spans="3:17">
      <c r="C18">
        <f>[1]Periodismo!C23</f>
        <v>5</v>
      </c>
      <c r="D18">
        <f>[1]Periodismo!D23</f>
        <v>4</v>
      </c>
      <c r="E18">
        <f>[1]Periodismo!E23</f>
        <v>0</v>
      </c>
      <c r="F18">
        <f>[1]Periodismo!F23</f>
        <v>5</v>
      </c>
      <c r="G18">
        <f>[1]Periodismo!G23</f>
        <v>5</v>
      </c>
      <c r="H18" t="str">
        <f>[1]Periodismo!H23</f>
        <v>A</v>
      </c>
      <c r="I18">
        <f>[1]Periodismo!I23</f>
        <v>5</v>
      </c>
      <c r="J18">
        <f>[1]Periodismo!J23</f>
        <v>0</v>
      </c>
      <c r="K18">
        <f>[1]Periodismo!K23</f>
        <v>5</v>
      </c>
      <c r="L18" t="str">
        <f>[1]Periodismo!L23</f>
        <v>A</v>
      </c>
      <c r="M18">
        <f>[1]Periodismo!M23</f>
        <v>5</v>
      </c>
      <c r="N18">
        <f>[1]Periodismo!N23</f>
        <v>4</v>
      </c>
      <c r="O18">
        <f>[1]Periodismo!O23</f>
        <v>0</v>
      </c>
      <c r="P18">
        <f>[1]Periodismo!P23</f>
        <v>3</v>
      </c>
      <c r="Q18" t="str">
        <f>[1]Periodismo!Q23</f>
        <v>A</v>
      </c>
    </row>
    <row r="19" spans="3:17">
      <c r="C19">
        <f>[1]Periodismo!C24</f>
        <v>5</v>
      </c>
      <c r="D19">
        <f>[1]Periodismo!D24</f>
        <v>5</v>
      </c>
      <c r="E19">
        <f>[1]Periodismo!E24</f>
        <v>0</v>
      </c>
      <c r="F19">
        <f>[1]Periodismo!F24</f>
        <v>5</v>
      </c>
      <c r="G19">
        <f>[1]Periodismo!G24</f>
        <v>5</v>
      </c>
      <c r="H19" t="str">
        <f>[1]Periodismo!H24</f>
        <v>A</v>
      </c>
      <c r="I19">
        <f>[1]Periodismo!I24</f>
        <v>5</v>
      </c>
      <c r="J19">
        <f>[1]Periodismo!J24</f>
        <v>0</v>
      </c>
      <c r="K19">
        <f>[1]Periodismo!K24</f>
        <v>4</v>
      </c>
      <c r="L19" t="str">
        <f>[1]Periodismo!L24</f>
        <v>A</v>
      </c>
      <c r="M19">
        <f>[1]Periodismo!M24</f>
        <v>2</v>
      </c>
      <c r="N19">
        <f>[1]Periodismo!N24</f>
        <v>4</v>
      </c>
      <c r="O19">
        <f>[1]Periodismo!O24</f>
        <v>0</v>
      </c>
      <c r="P19">
        <f>[1]Periodismo!P24</f>
        <v>4</v>
      </c>
      <c r="Q19" t="str">
        <f>[1]Periodismo!Q24</f>
        <v>A</v>
      </c>
    </row>
    <row r="20" spans="3:17">
      <c r="C20">
        <f>[1]Periodismo!C25</f>
        <v>5</v>
      </c>
      <c r="D20">
        <f>[1]Periodismo!D25</f>
        <v>5</v>
      </c>
      <c r="E20">
        <f>[1]Periodismo!E25</f>
        <v>0</v>
      </c>
      <c r="F20">
        <f>[1]Periodismo!F25</f>
        <v>5</v>
      </c>
      <c r="G20">
        <f>[1]Periodismo!G25</f>
        <v>5</v>
      </c>
      <c r="H20" t="str">
        <f>[1]Periodismo!H25</f>
        <v>A</v>
      </c>
      <c r="I20">
        <f>[1]Periodismo!I25</f>
        <v>5</v>
      </c>
      <c r="J20">
        <f>[1]Periodismo!J25</f>
        <v>0</v>
      </c>
      <c r="K20">
        <f>[1]Periodismo!K25</f>
        <v>5</v>
      </c>
      <c r="L20" t="str">
        <f>[1]Periodismo!L25</f>
        <v>A</v>
      </c>
      <c r="M20">
        <f>[1]Periodismo!M25</f>
        <v>3</v>
      </c>
      <c r="N20">
        <f>[1]Periodismo!N25</f>
        <v>5</v>
      </c>
      <c r="O20">
        <f>[1]Periodismo!O25</f>
        <v>0</v>
      </c>
      <c r="P20">
        <f>[1]Periodismo!P25</f>
        <v>3</v>
      </c>
      <c r="Q20" t="str">
        <f>[1]Periodismo!Q25</f>
        <v>A</v>
      </c>
    </row>
    <row r="21" spans="3:17">
      <c r="C21">
        <f>[1]Periodismo!C26</f>
        <v>5</v>
      </c>
      <c r="D21">
        <f>[1]Periodismo!D26</f>
        <v>5</v>
      </c>
      <c r="E21">
        <f>[1]Periodismo!E26</f>
        <v>0</v>
      </c>
      <c r="F21">
        <f>[1]Periodismo!F26</f>
        <v>5</v>
      </c>
      <c r="G21">
        <f>[1]Periodismo!G26</f>
        <v>5</v>
      </c>
      <c r="H21" t="str">
        <f>[1]Periodismo!H26</f>
        <v>A</v>
      </c>
      <c r="I21">
        <f>[1]Periodismo!I26</f>
        <v>5</v>
      </c>
      <c r="J21">
        <f>[1]Periodismo!J26</f>
        <v>0</v>
      </c>
      <c r="K21">
        <f>[1]Periodismo!K26</f>
        <v>5</v>
      </c>
      <c r="L21" t="str">
        <f>[1]Periodismo!L26</f>
        <v>A</v>
      </c>
      <c r="M21">
        <f>[1]Periodismo!M26</f>
        <v>4</v>
      </c>
      <c r="N21">
        <f>[1]Periodismo!N26</f>
        <v>5</v>
      </c>
      <c r="O21">
        <f>[1]Periodismo!O26</f>
        <v>0</v>
      </c>
      <c r="P21">
        <f>[1]Periodismo!P26</f>
        <v>4</v>
      </c>
      <c r="Q21" t="str">
        <f>[1]Periodismo!Q26</f>
        <v>A</v>
      </c>
    </row>
    <row r="22" spans="3:17">
      <c r="C22">
        <f>[1]Periodismo!C27</f>
        <v>5</v>
      </c>
      <c r="D22">
        <f>[1]Periodismo!D27</f>
        <v>4</v>
      </c>
      <c r="E22">
        <f>[1]Periodismo!E27</f>
        <v>0</v>
      </c>
      <c r="F22">
        <f>[1]Periodismo!F27</f>
        <v>5</v>
      </c>
      <c r="G22">
        <f>[1]Periodismo!G27</f>
        <v>4</v>
      </c>
      <c r="H22" t="str">
        <f>[1]Periodismo!H27</f>
        <v>A</v>
      </c>
      <c r="I22">
        <f>[1]Periodismo!I27</f>
        <v>5</v>
      </c>
      <c r="J22">
        <f>[1]Periodismo!J27</f>
        <v>0</v>
      </c>
      <c r="K22">
        <f>[1]Periodismo!K27</f>
        <v>5</v>
      </c>
      <c r="L22" t="str">
        <f>[1]Periodismo!L27</f>
        <v>A</v>
      </c>
      <c r="M22">
        <f>[1]Periodismo!M27</f>
        <v>4</v>
      </c>
      <c r="N22">
        <f>[1]Periodismo!N27</f>
        <v>4</v>
      </c>
      <c r="O22">
        <f>[1]Periodismo!O27</f>
        <v>0</v>
      </c>
      <c r="P22">
        <f>[1]Periodismo!P27</f>
        <v>3</v>
      </c>
      <c r="Q22" t="str">
        <f>[1]Periodismo!Q27</f>
        <v>A</v>
      </c>
    </row>
    <row r="23" spans="3:17">
      <c r="C23">
        <f>[1]Periodismo!C28</f>
        <v>5</v>
      </c>
      <c r="D23">
        <f>[1]Periodismo!D28</f>
        <v>5</v>
      </c>
      <c r="E23">
        <f>[1]Periodismo!E28</f>
        <v>0</v>
      </c>
      <c r="F23">
        <f>[1]Periodismo!F28</f>
        <v>5</v>
      </c>
      <c r="G23">
        <f>[1]Periodismo!G28</f>
        <v>5</v>
      </c>
      <c r="H23" t="str">
        <f>[1]Periodismo!H28</f>
        <v>A</v>
      </c>
      <c r="I23">
        <f>[1]Periodismo!I28</f>
        <v>5</v>
      </c>
      <c r="J23">
        <f>[1]Periodismo!J28</f>
        <v>0</v>
      </c>
      <c r="K23">
        <f>[1]Periodismo!K28</f>
        <v>5</v>
      </c>
      <c r="L23" t="str">
        <f>[1]Periodismo!L28</f>
        <v>A</v>
      </c>
      <c r="M23">
        <f>[1]Periodismo!M28</f>
        <v>2</v>
      </c>
      <c r="N23">
        <f>[1]Periodismo!N28</f>
        <v>4</v>
      </c>
      <c r="O23">
        <f>[1]Periodismo!O28</f>
        <v>0</v>
      </c>
      <c r="P23">
        <f>[1]Periodismo!P28</f>
        <v>3</v>
      </c>
      <c r="Q23" t="str">
        <f>[1]Periodismo!Q28</f>
        <v>A</v>
      </c>
    </row>
    <row r="24" spans="3:17">
      <c r="C24">
        <f>[1]Periodismo!C29</f>
        <v>5</v>
      </c>
      <c r="D24">
        <f>[1]Periodismo!D29</f>
        <v>4</v>
      </c>
      <c r="E24">
        <f>[1]Periodismo!E29</f>
        <v>0</v>
      </c>
      <c r="F24">
        <f>[1]Periodismo!F29</f>
        <v>5</v>
      </c>
      <c r="G24">
        <f>[1]Periodismo!G29</f>
        <v>4</v>
      </c>
      <c r="H24" t="str">
        <f>[1]Periodismo!H29</f>
        <v>A</v>
      </c>
      <c r="I24">
        <f>[1]Periodismo!I29</f>
        <v>5</v>
      </c>
      <c r="J24">
        <f>[1]Periodismo!J29</f>
        <v>0</v>
      </c>
      <c r="K24">
        <f>[1]Periodismo!K29</f>
        <v>4</v>
      </c>
      <c r="L24" t="str">
        <f>[1]Periodismo!L29</f>
        <v>A</v>
      </c>
      <c r="M24">
        <f>[1]Periodismo!M29</f>
        <v>5</v>
      </c>
      <c r="N24">
        <f>[1]Periodismo!N29</f>
        <v>5</v>
      </c>
      <c r="O24">
        <f>[1]Periodismo!O29</f>
        <v>0</v>
      </c>
      <c r="P24">
        <f>[1]Periodismo!P29</f>
        <v>4</v>
      </c>
      <c r="Q24" t="str">
        <f>[1]Periodismo!Q29</f>
        <v>A</v>
      </c>
    </row>
    <row r="25" spans="3:17">
      <c r="C25">
        <f>[1]Periodismo!C30</f>
        <v>5</v>
      </c>
      <c r="D25">
        <f>[1]Periodismo!D30</f>
        <v>5</v>
      </c>
      <c r="E25">
        <f>[1]Periodismo!E30</f>
        <v>0</v>
      </c>
      <c r="F25">
        <f>[1]Periodismo!F30</f>
        <v>5</v>
      </c>
      <c r="G25">
        <f>[1]Periodismo!G30</f>
        <v>5</v>
      </c>
      <c r="H25" t="str">
        <f>[1]Periodismo!H30</f>
        <v>A</v>
      </c>
      <c r="I25">
        <f>[1]Periodismo!I30</f>
        <v>5</v>
      </c>
      <c r="J25">
        <f>[1]Periodismo!J30</f>
        <v>0</v>
      </c>
      <c r="K25">
        <f>[1]Periodismo!K30</f>
        <v>5</v>
      </c>
      <c r="L25" t="str">
        <f>[1]Periodismo!L30</f>
        <v>A</v>
      </c>
      <c r="M25">
        <f>[1]Periodismo!M30</f>
        <v>5</v>
      </c>
      <c r="N25">
        <f>[1]Periodismo!N30</f>
        <v>3</v>
      </c>
      <c r="O25">
        <f>[1]Periodismo!O30</f>
        <v>0</v>
      </c>
      <c r="P25">
        <f>[1]Periodismo!P30</f>
        <v>4</v>
      </c>
      <c r="Q25" t="str">
        <f>[1]Periodismo!Q30</f>
        <v>A</v>
      </c>
    </row>
    <row r="26" spans="3:17">
      <c r="C26">
        <f>[1]Periodismo!C31</f>
        <v>5</v>
      </c>
      <c r="D26">
        <f>[1]Periodismo!D31</f>
        <v>5</v>
      </c>
      <c r="E26">
        <f>[1]Periodismo!E31</f>
        <v>0</v>
      </c>
      <c r="F26">
        <f>[1]Periodismo!F31</f>
        <v>5</v>
      </c>
      <c r="G26">
        <f>[1]Periodismo!G31</f>
        <v>4</v>
      </c>
      <c r="H26" t="str">
        <f>[1]Periodismo!H31</f>
        <v>A</v>
      </c>
      <c r="I26">
        <f>[1]Periodismo!I31</f>
        <v>5</v>
      </c>
      <c r="J26">
        <f>[1]Periodismo!J31</f>
        <v>0</v>
      </c>
      <c r="K26">
        <f>[1]Periodismo!K31</f>
        <v>4</v>
      </c>
      <c r="L26" t="str">
        <f>[1]Periodismo!L31</f>
        <v>A</v>
      </c>
      <c r="M26">
        <f>[1]Periodismo!M31</f>
        <v>5</v>
      </c>
      <c r="N26">
        <f>[1]Periodismo!N31</f>
        <v>4</v>
      </c>
      <c r="O26">
        <f>[1]Periodismo!O31</f>
        <v>0</v>
      </c>
      <c r="P26">
        <f>[1]Periodismo!P31</f>
        <v>4</v>
      </c>
      <c r="Q26" t="str">
        <f>[1]Periodismo!Q31</f>
        <v>A</v>
      </c>
    </row>
    <row r="27" spans="3:17">
      <c r="C27">
        <f>[1]Periodismo!C32</f>
        <v>5</v>
      </c>
      <c r="D27">
        <f>[1]Periodismo!D32</f>
        <v>3</v>
      </c>
      <c r="E27">
        <f>[1]Periodismo!E32</f>
        <v>0</v>
      </c>
      <c r="F27">
        <f>[1]Periodismo!F32</f>
        <v>5</v>
      </c>
      <c r="G27">
        <f>[1]Periodismo!G32</f>
        <v>5</v>
      </c>
      <c r="H27" t="str">
        <f>[1]Periodismo!H32</f>
        <v>A</v>
      </c>
      <c r="I27">
        <f>[1]Periodismo!I32</f>
        <v>5</v>
      </c>
      <c r="J27">
        <f>[1]Periodismo!J32</f>
        <v>0</v>
      </c>
      <c r="K27">
        <f>[1]Periodismo!K32</f>
        <v>5</v>
      </c>
      <c r="L27" t="str">
        <f>[1]Periodismo!L32</f>
        <v>A</v>
      </c>
      <c r="M27">
        <f>[1]Periodismo!M32</f>
        <v>5</v>
      </c>
      <c r="N27">
        <f>[1]Periodismo!N32</f>
        <v>4</v>
      </c>
      <c r="O27">
        <f>[1]Periodismo!O32</f>
        <v>0</v>
      </c>
      <c r="P27">
        <f>[1]Periodismo!P32</f>
        <v>4</v>
      </c>
      <c r="Q27" t="str">
        <f>[1]Periodismo!Q32</f>
        <v>A</v>
      </c>
    </row>
    <row r="28" spans="3:17">
      <c r="C28">
        <f>[1]Periodismo!C33</f>
        <v>5</v>
      </c>
      <c r="D28">
        <f>[1]Periodismo!D33</f>
        <v>5</v>
      </c>
      <c r="E28">
        <f>[1]Periodismo!E33</f>
        <v>0</v>
      </c>
      <c r="F28">
        <f>[1]Periodismo!F33</f>
        <v>5</v>
      </c>
      <c r="G28">
        <f>[1]Periodismo!G33</f>
        <v>4</v>
      </c>
      <c r="H28" t="str">
        <f>[1]Periodismo!H33</f>
        <v>A</v>
      </c>
      <c r="I28">
        <f>[1]Periodismo!I33</f>
        <v>5</v>
      </c>
      <c r="J28">
        <f>[1]Periodismo!J33</f>
        <v>0</v>
      </c>
      <c r="K28">
        <f>[1]Periodismo!K33</f>
        <v>5</v>
      </c>
      <c r="L28" t="str">
        <f>[1]Periodismo!L33</f>
        <v>A</v>
      </c>
      <c r="M28">
        <f>[1]Periodismo!M33</f>
        <v>5</v>
      </c>
      <c r="N28">
        <f>[1]Periodismo!N33</f>
        <v>4</v>
      </c>
      <c r="O28">
        <f>[1]Periodismo!O33</f>
        <v>0</v>
      </c>
      <c r="P28">
        <f>[1]Periodismo!P33</f>
        <v>5</v>
      </c>
      <c r="Q28" t="str">
        <f>[1]Periodismo!Q33</f>
        <v>A</v>
      </c>
    </row>
    <row r="29" spans="3:17">
      <c r="C29">
        <f>[1]Periodismo!C34</f>
        <v>5</v>
      </c>
      <c r="D29">
        <f>[1]Periodismo!D34</f>
        <v>5</v>
      </c>
      <c r="E29">
        <f>[1]Periodismo!E34</f>
        <v>0</v>
      </c>
      <c r="F29">
        <f>[1]Periodismo!F34</f>
        <v>5</v>
      </c>
      <c r="G29">
        <f>[1]Periodismo!G34</f>
        <v>5</v>
      </c>
      <c r="H29" t="str">
        <f>[1]Periodismo!H34</f>
        <v>A</v>
      </c>
      <c r="I29">
        <f>[1]Periodismo!I34</f>
        <v>5</v>
      </c>
      <c r="J29">
        <f>[1]Periodismo!J34</f>
        <v>0</v>
      </c>
      <c r="K29">
        <f>[1]Periodismo!K34</f>
        <v>4</v>
      </c>
      <c r="L29" t="str">
        <f>[1]Periodismo!L34</f>
        <v>A</v>
      </c>
      <c r="M29">
        <f>[1]Periodismo!M34</f>
        <v>5</v>
      </c>
      <c r="N29">
        <f>[1]Periodismo!N34</f>
        <v>3</v>
      </c>
      <c r="O29">
        <f>[1]Periodismo!O34</f>
        <v>0</v>
      </c>
      <c r="P29">
        <f>[1]Periodismo!P34</f>
        <v>4</v>
      </c>
      <c r="Q29" t="str">
        <f>[1]Periodismo!Q34</f>
        <v>A</v>
      </c>
    </row>
    <row r="30" spans="3:17">
      <c r="C30">
        <f>[1]Periodismo!C35</f>
        <v>0</v>
      </c>
      <c r="D30">
        <f>[1]Periodismo!D35</f>
        <v>0</v>
      </c>
      <c r="E30">
        <f>[1]Periodismo!E35</f>
        <v>0</v>
      </c>
      <c r="F30">
        <f>[1]Periodismo!F35</f>
        <v>0</v>
      </c>
      <c r="G30">
        <f>[1]Periodismo!G35</f>
        <v>0</v>
      </c>
      <c r="H30">
        <f>[1]Periodismo!H35</f>
        <v>0</v>
      </c>
      <c r="I30">
        <f>[1]Periodismo!I35</f>
        <v>0</v>
      </c>
      <c r="J30">
        <f>[1]Periodismo!J35</f>
        <v>0</v>
      </c>
      <c r="K30">
        <f>[1]Periodismo!K35</f>
        <v>0</v>
      </c>
      <c r="L30">
        <f>[1]Periodismo!L35</f>
        <v>0</v>
      </c>
      <c r="M30">
        <f>[1]Periodismo!M35</f>
        <v>0</v>
      </c>
      <c r="N30">
        <f>[1]Periodismo!N35</f>
        <v>0</v>
      </c>
      <c r="O30">
        <f>[1]Periodismo!O35</f>
        <v>0</v>
      </c>
      <c r="P30">
        <f>[1]Periodismo!P35</f>
        <v>0</v>
      </c>
      <c r="Q30">
        <f>[1]Periodismo!Q35</f>
        <v>0</v>
      </c>
    </row>
    <row r="31" spans="3:17">
      <c r="C31">
        <f>[1]Periodismo!C36</f>
        <v>0</v>
      </c>
      <c r="D31">
        <f>[1]Periodismo!D36</f>
        <v>0</v>
      </c>
      <c r="E31">
        <f>[1]Periodismo!E36</f>
        <v>0</v>
      </c>
      <c r="F31">
        <f>[1]Periodismo!F36</f>
        <v>0</v>
      </c>
      <c r="G31">
        <f>[1]Periodismo!G36</f>
        <v>0</v>
      </c>
      <c r="H31">
        <f>[1]Periodismo!H36</f>
        <v>0</v>
      </c>
      <c r="I31">
        <f>[1]Periodismo!I36</f>
        <v>0</v>
      </c>
      <c r="J31">
        <f>[1]Periodismo!J36</f>
        <v>0</v>
      </c>
      <c r="K31">
        <f>[1]Periodismo!K36</f>
        <v>0</v>
      </c>
      <c r="L31">
        <f>[1]Periodismo!L36</f>
        <v>0</v>
      </c>
      <c r="M31">
        <f>[1]Periodismo!M36</f>
        <v>0</v>
      </c>
      <c r="N31">
        <f>[1]Periodismo!N36</f>
        <v>0</v>
      </c>
      <c r="O31">
        <f>[1]Periodismo!O36</f>
        <v>0</v>
      </c>
      <c r="P31">
        <f>[1]Periodismo!P36</f>
        <v>0</v>
      </c>
      <c r="Q31">
        <f>[1]Periodismo!Q36</f>
        <v>0</v>
      </c>
    </row>
    <row r="32" spans="3:17">
      <c r="C32">
        <f>[1]Periodismo!C37</f>
        <v>0</v>
      </c>
      <c r="D32">
        <f>[1]Periodismo!D37</f>
        <v>0</v>
      </c>
      <c r="E32">
        <f>[1]Periodismo!E37</f>
        <v>0</v>
      </c>
      <c r="F32">
        <f>[1]Periodismo!F37</f>
        <v>0</v>
      </c>
      <c r="G32">
        <f>[1]Periodismo!G37</f>
        <v>0</v>
      </c>
      <c r="H32">
        <f>[1]Periodismo!H37</f>
        <v>0</v>
      </c>
      <c r="I32">
        <f>[1]Periodismo!I37</f>
        <v>0</v>
      </c>
      <c r="J32">
        <f>[1]Periodismo!J37</f>
        <v>0</v>
      </c>
      <c r="K32">
        <f>[1]Periodismo!K37</f>
        <v>0</v>
      </c>
      <c r="L32">
        <f>[1]Periodismo!L37</f>
        <v>0</v>
      </c>
      <c r="M32">
        <f>[1]Periodismo!M37</f>
        <v>0</v>
      </c>
      <c r="N32">
        <f>[1]Periodismo!N37</f>
        <v>0</v>
      </c>
      <c r="O32">
        <f>[1]Periodismo!O37</f>
        <v>0</v>
      </c>
      <c r="P32">
        <f>[1]Periodismo!P37</f>
        <v>0</v>
      </c>
      <c r="Q32">
        <f>[1]Periodismo!Q37</f>
        <v>0</v>
      </c>
    </row>
    <row r="33" spans="2:17">
      <c r="C33">
        <f>[1]Periodismo!C38</f>
        <v>0</v>
      </c>
      <c r="D33">
        <f>[1]Periodismo!D38</f>
        <v>0</v>
      </c>
      <c r="E33">
        <f>[1]Periodismo!E38</f>
        <v>0</v>
      </c>
      <c r="F33">
        <f>[1]Periodismo!F38</f>
        <v>0</v>
      </c>
      <c r="G33">
        <f>[1]Periodismo!G38</f>
        <v>0</v>
      </c>
      <c r="H33">
        <f>[1]Periodismo!H38</f>
        <v>0</v>
      </c>
      <c r="I33">
        <f>[1]Periodismo!I38</f>
        <v>0</v>
      </c>
      <c r="J33">
        <f>[1]Periodismo!J38</f>
        <v>0</v>
      </c>
      <c r="K33">
        <f>[1]Periodismo!K38</f>
        <v>0</v>
      </c>
      <c r="L33">
        <f>[1]Periodismo!L38</f>
        <v>0</v>
      </c>
      <c r="M33">
        <f>[1]Periodismo!M38</f>
        <v>0</v>
      </c>
      <c r="N33">
        <f>[1]Periodismo!N38</f>
        <v>0</v>
      </c>
      <c r="O33">
        <f>[1]Periodismo!O38</f>
        <v>0</v>
      </c>
      <c r="P33">
        <f>[1]Periodismo!P38</f>
        <v>0</v>
      </c>
      <c r="Q33">
        <f>[1]Periodismo!Q38</f>
        <v>0</v>
      </c>
    </row>
    <row r="34" spans="2:17">
      <c r="C34">
        <f>[1]Periodismo!C39</f>
        <v>0</v>
      </c>
      <c r="D34">
        <f>[1]Periodismo!D39</f>
        <v>0</v>
      </c>
      <c r="E34">
        <f>[1]Periodismo!E39</f>
        <v>0</v>
      </c>
      <c r="F34">
        <f>[1]Periodismo!F39</f>
        <v>0</v>
      </c>
      <c r="G34">
        <f>[1]Periodismo!G39</f>
        <v>0</v>
      </c>
      <c r="H34">
        <f>[1]Periodismo!H39</f>
        <v>0</v>
      </c>
      <c r="I34">
        <f>[1]Periodismo!I39</f>
        <v>0</v>
      </c>
      <c r="J34">
        <f>[1]Periodismo!J39</f>
        <v>0</v>
      </c>
      <c r="K34">
        <f>[1]Periodismo!K39</f>
        <v>0</v>
      </c>
      <c r="L34">
        <f>[1]Periodismo!L39</f>
        <v>0</v>
      </c>
      <c r="M34">
        <f>[1]Periodismo!M39</f>
        <v>0</v>
      </c>
      <c r="N34">
        <f>[1]Periodismo!N39</f>
        <v>0</v>
      </c>
      <c r="O34">
        <f>[1]Periodismo!O39</f>
        <v>0</v>
      </c>
      <c r="P34">
        <f>[1]Periodismo!P39</f>
        <v>0</v>
      </c>
      <c r="Q34">
        <f>[1]Periodismo!Q39</f>
        <v>0</v>
      </c>
    </row>
    <row r="35" spans="2:17">
      <c r="C35">
        <f>[1]Periodismo!C40</f>
        <v>0</v>
      </c>
      <c r="D35">
        <f>[1]Periodismo!D40</f>
        <v>0</v>
      </c>
      <c r="E35">
        <f>[1]Periodismo!E40</f>
        <v>0</v>
      </c>
      <c r="F35">
        <f>[1]Periodismo!F40</f>
        <v>0</v>
      </c>
      <c r="G35">
        <f>[1]Periodismo!G40</f>
        <v>0</v>
      </c>
      <c r="H35">
        <f>[1]Periodismo!H40</f>
        <v>0</v>
      </c>
      <c r="I35">
        <f>[1]Periodismo!I40</f>
        <v>0</v>
      </c>
      <c r="J35">
        <f>[1]Periodismo!J40</f>
        <v>0</v>
      </c>
      <c r="K35">
        <f>[1]Periodismo!K40</f>
        <v>0</v>
      </c>
      <c r="L35">
        <f>[1]Periodismo!L40</f>
        <v>0</v>
      </c>
      <c r="M35">
        <f>[1]Periodismo!M40</f>
        <v>0</v>
      </c>
      <c r="N35">
        <f>[1]Periodismo!N40</f>
        <v>0</v>
      </c>
      <c r="O35">
        <f>[1]Periodismo!O40</f>
        <v>0</v>
      </c>
      <c r="P35">
        <f>[1]Periodismo!P40</f>
        <v>0</v>
      </c>
      <c r="Q35">
        <f>[1]Periodismo!Q40</f>
        <v>0</v>
      </c>
    </row>
    <row r="36" spans="2:17">
      <c r="C36">
        <f>[1]Periodismo!C41</f>
        <v>0</v>
      </c>
      <c r="D36">
        <f>[1]Periodismo!D41</f>
        <v>0</v>
      </c>
      <c r="E36">
        <f>[1]Periodismo!E41</f>
        <v>0</v>
      </c>
      <c r="F36">
        <f>[1]Periodismo!F41</f>
        <v>0</v>
      </c>
      <c r="G36">
        <f>[1]Periodismo!G41</f>
        <v>0</v>
      </c>
      <c r="H36">
        <f>[1]Periodismo!H41</f>
        <v>0</v>
      </c>
      <c r="I36">
        <f>[1]Periodismo!I41</f>
        <v>0</v>
      </c>
      <c r="J36">
        <f>[1]Periodismo!J41</f>
        <v>0</v>
      </c>
      <c r="K36">
        <f>[1]Periodismo!K41</f>
        <v>0</v>
      </c>
      <c r="L36">
        <f>[1]Periodismo!L41</f>
        <v>0</v>
      </c>
      <c r="M36">
        <f>[1]Periodismo!M41</f>
        <v>0</v>
      </c>
      <c r="N36">
        <f>[1]Periodismo!N41</f>
        <v>0</v>
      </c>
      <c r="O36">
        <f>[1]Periodismo!O41</f>
        <v>0</v>
      </c>
      <c r="P36">
        <f>[1]Periodismo!P41</f>
        <v>0</v>
      </c>
      <c r="Q36">
        <f>[1]Periodismo!Q41</f>
        <v>0</v>
      </c>
    </row>
    <row r="37" spans="2:17">
      <c r="C37">
        <f>[1]Periodismo!C42</f>
        <v>0</v>
      </c>
      <c r="D37">
        <f>[1]Periodismo!D42</f>
        <v>0</v>
      </c>
      <c r="E37">
        <f>[1]Periodismo!E42</f>
        <v>0</v>
      </c>
      <c r="F37">
        <f>[1]Periodismo!F42</f>
        <v>0</v>
      </c>
      <c r="G37">
        <f>[1]Periodismo!G42</f>
        <v>0</v>
      </c>
      <c r="H37">
        <f>[1]Periodismo!H42</f>
        <v>0</v>
      </c>
      <c r="I37">
        <f>[1]Periodismo!I42</f>
        <v>0</v>
      </c>
      <c r="J37">
        <f>[1]Periodismo!J42</f>
        <v>0</v>
      </c>
      <c r="K37">
        <f>[1]Periodismo!K42</f>
        <v>0</v>
      </c>
      <c r="L37">
        <f>[1]Periodismo!L42</f>
        <v>0</v>
      </c>
      <c r="M37">
        <f>[1]Periodismo!M42</f>
        <v>0</v>
      </c>
      <c r="N37">
        <f>[1]Periodismo!N42</f>
        <v>0</v>
      </c>
      <c r="O37">
        <f>[1]Periodismo!O42</f>
        <v>0</v>
      </c>
      <c r="P37">
        <f>[1]Periodismo!P42</f>
        <v>0</v>
      </c>
      <c r="Q37">
        <f>[1]Periodismo!Q42</f>
        <v>0</v>
      </c>
    </row>
    <row r="38" spans="2:17">
      <c r="C38">
        <f>[1]Periodismo!C43</f>
        <v>0</v>
      </c>
      <c r="D38">
        <f>[1]Periodismo!D43</f>
        <v>0</v>
      </c>
      <c r="E38">
        <f>[1]Periodismo!E43</f>
        <v>0</v>
      </c>
      <c r="F38">
        <f>[1]Periodismo!F43</f>
        <v>0</v>
      </c>
      <c r="G38">
        <f>[1]Periodismo!G43</f>
        <v>0</v>
      </c>
      <c r="H38">
        <f>[1]Periodismo!H43</f>
        <v>0</v>
      </c>
      <c r="I38">
        <f>[1]Periodismo!I43</f>
        <v>0</v>
      </c>
      <c r="J38">
        <f>[1]Periodismo!J43</f>
        <v>0</v>
      </c>
      <c r="K38">
        <f>[1]Periodismo!K43</f>
        <v>0</v>
      </c>
      <c r="L38">
        <f>[1]Periodismo!L43</f>
        <v>0</v>
      </c>
      <c r="M38">
        <f>[1]Periodismo!M43</f>
        <v>0</v>
      </c>
      <c r="N38">
        <f>[1]Periodismo!N43</f>
        <v>0</v>
      </c>
      <c r="O38">
        <f>[1]Periodismo!O43</f>
        <v>0</v>
      </c>
      <c r="P38">
        <f>[1]Periodismo!P43</f>
        <v>0</v>
      </c>
      <c r="Q38">
        <f>[1]Periodismo!Q43</f>
        <v>0</v>
      </c>
    </row>
    <row r="39" spans="2:17">
      <c r="C39">
        <f>[1]Periodismo!C44</f>
        <v>0</v>
      </c>
      <c r="D39">
        <f>[1]Periodismo!D44</f>
        <v>0</v>
      </c>
      <c r="E39">
        <f>[1]Periodismo!E44</f>
        <v>0</v>
      </c>
      <c r="F39">
        <f>[1]Periodismo!F44</f>
        <v>0</v>
      </c>
      <c r="G39">
        <f>[1]Periodismo!G44</f>
        <v>0</v>
      </c>
      <c r="H39">
        <f>[1]Periodismo!H44</f>
        <v>0</v>
      </c>
      <c r="I39">
        <f>[1]Periodismo!I44</f>
        <v>0</v>
      </c>
      <c r="J39">
        <f>[1]Periodismo!J44</f>
        <v>0</v>
      </c>
      <c r="K39">
        <f>[1]Periodismo!K44</f>
        <v>0</v>
      </c>
      <c r="L39">
        <f>[1]Periodismo!L44</f>
        <v>0</v>
      </c>
      <c r="M39">
        <f>[1]Periodismo!M44</f>
        <v>0</v>
      </c>
      <c r="N39">
        <f>[1]Periodismo!N44</f>
        <v>0</v>
      </c>
      <c r="O39">
        <f>[1]Periodismo!O44</f>
        <v>0</v>
      </c>
      <c r="P39">
        <f>[1]Periodismo!P44</f>
        <v>0</v>
      </c>
      <c r="Q39">
        <f>[1]Periodismo!Q44</f>
        <v>0</v>
      </c>
    </row>
    <row r="40" spans="2:17">
      <c r="C40">
        <f>[1]Periodismo!C45</f>
        <v>0</v>
      </c>
      <c r="D40">
        <f>[1]Periodismo!D45</f>
        <v>0</v>
      </c>
      <c r="E40">
        <f>[1]Periodismo!E45</f>
        <v>0</v>
      </c>
      <c r="F40">
        <f>[1]Periodismo!F45</f>
        <v>0</v>
      </c>
      <c r="G40">
        <f>[1]Periodismo!G45</f>
        <v>0</v>
      </c>
      <c r="H40">
        <f>[1]Periodismo!H45</f>
        <v>0</v>
      </c>
      <c r="I40">
        <f>[1]Periodismo!I45</f>
        <v>0</v>
      </c>
      <c r="J40">
        <f>[1]Periodismo!J45</f>
        <v>0</v>
      </c>
      <c r="K40">
        <f>[1]Periodismo!K45</f>
        <v>0</v>
      </c>
      <c r="L40">
        <f>[1]Periodismo!L45</f>
        <v>0</v>
      </c>
      <c r="M40">
        <f>[1]Periodismo!M45</f>
        <v>0</v>
      </c>
      <c r="N40">
        <f>[1]Periodismo!N45</f>
        <v>0</v>
      </c>
      <c r="O40">
        <f>[1]Periodismo!O45</f>
        <v>0</v>
      </c>
      <c r="P40">
        <f>[1]Periodismo!P45</f>
        <v>0</v>
      </c>
      <c r="Q40">
        <f>[1]Periodismo!Q45</f>
        <v>0</v>
      </c>
    </row>
    <row r="41" spans="2:17">
      <c r="C41">
        <f>[1]Periodismo!C46</f>
        <v>0</v>
      </c>
      <c r="D41">
        <f>[1]Periodismo!D46</f>
        <v>0</v>
      </c>
      <c r="E41">
        <f>[1]Periodismo!E46</f>
        <v>0</v>
      </c>
      <c r="F41">
        <f>[1]Periodismo!F46</f>
        <v>0</v>
      </c>
      <c r="G41">
        <f>[1]Periodismo!G46</f>
        <v>0</v>
      </c>
      <c r="H41">
        <f>[1]Periodismo!H46</f>
        <v>0</v>
      </c>
      <c r="I41">
        <f>[1]Periodismo!I46</f>
        <v>0</v>
      </c>
      <c r="J41">
        <f>[1]Periodismo!J46</f>
        <v>0</v>
      </c>
      <c r="K41">
        <f>[1]Periodismo!K46</f>
        <v>0</v>
      </c>
      <c r="L41">
        <f>[1]Periodismo!L46</f>
        <v>0</v>
      </c>
      <c r="M41">
        <f>[1]Periodismo!M46</f>
        <v>0</v>
      </c>
      <c r="N41">
        <f>[1]Periodismo!N46</f>
        <v>0</v>
      </c>
      <c r="O41">
        <f>[1]Periodismo!O46</f>
        <v>0</v>
      </c>
      <c r="P41">
        <f>[1]Periodismo!P46</f>
        <v>0</v>
      </c>
      <c r="Q41">
        <f>[1]Periodismo!Q46</f>
        <v>0</v>
      </c>
    </row>
    <row r="42" spans="2:17">
      <c r="C42">
        <f>[1]Periodismo!C47</f>
        <v>0</v>
      </c>
      <c r="D42">
        <f>[1]Periodismo!D47</f>
        <v>0</v>
      </c>
      <c r="E42">
        <f>[1]Periodismo!E47</f>
        <v>0</v>
      </c>
      <c r="F42">
        <f>[1]Periodismo!F47</f>
        <v>0</v>
      </c>
      <c r="G42">
        <f>[1]Periodismo!G47</f>
        <v>0</v>
      </c>
      <c r="H42">
        <f>[1]Periodismo!H47</f>
        <v>0</v>
      </c>
      <c r="I42">
        <f>[1]Periodismo!I47</f>
        <v>0</v>
      </c>
      <c r="J42">
        <f>[1]Periodismo!J47</f>
        <v>0</v>
      </c>
      <c r="K42">
        <f>[1]Periodismo!K47</f>
        <v>0</v>
      </c>
      <c r="L42">
        <f>[1]Periodismo!L47</f>
        <v>0</v>
      </c>
      <c r="M42">
        <f>[1]Periodismo!M47</f>
        <v>0</v>
      </c>
      <c r="N42">
        <f>[1]Periodismo!N47</f>
        <v>0</v>
      </c>
      <c r="O42">
        <f>[1]Periodismo!O47</f>
        <v>0</v>
      </c>
      <c r="P42">
        <f>[1]Periodismo!P47</f>
        <v>0</v>
      </c>
      <c r="Q42">
        <f>[1]Periodismo!Q47</f>
        <v>0</v>
      </c>
    </row>
    <row r="43" spans="2:17">
      <c r="C43">
        <f>[1]Periodismo!C48</f>
        <v>0</v>
      </c>
      <c r="D43">
        <f>[1]Periodismo!D48</f>
        <v>0</v>
      </c>
      <c r="E43">
        <f>[1]Periodismo!E48</f>
        <v>0</v>
      </c>
      <c r="F43">
        <f>[1]Periodismo!F48</f>
        <v>0</v>
      </c>
      <c r="G43">
        <f>[1]Periodismo!G48</f>
        <v>0</v>
      </c>
      <c r="H43">
        <f>[1]Periodismo!H48</f>
        <v>0</v>
      </c>
      <c r="I43">
        <f>[1]Periodismo!I48</f>
        <v>0</v>
      </c>
      <c r="J43">
        <f>[1]Periodismo!J48</f>
        <v>0</v>
      </c>
      <c r="K43">
        <f>[1]Periodismo!K48</f>
        <v>0</v>
      </c>
      <c r="L43">
        <f>[1]Periodismo!L48</f>
        <v>0</v>
      </c>
      <c r="M43">
        <f>[1]Periodismo!M48</f>
        <v>0</v>
      </c>
      <c r="N43">
        <f>[1]Periodismo!N48</f>
        <v>0</v>
      </c>
      <c r="O43">
        <f>[1]Periodismo!O48</f>
        <v>0</v>
      </c>
      <c r="P43">
        <f>[1]Periodismo!P48</f>
        <v>0</v>
      </c>
      <c r="Q43">
        <f>[1]Periodismo!Q48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5</v>
      </c>
      <c r="G46">
        <f t="shared" si="0"/>
        <v>4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3</v>
      </c>
      <c r="N46">
        <f t="shared" si="0"/>
        <v>3</v>
      </c>
      <c r="O46" t="str">
        <f t="shared" si="0"/>
        <v>NO</v>
      </c>
      <c r="P46">
        <f t="shared" si="0"/>
        <v>3</v>
      </c>
    </row>
    <row r="47" spans="2:17">
      <c r="C47">
        <f t="shared" ref="C47:P62" si="1">IF(C7&gt;0,C7,"NO")</f>
        <v>5</v>
      </c>
      <c r="D47">
        <f t="shared" si="1"/>
        <v>4</v>
      </c>
      <c r="E47" t="str">
        <f t="shared" si="1"/>
        <v>NO</v>
      </c>
      <c r="F47">
        <f t="shared" si="1"/>
        <v>5</v>
      </c>
      <c r="G47">
        <f t="shared" si="1"/>
        <v>4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5</v>
      </c>
      <c r="N47">
        <f t="shared" si="1"/>
        <v>2</v>
      </c>
      <c r="O47" t="str">
        <f t="shared" si="1"/>
        <v>NO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 t="str">
        <f t="shared" si="1"/>
        <v>NO</v>
      </c>
      <c r="F48">
        <f t="shared" si="1"/>
        <v>5</v>
      </c>
      <c r="G48">
        <f t="shared" si="1"/>
        <v>4</v>
      </c>
      <c r="I48">
        <f t="shared" si="1"/>
        <v>5</v>
      </c>
      <c r="J48" t="str">
        <f t="shared" si="1"/>
        <v>NO</v>
      </c>
      <c r="K48">
        <f t="shared" si="1"/>
        <v>5</v>
      </c>
      <c r="M48">
        <f t="shared" si="1"/>
        <v>5</v>
      </c>
      <c r="N48">
        <f t="shared" si="1"/>
        <v>3</v>
      </c>
      <c r="O48" t="str">
        <f t="shared" si="1"/>
        <v>NO</v>
      </c>
      <c r="P48">
        <f t="shared" si="1"/>
        <v>3</v>
      </c>
    </row>
    <row r="49" spans="3:16">
      <c r="C49">
        <f t="shared" si="1"/>
        <v>5</v>
      </c>
      <c r="D49">
        <f t="shared" si="1"/>
        <v>5</v>
      </c>
      <c r="E49" t="str">
        <f t="shared" si="1"/>
        <v>NO</v>
      </c>
      <c r="F49">
        <f t="shared" si="1"/>
        <v>5</v>
      </c>
      <c r="G49">
        <f t="shared" si="1"/>
        <v>4</v>
      </c>
      <c r="I49">
        <f t="shared" si="1"/>
        <v>5</v>
      </c>
      <c r="J49" t="str">
        <f t="shared" si="1"/>
        <v>NO</v>
      </c>
      <c r="K49">
        <f t="shared" si="1"/>
        <v>5</v>
      </c>
      <c r="M49">
        <f t="shared" si="1"/>
        <v>5</v>
      </c>
      <c r="N49">
        <f t="shared" si="1"/>
        <v>5</v>
      </c>
      <c r="O49" t="str">
        <f t="shared" si="1"/>
        <v>NO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 t="str">
        <f t="shared" si="1"/>
        <v>NO</v>
      </c>
      <c r="F50">
        <f t="shared" si="1"/>
        <v>5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4</v>
      </c>
      <c r="M50">
        <f t="shared" si="1"/>
        <v>4</v>
      </c>
      <c r="N50">
        <f t="shared" si="1"/>
        <v>4</v>
      </c>
      <c r="O50" t="str">
        <f t="shared" si="1"/>
        <v>NO</v>
      </c>
      <c r="P50">
        <f t="shared" si="1"/>
        <v>4</v>
      </c>
    </row>
    <row r="51" spans="3:16">
      <c r="C51">
        <f t="shared" si="1"/>
        <v>5</v>
      </c>
      <c r="D51">
        <f t="shared" si="1"/>
        <v>5</v>
      </c>
      <c r="E51" t="str">
        <f t="shared" si="1"/>
        <v>NO</v>
      </c>
      <c r="F51">
        <f t="shared" si="1"/>
        <v>5</v>
      </c>
      <c r="G51">
        <f t="shared" si="1"/>
        <v>4</v>
      </c>
      <c r="I51">
        <f t="shared" si="1"/>
        <v>5</v>
      </c>
      <c r="J51" t="str">
        <f t="shared" si="1"/>
        <v>NO</v>
      </c>
      <c r="K51">
        <f t="shared" si="1"/>
        <v>5</v>
      </c>
      <c r="M51">
        <f t="shared" si="1"/>
        <v>4</v>
      </c>
      <c r="N51">
        <f t="shared" si="1"/>
        <v>4</v>
      </c>
      <c r="O51" t="str">
        <f t="shared" si="1"/>
        <v>NO</v>
      </c>
      <c r="P51">
        <f t="shared" si="1"/>
        <v>3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4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5</v>
      </c>
      <c r="N52">
        <f t="shared" si="1"/>
        <v>4</v>
      </c>
      <c r="O52" t="str">
        <f t="shared" si="1"/>
        <v>NO</v>
      </c>
      <c r="P52">
        <f t="shared" si="1"/>
        <v>3</v>
      </c>
    </row>
    <row r="53" spans="3:16">
      <c r="C53">
        <f t="shared" si="1"/>
        <v>5</v>
      </c>
      <c r="D53">
        <f t="shared" si="1"/>
        <v>5</v>
      </c>
      <c r="E53" t="str">
        <f t="shared" si="1"/>
        <v>NO</v>
      </c>
      <c r="F53">
        <f t="shared" si="1"/>
        <v>5</v>
      </c>
      <c r="G53">
        <f t="shared" si="1"/>
        <v>3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4</v>
      </c>
      <c r="N53">
        <f t="shared" si="1"/>
        <v>5</v>
      </c>
      <c r="O53" t="str">
        <f t="shared" si="1"/>
        <v>NO</v>
      </c>
      <c r="P53">
        <f t="shared" si="1"/>
        <v>3</v>
      </c>
    </row>
    <row r="54" spans="3:16">
      <c r="C54">
        <f t="shared" si="1"/>
        <v>5</v>
      </c>
      <c r="D54">
        <f t="shared" si="1"/>
        <v>5</v>
      </c>
      <c r="E54" t="str">
        <f t="shared" si="1"/>
        <v>NO</v>
      </c>
      <c r="F54">
        <f t="shared" si="1"/>
        <v>5</v>
      </c>
      <c r="G54">
        <f t="shared" si="1"/>
        <v>5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3</v>
      </c>
      <c r="N54">
        <f t="shared" si="1"/>
        <v>5</v>
      </c>
      <c r="O54" t="str">
        <f t="shared" si="1"/>
        <v>NO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5</v>
      </c>
      <c r="G55">
        <f t="shared" si="1"/>
        <v>4</v>
      </c>
      <c r="I55">
        <f t="shared" si="1"/>
        <v>5</v>
      </c>
      <c r="J55" t="str">
        <f t="shared" si="1"/>
        <v>NO</v>
      </c>
      <c r="K55">
        <f t="shared" si="1"/>
        <v>3</v>
      </c>
      <c r="M55">
        <f t="shared" si="1"/>
        <v>2</v>
      </c>
      <c r="N55">
        <f t="shared" si="1"/>
        <v>3</v>
      </c>
      <c r="O55" t="str">
        <f t="shared" si="1"/>
        <v>NO</v>
      </c>
      <c r="P55">
        <f t="shared" si="1"/>
        <v>3</v>
      </c>
    </row>
    <row r="56" spans="3:16">
      <c r="C56">
        <f t="shared" si="1"/>
        <v>5</v>
      </c>
      <c r="D56">
        <f t="shared" si="1"/>
        <v>4</v>
      </c>
      <c r="E56" t="str">
        <f t="shared" si="1"/>
        <v>NO</v>
      </c>
      <c r="F56">
        <f t="shared" si="1"/>
        <v>5</v>
      </c>
      <c r="G56">
        <f t="shared" si="1"/>
        <v>5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3</v>
      </c>
      <c r="N56">
        <f t="shared" si="1"/>
        <v>4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5</v>
      </c>
      <c r="D57">
        <f t="shared" si="1"/>
        <v>5</v>
      </c>
      <c r="E57" t="str">
        <f t="shared" si="1"/>
        <v>NO</v>
      </c>
      <c r="F57">
        <f t="shared" si="1"/>
        <v>5</v>
      </c>
      <c r="G57">
        <f t="shared" si="1"/>
        <v>4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5</v>
      </c>
      <c r="O57" t="str">
        <f t="shared" si="1"/>
        <v>NO</v>
      </c>
      <c r="P57">
        <f t="shared" si="1"/>
        <v>5</v>
      </c>
    </row>
    <row r="58" spans="3:16">
      <c r="C58">
        <f t="shared" si="1"/>
        <v>5</v>
      </c>
      <c r="D58">
        <f t="shared" si="1"/>
        <v>4</v>
      </c>
      <c r="E58" t="str">
        <f t="shared" si="1"/>
        <v>NO</v>
      </c>
      <c r="F58">
        <f t="shared" si="1"/>
        <v>5</v>
      </c>
      <c r="G58">
        <f t="shared" si="1"/>
        <v>5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5</v>
      </c>
      <c r="N58">
        <f t="shared" si="1"/>
        <v>4</v>
      </c>
      <c r="O58" t="str">
        <f t="shared" si="1"/>
        <v>NO</v>
      </c>
      <c r="P58">
        <f t="shared" si="1"/>
        <v>3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5</v>
      </c>
      <c r="G59">
        <f t="shared" si="1"/>
        <v>5</v>
      </c>
      <c r="I59">
        <f t="shared" si="1"/>
        <v>5</v>
      </c>
      <c r="J59" t="str">
        <f t="shared" si="1"/>
        <v>NO</v>
      </c>
      <c r="K59">
        <f t="shared" si="1"/>
        <v>4</v>
      </c>
      <c r="M59">
        <f t="shared" si="1"/>
        <v>2</v>
      </c>
      <c r="N59">
        <f t="shared" si="1"/>
        <v>4</v>
      </c>
      <c r="O59" t="str">
        <f t="shared" si="1"/>
        <v>NO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5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3</v>
      </c>
      <c r="N60">
        <f t="shared" si="1"/>
        <v>5</v>
      </c>
      <c r="O60" t="str">
        <f t="shared" si="1"/>
        <v>NO</v>
      </c>
      <c r="P60">
        <f t="shared" si="1"/>
        <v>3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5</v>
      </c>
      <c r="G61">
        <f t="shared" si="1"/>
        <v>5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4</v>
      </c>
      <c r="N61">
        <f t="shared" si="1"/>
        <v>5</v>
      </c>
      <c r="O61" t="str">
        <f t="shared" si="1"/>
        <v>NO</v>
      </c>
      <c r="P61">
        <f t="shared" si="1"/>
        <v>4</v>
      </c>
    </row>
    <row r="62" spans="3:16">
      <c r="C62">
        <f t="shared" si="1"/>
        <v>5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4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4</v>
      </c>
      <c r="N62">
        <f t="shared" si="1"/>
        <v>4</v>
      </c>
      <c r="O62" t="str">
        <f t="shared" si="1"/>
        <v>NO</v>
      </c>
      <c r="P62">
        <f t="shared" si="1"/>
        <v>3</v>
      </c>
    </row>
    <row r="63" spans="3:16">
      <c r="C63">
        <f t="shared" ref="C63:P67" si="2">IF(C23&gt;0,C23,"NO")</f>
        <v>5</v>
      </c>
      <c r="D63">
        <f t="shared" si="2"/>
        <v>5</v>
      </c>
      <c r="E63" t="str">
        <f t="shared" si="2"/>
        <v>NO</v>
      </c>
      <c r="F63">
        <f t="shared" si="2"/>
        <v>5</v>
      </c>
      <c r="G63">
        <f t="shared" si="2"/>
        <v>5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2</v>
      </c>
      <c r="N63">
        <f t="shared" si="2"/>
        <v>4</v>
      </c>
      <c r="O63" t="str">
        <f t="shared" si="2"/>
        <v>NO</v>
      </c>
      <c r="P63">
        <f t="shared" si="2"/>
        <v>3</v>
      </c>
    </row>
    <row r="64" spans="3:16">
      <c r="C64">
        <f t="shared" si="2"/>
        <v>5</v>
      </c>
      <c r="D64">
        <f t="shared" si="2"/>
        <v>4</v>
      </c>
      <c r="E64" t="str">
        <f t="shared" si="2"/>
        <v>NO</v>
      </c>
      <c r="F64">
        <f t="shared" si="2"/>
        <v>5</v>
      </c>
      <c r="G64">
        <f t="shared" si="2"/>
        <v>4</v>
      </c>
      <c r="I64">
        <f t="shared" si="2"/>
        <v>5</v>
      </c>
      <c r="J64" t="str">
        <f t="shared" si="2"/>
        <v>NO</v>
      </c>
      <c r="K64">
        <f t="shared" si="2"/>
        <v>4</v>
      </c>
      <c r="M64">
        <f t="shared" si="2"/>
        <v>5</v>
      </c>
      <c r="N64">
        <f t="shared" si="2"/>
        <v>5</v>
      </c>
      <c r="O64" t="str">
        <f t="shared" si="2"/>
        <v>NO</v>
      </c>
      <c r="P64">
        <f t="shared" si="2"/>
        <v>4</v>
      </c>
    </row>
    <row r="65" spans="3:16">
      <c r="C65">
        <f t="shared" si="2"/>
        <v>5</v>
      </c>
      <c r="D65">
        <f t="shared" si="2"/>
        <v>5</v>
      </c>
      <c r="E65" t="str">
        <f t="shared" si="2"/>
        <v>NO</v>
      </c>
      <c r="F65">
        <f t="shared" si="2"/>
        <v>5</v>
      </c>
      <c r="G65">
        <f t="shared" si="2"/>
        <v>5</v>
      </c>
      <c r="I65">
        <f t="shared" si="2"/>
        <v>5</v>
      </c>
      <c r="J65" t="str">
        <f t="shared" si="2"/>
        <v>NO</v>
      </c>
      <c r="K65">
        <f t="shared" si="2"/>
        <v>5</v>
      </c>
      <c r="M65">
        <f t="shared" si="2"/>
        <v>5</v>
      </c>
      <c r="N65">
        <f t="shared" si="2"/>
        <v>3</v>
      </c>
      <c r="O65" t="str">
        <f t="shared" si="2"/>
        <v>NO</v>
      </c>
      <c r="P65">
        <f t="shared" si="2"/>
        <v>4</v>
      </c>
    </row>
    <row r="66" spans="3:16">
      <c r="C66">
        <f t="shared" si="2"/>
        <v>5</v>
      </c>
      <c r="D66">
        <f t="shared" si="2"/>
        <v>5</v>
      </c>
      <c r="E66" t="str">
        <f t="shared" si="2"/>
        <v>NO</v>
      </c>
      <c r="F66">
        <f t="shared" si="2"/>
        <v>5</v>
      </c>
      <c r="G66">
        <f t="shared" si="2"/>
        <v>4</v>
      </c>
      <c r="I66">
        <f t="shared" si="2"/>
        <v>5</v>
      </c>
      <c r="J66" t="str">
        <f t="shared" si="2"/>
        <v>NO</v>
      </c>
      <c r="K66">
        <f t="shared" si="2"/>
        <v>4</v>
      </c>
      <c r="M66">
        <f t="shared" si="2"/>
        <v>5</v>
      </c>
      <c r="N66">
        <f t="shared" si="2"/>
        <v>4</v>
      </c>
      <c r="O66" t="str">
        <f t="shared" si="2"/>
        <v>NO</v>
      </c>
      <c r="P66">
        <f t="shared" si="2"/>
        <v>4</v>
      </c>
    </row>
    <row r="67" spans="3:16">
      <c r="C67">
        <f>IF(C27&gt;0,C27,"NO")</f>
        <v>5</v>
      </c>
      <c r="D67">
        <f t="shared" si="2"/>
        <v>3</v>
      </c>
      <c r="E67" t="str">
        <f t="shared" si="2"/>
        <v>NO</v>
      </c>
      <c r="F67">
        <f t="shared" si="2"/>
        <v>5</v>
      </c>
      <c r="G67">
        <f t="shared" si="2"/>
        <v>5</v>
      </c>
      <c r="I67">
        <f t="shared" si="2"/>
        <v>5</v>
      </c>
      <c r="J67" t="str">
        <f t="shared" si="2"/>
        <v>NO</v>
      </c>
      <c r="K67">
        <f t="shared" si="2"/>
        <v>5</v>
      </c>
      <c r="M67">
        <f t="shared" si="2"/>
        <v>5</v>
      </c>
      <c r="N67">
        <f t="shared" si="2"/>
        <v>4</v>
      </c>
      <c r="O67" t="str">
        <f t="shared" si="2"/>
        <v>NO</v>
      </c>
      <c r="P67">
        <f t="shared" si="2"/>
        <v>4</v>
      </c>
    </row>
    <row r="68" spans="3:16">
      <c r="C68">
        <f t="shared" ref="C68:P83" si="3">IF(C28&gt;0,C28,"NO")</f>
        <v>5</v>
      </c>
      <c r="D68">
        <f t="shared" si="3"/>
        <v>5</v>
      </c>
      <c r="E68" t="str">
        <f t="shared" si="3"/>
        <v>NO</v>
      </c>
      <c r="F68">
        <f t="shared" si="3"/>
        <v>5</v>
      </c>
      <c r="G68">
        <f t="shared" si="3"/>
        <v>4</v>
      </c>
      <c r="I68">
        <f t="shared" si="3"/>
        <v>5</v>
      </c>
      <c r="J68" t="str">
        <f t="shared" si="3"/>
        <v>NO</v>
      </c>
      <c r="K68">
        <f t="shared" si="3"/>
        <v>5</v>
      </c>
      <c r="M68">
        <f t="shared" si="3"/>
        <v>5</v>
      </c>
      <c r="N68">
        <f t="shared" si="3"/>
        <v>4</v>
      </c>
      <c r="O68" t="str">
        <f t="shared" si="3"/>
        <v>NO</v>
      </c>
      <c r="P68">
        <f t="shared" si="3"/>
        <v>5</v>
      </c>
    </row>
    <row r="69" spans="3:16">
      <c r="C69">
        <f t="shared" si="3"/>
        <v>5</v>
      </c>
      <c r="D69">
        <f t="shared" si="3"/>
        <v>5</v>
      </c>
      <c r="E69" t="str">
        <f t="shared" si="3"/>
        <v>NO</v>
      </c>
      <c r="F69">
        <f t="shared" si="3"/>
        <v>5</v>
      </c>
      <c r="G69">
        <f t="shared" si="3"/>
        <v>5</v>
      </c>
      <c r="I69">
        <f t="shared" si="3"/>
        <v>5</v>
      </c>
      <c r="J69" t="str">
        <f t="shared" si="3"/>
        <v>NO</v>
      </c>
      <c r="K69">
        <f t="shared" si="3"/>
        <v>4</v>
      </c>
      <c r="M69">
        <f t="shared" si="3"/>
        <v>5</v>
      </c>
      <c r="N69">
        <f t="shared" si="3"/>
        <v>3</v>
      </c>
      <c r="O69" t="str">
        <f t="shared" si="3"/>
        <v>NO</v>
      </c>
      <c r="P69">
        <f t="shared" si="3"/>
        <v>4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 t="e">
        <f t="shared" si="4"/>
        <v>#NUM!</v>
      </c>
      <c r="F84">
        <f t="shared" si="4"/>
        <v>5</v>
      </c>
      <c r="G84">
        <f t="shared" si="4"/>
        <v>4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4.5</v>
      </c>
      <c r="N84">
        <f t="shared" si="4"/>
        <v>4</v>
      </c>
      <c r="O84" t="e">
        <f t="shared" si="4"/>
        <v>#NUM!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4.75</v>
      </c>
      <c r="E85" t="e">
        <f t="shared" si="5"/>
        <v>#NUM!</v>
      </c>
      <c r="F85">
        <f t="shared" si="5"/>
        <v>5</v>
      </c>
      <c r="G85">
        <f t="shared" si="5"/>
        <v>4</v>
      </c>
      <c r="I85">
        <f t="shared" si="5"/>
        <v>5</v>
      </c>
      <c r="J85" t="e">
        <f t="shared" si="5"/>
        <v>#NUM!</v>
      </c>
      <c r="K85">
        <f t="shared" si="5"/>
        <v>4.75</v>
      </c>
      <c r="M85">
        <f t="shared" si="5"/>
        <v>3</v>
      </c>
      <c r="N85">
        <f t="shared" si="5"/>
        <v>3.75</v>
      </c>
      <c r="O85" t="e">
        <f t="shared" si="5"/>
        <v>#NUM!</v>
      </c>
      <c r="P85">
        <f t="shared" si="5"/>
        <v>3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4.708333333333333</v>
      </c>
      <c r="E86" t="e">
        <f t="shared" si="6"/>
        <v>#DIV/0!</v>
      </c>
      <c r="F86">
        <f t="shared" si="6"/>
        <v>5</v>
      </c>
      <c r="G86">
        <f t="shared" si="6"/>
        <v>4.333333333333333</v>
      </c>
      <c r="I86">
        <f t="shared" si="6"/>
        <v>5</v>
      </c>
      <c r="J86" t="e">
        <f t="shared" si="6"/>
        <v>#DIV/0!</v>
      </c>
      <c r="K86">
        <f t="shared" si="6"/>
        <v>4.708333333333333</v>
      </c>
      <c r="M86">
        <f t="shared" si="6"/>
        <v>4.083333333333333</v>
      </c>
      <c r="N86">
        <f t="shared" si="6"/>
        <v>4</v>
      </c>
      <c r="O86" t="e">
        <f t="shared" si="6"/>
        <v>#DIV/0!</v>
      </c>
      <c r="P86">
        <f t="shared" si="6"/>
        <v>3.75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24</v>
      </c>
      <c r="D89">
        <f t="shared" ref="D89:Q89" si="7">COUNTIF(D6:D43,"&gt;0")</f>
        <v>24</v>
      </c>
      <c r="E89">
        <f t="shared" si="7"/>
        <v>0</v>
      </c>
      <c r="F89">
        <f t="shared" si="7"/>
        <v>24</v>
      </c>
      <c r="G89">
        <f t="shared" si="7"/>
        <v>24</v>
      </c>
      <c r="H89">
        <f>COUNTIF($H$6:$H$43,OR("=A","=D"))</f>
        <v>0</v>
      </c>
      <c r="I89">
        <f t="shared" si="7"/>
        <v>24</v>
      </c>
      <c r="J89">
        <f t="shared" si="7"/>
        <v>0</v>
      </c>
      <c r="K89">
        <f t="shared" si="7"/>
        <v>24</v>
      </c>
      <c r="L89">
        <f t="shared" si="7"/>
        <v>0</v>
      </c>
      <c r="M89">
        <f t="shared" si="7"/>
        <v>24</v>
      </c>
      <c r="N89">
        <f t="shared" si="7"/>
        <v>24</v>
      </c>
      <c r="O89">
        <f t="shared" si="7"/>
        <v>0</v>
      </c>
      <c r="P89">
        <f t="shared" si="7"/>
        <v>24</v>
      </c>
      <c r="Q89">
        <f t="shared" si="7"/>
        <v>0</v>
      </c>
    </row>
    <row r="90" spans="2:17">
      <c r="B90">
        <v>5</v>
      </c>
      <c r="C90">
        <f>COUNTIF(C6:C43,"=5")</f>
        <v>24</v>
      </c>
      <c r="D90">
        <f t="shared" ref="D90:P90" si="8">COUNTIF(D6:D43,"=5")</f>
        <v>18</v>
      </c>
      <c r="E90">
        <f t="shared" si="8"/>
        <v>0</v>
      </c>
      <c r="F90">
        <f t="shared" si="8"/>
        <v>24</v>
      </c>
      <c r="G90">
        <f t="shared" si="8"/>
        <v>10</v>
      </c>
      <c r="H90">
        <f>COUNTIF(H6:H43,"=A")</f>
        <v>24</v>
      </c>
      <c r="I90">
        <f t="shared" si="8"/>
        <v>24</v>
      </c>
      <c r="J90">
        <f t="shared" si="8"/>
        <v>0</v>
      </c>
      <c r="K90">
        <f t="shared" si="8"/>
        <v>18</v>
      </c>
      <c r="L90">
        <f>COUNTIF(L6:L43,"=A")</f>
        <v>24</v>
      </c>
      <c r="M90">
        <f t="shared" si="8"/>
        <v>12</v>
      </c>
      <c r="N90">
        <f t="shared" si="8"/>
        <v>7</v>
      </c>
      <c r="O90">
        <f t="shared" si="8"/>
        <v>0</v>
      </c>
      <c r="P90">
        <f t="shared" si="8"/>
        <v>4</v>
      </c>
      <c r="Q90">
        <f>COUNTIF(Q6:Q43,"=A")</f>
        <v>24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5</v>
      </c>
      <c r="E91">
        <f t="shared" si="9"/>
        <v>0</v>
      </c>
      <c r="F91">
        <f t="shared" si="9"/>
        <v>0</v>
      </c>
      <c r="G91">
        <f t="shared" si="9"/>
        <v>12</v>
      </c>
      <c r="I91">
        <f t="shared" si="9"/>
        <v>0</v>
      </c>
      <c r="J91">
        <f t="shared" si="9"/>
        <v>0</v>
      </c>
      <c r="K91">
        <f t="shared" si="9"/>
        <v>5</v>
      </c>
      <c r="M91">
        <f t="shared" si="9"/>
        <v>5</v>
      </c>
      <c r="N91">
        <f t="shared" si="9"/>
        <v>11</v>
      </c>
      <c r="O91">
        <f t="shared" si="9"/>
        <v>0</v>
      </c>
      <c r="P91">
        <f t="shared" si="9"/>
        <v>10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1</v>
      </c>
      <c r="E92">
        <f t="shared" si="10"/>
        <v>0</v>
      </c>
      <c r="F92">
        <f t="shared" si="10"/>
        <v>0</v>
      </c>
      <c r="G92">
        <f t="shared" si="10"/>
        <v>2</v>
      </c>
      <c r="H92">
        <f>COUNTIF($H$6:$H$43,"=A")</f>
        <v>24</v>
      </c>
      <c r="I92">
        <f t="shared" si="10"/>
        <v>0</v>
      </c>
      <c r="J92">
        <f t="shared" si="10"/>
        <v>0</v>
      </c>
      <c r="K92">
        <f t="shared" si="10"/>
        <v>1</v>
      </c>
      <c r="M92">
        <f t="shared" si="10"/>
        <v>4</v>
      </c>
      <c r="N92">
        <f t="shared" si="10"/>
        <v>5</v>
      </c>
      <c r="O92">
        <f t="shared" si="10"/>
        <v>0</v>
      </c>
      <c r="P92">
        <f t="shared" si="10"/>
        <v>10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3</v>
      </c>
      <c r="N93">
        <f t="shared" si="11"/>
        <v>1</v>
      </c>
      <c r="O93">
        <f t="shared" si="11"/>
        <v>0</v>
      </c>
      <c r="P93">
        <f t="shared" si="11"/>
        <v>0</v>
      </c>
    </row>
    <row r="94" spans="2:17">
      <c r="H94">
        <f>SUM(H92:H93)</f>
        <v>24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E12" sqref="E12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[1]BCI!C11</f>
        <v>5</v>
      </c>
      <c r="D6">
        <f>[1]BCI!D11</f>
        <v>5</v>
      </c>
      <c r="E6">
        <f>[1]BCI!E11</f>
        <v>0</v>
      </c>
      <c r="F6">
        <f>[1]BCI!F11</f>
        <v>5</v>
      </c>
      <c r="G6">
        <f>[1]BCI!G11</f>
        <v>4</v>
      </c>
      <c r="H6" t="str">
        <f>[1]BCI!H11</f>
        <v>A</v>
      </c>
      <c r="I6">
        <f>[1]BCI!I11</f>
        <v>5</v>
      </c>
      <c r="J6">
        <f>[1]BCI!J11</f>
        <v>0</v>
      </c>
      <c r="K6">
        <f>[1]BCI!K11</f>
        <v>5</v>
      </c>
      <c r="L6" t="str">
        <f>[1]BCI!L11</f>
        <v>A</v>
      </c>
      <c r="M6">
        <f>[1]BCI!M11</f>
        <v>5</v>
      </c>
      <c r="N6">
        <f>[1]BCI!N11</f>
        <v>5</v>
      </c>
      <c r="O6">
        <f>[1]BCI!O11</f>
        <v>0</v>
      </c>
      <c r="P6">
        <f>[1]BCI!P11</f>
        <v>4</v>
      </c>
      <c r="Q6" t="str">
        <f>[1]BCI!Q11</f>
        <v>A</v>
      </c>
    </row>
    <row r="7" spans="3:17">
      <c r="C7">
        <f>[1]BCI!C12</f>
        <v>5</v>
      </c>
      <c r="D7">
        <f>[1]BCI!D12</f>
        <v>4</v>
      </c>
      <c r="E7">
        <f>[1]BCI!E12</f>
        <v>0</v>
      </c>
      <c r="F7">
        <f>[1]BCI!F12</f>
        <v>5</v>
      </c>
      <c r="G7">
        <f>[1]BCI!G12</f>
        <v>2</v>
      </c>
      <c r="H7" t="str">
        <f>[1]BCI!H12</f>
        <v>A</v>
      </c>
      <c r="I7">
        <f>[1]BCI!I12</f>
        <v>5</v>
      </c>
      <c r="J7">
        <f>[1]BCI!J12</f>
        <v>0</v>
      </c>
      <c r="K7">
        <f>[1]BCI!K12</f>
        <v>5</v>
      </c>
      <c r="L7" t="str">
        <f>[1]BCI!L12</f>
        <v>A</v>
      </c>
      <c r="M7">
        <f>[1]BCI!M12</f>
        <v>4</v>
      </c>
      <c r="N7">
        <f>[1]BCI!N12</f>
        <v>2</v>
      </c>
      <c r="O7">
        <f>[1]BCI!O12</f>
        <v>0</v>
      </c>
      <c r="P7">
        <f>[1]BCI!P12</f>
        <v>4</v>
      </c>
      <c r="Q7" t="str">
        <f>[1]BCI!Q12</f>
        <v>A</v>
      </c>
    </row>
    <row r="8" spans="3:17">
      <c r="C8">
        <f>[1]BCI!C13</f>
        <v>5</v>
      </c>
      <c r="D8">
        <f>[1]BCI!D13</f>
        <v>3</v>
      </c>
      <c r="E8">
        <f>[1]BCI!E13</f>
        <v>0</v>
      </c>
      <c r="F8">
        <f>[1]BCI!F13</f>
        <v>5</v>
      </c>
      <c r="G8">
        <f>[1]BCI!G13</f>
        <v>5</v>
      </c>
      <c r="H8" t="str">
        <f>[1]BCI!H13</f>
        <v>A</v>
      </c>
      <c r="I8">
        <f>[1]BCI!I13</f>
        <v>3</v>
      </c>
      <c r="J8">
        <f>[1]BCI!J13</f>
        <v>0</v>
      </c>
      <c r="K8">
        <f>[1]BCI!K13</f>
        <v>5</v>
      </c>
      <c r="L8" t="str">
        <f>[1]BCI!L13</f>
        <v>A</v>
      </c>
      <c r="M8">
        <f>[1]BCI!M13</f>
        <v>4</v>
      </c>
      <c r="N8">
        <f>[1]BCI!N13</f>
        <v>5</v>
      </c>
      <c r="O8">
        <f>[1]BCI!O13</f>
        <v>0</v>
      </c>
      <c r="P8">
        <f>[1]BCI!P13</f>
        <v>5</v>
      </c>
      <c r="Q8" t="str">
        <f>[1]BCI!Q13</f>
        <v>A</v>
      </c>
    </row>
    <row r="9" spans="3:17">
      <c r="C9">
        <f>[1]BCI!C14</f>
        <v>5</v>
      </c>
      <c r="D9">
        <f>[1]BCI!D14</f>
        <v>5</v>
      </c>
      <c r="E9">
        <f>[1]BCI!E14</f>
        <v>0</v>
      </c>
      <c r="F9">
        <f>[1]BCI!F14</f>
        <v>5</v>
      </c>
      <c r="G9">
        <f>[1]BCI!G14</f>
        <v>4</v>
      </c>
      <c r="H9" t="str">
        <f>[1]BCI!H14</f>
        <v>A</v>
      </c>
      <c r="I9">
        <f>[1]BCI!I14</f>
        <v>4</v>
      </c>
      <c r="J9">
        <f>[1]BCI!J14</f>
        <v>0</v>
      </c>
      <c r="K9">
        <f>[1]BCI!K14</f>
        <v>3</v>
      </c>
      <c r="L9" t="str">
        <f>[1]BCI!L14</f>
        <v>A</v>
      </c>
      <c r="M9">
        <f>[1]BCI!M14</f>
        <v>4</v>
      </c>
      <c r="N9">
        <f>[1]BCI!N14</f>
        <v>4</v>
      </c>
      <c r="O9">
        <f>[1]BCI!O14</f>
        <v>0</v>
      </c>
      <c r="P9">
        <f>[1]BCI!P14</f>
        <v>4</v>
      </c>
      <c r="Q9" t="str">
        <f>[1]BCI!Q14</f>
        <v>A</v>
      </c>
    </row>
    <row r="10" spans="3:17">
      <c r="C10">
        <f>[1]BCI!C15</f>
        <v>5</v>
      </c>
      <c r="D10">
        <f>[1]BCI!D15</f>
        <v>5</v>
      </c>
      <c r="E10">
        <f>[1]BCI!E15</f>
        <v>0</v>
      </c>
      <c r="F10">
        <f>[1]BCI!F15</f>
        <v>5</v>
      </c>
      <c r="G10">
        <f>[1]BCI!G15</f>
        <v>5</v>
      </c>
      <c r="H10" t="str">
        <f>[1]BCI!H15</f>
        <v>A</v>
      </c>
      <c r="I10">
        <f>[1]BCI!I15</f>
        <v>5</v>
      </c>
      <c r="J10">
        <f>[1]BCI!J15</f>
        <v>0</v>
      </c>
      <c r="K10">
        <f>[1]BCI!K15</f>
        <v>5</v>
      </c>
      <c r="L10" t="str">
        <f>[1]BCI!L15</f>
        <v>A</v>
      </c>
      <c r="M10">
        <f>[1]BCI!M15</f>
        <v>5</v>
      </c>
      <c r="N10">
        <f>[1]BCI!N15</f>
        <v>5</v>
      </c>
      <c r="O10">
        <f>[1]BCI!O15</f>
        <v>0</v>
      </c>
      <c r="P10">
        <f>[1]BCI!P15</f>
        <v>5</v>
      </c>
      <c r="Q10" t="str">
        <f>[1]BCI!Q15</f>
        <v>A</v>
      </c>
    </row>
    <row r="11" spans="3:17">
      <c r="C11">
        <f>[1]BCI!C16</f>
        <v>5</v>
      </c>
      <c r="D11">
        <f>[1]BCI!D16</f>
        <v>5</v>
      </c>
      <c r="E11">
        <f>[1]BCI!E16</f>
        <v>0</v>
      </c>
      <c r="F11">
        <f>[1]BCI!F16</f>
        <v>5</v>
      </c>
      <c r="G11">
        <f>[1]BCI!G16</f>
        <v>5</v>
      </c>
      <c r="H11" t="str">
        <f>[1]BCI!H16</f>
        <v>A</v>
      </c>
      <c r="I11">
        <f>[1]BCI!I16</f>
        <v>5</v>
      </c>
      <c r="J11">
        <f>[1]BCI!J16</f>
        <v>0</v>
      </c>
      <c r="K11">
        <f>[1]BCI!K16</f>
        <v>5</v>
      </c>
      <c r="L11" t="str">
        <f>[1]BCI!L16</f>
        <v>A</v>
      </c>
      <c r="M11">
        <f>[1]BCI!M16</f>
        <v>4</v>
      </c>
      <c r="N11">
        <f>[1]BCI!N16</f>
        <v>4</v>
      </c>
      <c r="O11">
        <f>[1]BCI!O16</f>
        <v>0</v>
      </c>
      <c r="P11">
        <f>[1]BCI!P16</f>
        <v>5</v>
      </c>
      <c r="Q11" t="str">
        <f>[1]BCI!Q16</f>
        <v>A</v>
      </c>
    </row>
    <row r="12" spans="3:17">
      <c r="C12">
        <f>[1]BCI!C17</f>
        <v>5</v>
      </c>
      <c r="D12">
        <f>[1]BCI!D17</f>
        <v>5</v>
      </c>
      <c r="E12">
        <f>[1]BCI!E17</f>
        <v>0</v>
      </c>
      <c r="F12">
        <f>[1]BCI!F17</f>
        <v>5</v>
      </c>
      <c r="G12">
        <f>[1]BCI!G17</f>
        <v>3</v>
      </c>
      <c r="H12" t="str">
        <f>[1]BCI!H17</f>
        <v>A</v>
      </c>
      <c r="I12">
        <f>[1]BCI!I17</f>
        <v>4</v>
      </c>
      <c r="J12">
        <f>[1]BCI!J17</f>
        <v>0</v>
      </c>
      <c r="K12">
        <f>[1]BCI!K17</f>
        <v>5</v>
      </c>
      <c r="L12" t="str">
        <f>[1]BCI!L17</f>
        <v>A</v>
      </c>
      <c r="M12">
        <f>[1]BCI!M17</f>
        <v>3</v>
      </c>
      <c r="N12">
        <f>[1]BCI!N17</f>
        <v>2</v>
      </c>
      <c r="O12">
        <f>[1]BCI!O17</f>
        <v>0</v>
      </c>
      <c r="P12">
        <f>[1]BCI!P17</f>
        <v>4</v>
      </c>
      <c r="Q12" t="str">
        <f>[1]BCI!Q17</f>
        <v>A</v>
      </c>
    </row>
    <row r="13" spans="3:17">
      <c r="C13">
        <f>[1]BCI!C18</f>
        <v>5</v>
      </c>
      <c r="D13">
        <f>[1]BCI!D18</f>
        <v>4</v>
      </c>
      <c r="E13">
        <f>[1]BCI!E18</f>
        <v>0</v>
      </c>
      <c r="F13">
        <f>[1]BCI!F18</f>
        <v>5</v>
      </c>
      <c r="G13">
        <f>[1]BCI!G18</f>
        <v>4</v>
      </c>
      <c r="H13" t="str">
        <f>[1]BCI!H18</f>
        <v>A</v>
      </c>
      <c r="I13">
        <f>[1]BCI!I18</f>
        <v>5</v>
      </c>
      <c r="J13">
        <f>[1]BCI!J18</f>
        <v>0</v>
      </c>
      <c r="K13">
        <f>[1]BCI!K18</f>
        <v>5</v>
      </c>
      <c r="L13" t="str">
        <f>[1]BCI!L18</f>
        <v>A</v>
      </c>
      <c r="M13">
        <f>[1]BCI!M18</f>
        <v>5</v>
      </c>
      <c r="N13">
        <f>[1]BCI!N18</f>
        <v>4</v>
      </c>
      <c r="O13">
        <f>[1]BCI!O18</f>
        <v>0</v>
      </c>
      <c r="P13">
        <f>[1]BCI!P18</f>
        <v>5</v>
      </c>
      <c r="Q13" t="str">
        <f>[1]BCI!Q18</f>
        <v>A</v>
      </c>
    </row>
    <row r="14" spans="3:17">
      <c r="C14">
        <f>[1]BCI!C19</f>
        <v>5</v>
      </c>
      <c r="D14">
        <f>[1]BCI!D19</f>
        <v>5</v>
      </c>
      <c r="E14">
        <f>[1]BCI!E19</f>
        <v>0</v>
      </c>
      <c r="F14">
        <f>[1]BCI!F19</f>
        <v>5</v>
      </c>
      <c r="G14">
        <f>[1]BCI!G19</f>
        <v>5</v>
      </c>
      <c r="H14" t="str">
        <f>[1]BCI!H19</f>
        <v>A</v>
      </c>
      <c r="I14">
        <f>[1]BCI!I19</f>
        <v>5</v>
      </c>
      <c r="J14">
        <f>[1]BCI!J19</f>
        <v>0</v>
      </c>
      <c r="K14">
        <f>[1]BCI!K19</f>
        <v>5</v>
      </c>
      <c r="L14" t="str">
        <f>[1]BCI!L19</f>
        <v>A</v>
      </c>
      <c r="M14">
        <f>[1]BCI!M19</f>
        <v>5</v>
      </c>
      <c r="N14">
        <f>[1]BCI!N19</f>
        <v>5</v>
      </c>
      <c r="O14">
        <f>[1]BCI!O19</f>
        <v>0</v>
      </c>
      <c r="P14">
        <f>[1]BCI!P19</f>
        <v>5</v>
      </c>
      <c r="Q14" t="str">
        <f>[1]BCI!Q19</f>
        <v>A</v>
      </c>
    </row>
    <row r="15" spans="3:17">
      <c r="C15">
        <f>[1]BCI!C20</f>
        <v>5</v>
      </c>
      <c r="D15">
        <f>[1]BCI!D20</f>
        <v>5</v>
      </c>
      <c r="E15">
        <f>[1]BCI!E20</f>
        <v>0</v>
      </c>
      <c r="F15">
        <f>[1]BCI!F20</f>
        <v>4</v>
      </c>
      <c r="G15">
        <f>[1]BCI!G20</f>
        <v>5</v>
      </c>
      <c r="H15" t="str">
        <f>[1]BCI!H20</f>
        <v>A</v>
      </c>
      <c r="I15">
        <f>[1]BCI!I20</f>
        <v>5</v>
      </c>
      <c r="J15">
        <f>[1]BCI!J20</f>
        <v>0</v>
      </c>
      <c r="K15">
        <f>[1]BCI!K20</f>
        <v>5</v>
      </c>
      <c r="L15" t="str">
        <f>[1]BCI!L20</f>
        <v>A</v>
      </c>
      <c r="M15">
        <f>[1]BCI!M20</f>
        <v>5</v>
      </c>
      <c r="N15">
        <f>[1]BCI!N20</f>
        <v>5</v>
      </c>
      <c r="O15">
        <f>[1]BCI!O20</f>
        <v>0</v>
      </c>
      <c r="P15">
        <f>[1]BCI!P20</f>
        <v>5</v>
      </c>
      <c r="Q15" t="str">
        <f>[1]BCI!Q20</f>
        <v>A</v>
      </c>
    </row>
    <row r="16" spans="3:17">
      <c r="C16">
        <f>[1]BCI!C21</f>
        <v>5</v>
      </c>
      <c r="D16">
        <f>[1]BCI!D21</f>
        <v>5</v>
      </c>
      <c r="E16">
        <f>[1]BCI!E21</f>
        <v>0</v>
      </c>
      <c r="F16">
        <f>[1]BCI!F21</f>
        <v>5</v>
      </c>
      <c r="G16">
        <f>[1]BCI!G21</f>
        <v>5</v>
      </c>
      <c r="H16" t="str">
        <f>[1]BCI!H21</f>
        <v>A</v>
      </c>
      <c r="I16">
        <f>[1]BCI!I21</f>
        <v>5</v>
      </c>
      <c r="J16">
        <f>[1]BCI!J21</f>
        <v>0</v>
      </c>
      <c r="K16">
        <f>[1]BCI!K21</f>
        <v>5</v>
      </c>
      <c r="L16" t="str">
        <f>[1]BCI!L21</f>
        <v>A</v>
      </c>
      <c r="M16">
        <f>[1]BCI!M21</f>
        <v>5</v>
      </c>
      <c r="N16">
        <f>[1]BCI!N21</f>
        <v>5</v>
      </c>
      <c r="O16">
        <f>[1]BCI!O21</f>
        <v>0</v>
      </c>
      <c r="P16">
        <f>[1]BCI!P21</f>
        <v>5</v>
      </c>
      <c r="Q16" t="str">
        <f>[1]BCI!Q21</f>
        <v>A</v>
      </c>
    </row>
    <row r="17" spans="3:17">
      <c r="C17">
        <f>[1]BCI!C22</f>
        <v>5</v>
      </c>
      <c r="D17">
        <f>[1]BCI!D22</f>
        <v>5</v>
      </c>
      <c r="E17">
        <f>[1]BCI!E22</f>
        <v>0</v>
      </c>
      <c r="F17">
        <f>[1]BCI!F22</f>
        <v>5</v>
      </c>
      <c r="G17">
        <f>[1]BCI!G22</f>
        <v>3</v>
      </c>
      <c r="H17" t="str">
        <f>[1]BCI!H22</f>
        <v>A</v>
      </c>
      <c r="I17">
        <f>[1]BCI!I22</f>
        <v>5</v>
      </c>
      <c r="J17">
        <f>[1]BCI!J22</f>
        <v>0</v>
      </c>
      <c r="K17">
        <f>[1]BCI!K22</f>
        <v>5</v>
      </c>
      <c r="L17" t="str">
        <f>[1]BCI!L22</f>
        <v>A</v>
      </c>
      <c r="M17">
        <f>[1]BCI!M22</f>
        <v>5</v>
      </c>
      <c r="N17">
        <f>[1]BCI!N22</f>
        <v>4</v>
      </c>
      <c r="O17">
        <f>[1]BCI!O22</f>
        <v>0</v>
      </c>
      <c r="P17">
        <f>[1]BCI!P22</f>
        <v>5</v>
      </c>
      <c r="Q17" t="str">
        <f>[1]BCI!Q22</f>
        <v>A</v>
      </c>
    </row>
    <row r="18" spans="3:17">
      <c r="C18">
        <f>[1]BCI!C23</f>
        <v>5</v>
      </c>
      <c r="D18">
        <f>[1]BCI!D23</f>
        <v>4</v>
      </c>
      <c r="E18">
        <f>[1]BCI!E23</f>
        <v>0</v>
      </c>
      <c r="F18">
        <f>[1]BCI!F23</f>
        <v>3</v>
      </c>
      <c r="G18">
        <f>[1]BCI!G23</f>
        <v>4</v>
      </c>
      <c r="H18" t="str">
        <f>[1]BCI!H23</f>
        <v>A</v>
      </c>
      <c r="I18">
        <f>[1]BCI!I23</f>
        <v>5</v>
      </c>
      <c r="J18">
        <f>[1]BCI!J23</f>
        <v>0</v>
      </c>
      <c r="K18">
        <f>[1]BCI!K23</f>
        <v>4</v>
      </c>
      <c r="L18" t="str">
        <f>[1]BCI!L23</f>
        <v>A</v>
      </c>
      <c r="M18">
        <f>[1]BCI!M23</f>
        <v>5</v>
      </c>
      <c r="N18">
        <f>[1]BCI!N23</f>
        <v>4</v>
      </c>
      <c r="O18">
        <f>[1]BCI!O23</f>
        <v>0</v>
      </c>
      <c r="P18">
        <f>[1]BCI!P23</f>
        <v>5</v>
      </c>
      <c r="Q18" t="str">
        <f>[1]BCI!Q23</f>
        <v>A</v>
      </c>
    </row>
    <row r="19" spans="3:17">
      <c r="C19">
        <f>[1]BCI!C24</f>
        <v>5</v>
      </c>
      <c r="D19">
        <f>[1]BCI!D24</f>
        <v>5</v>
      </c>
      <c r="E19">
        <f>[1]BCI!E24</f>
        <v>0</v>
      </c>
      <c r="F19">
        <f>[1]BCI!F24</f>
        <v>5</v>
      </c>
      <c r="G19">
        <f>[1]BCI!G24</f>
        <v>5</v>
      </c>
      <c r="H19" t="str">
        <f>[1]BCI!H24</f>
        <v>A</v>
      </c>
      <c r="I19">
        <f>[1]BCI!I24</f>
        <v>4</v>
      </c>
      <c r="J19">
        <f>[1]BCI!J24</f>
        <v>0</v>
      </c>
      <c r="K19">
        <f>[1]BCI!K24</f>
        <v>4</v>
      </c>
      <c r="L19" t="str">
        <f>[1]BCI!L24</f>
        <v>A</v>
      </c>
      <c r="M19">
        <f>[1]BCI!M24</f>
        <v>4</v>
      </c>
      <c r="N19">
        <f>[1]BCI!N24</f>
        <v>4</v>
      </c>
      <c r="O19">
        <f>[1]BCI!O24</f>
        <v>0</v>
      </c>
      <c r="P19">
        <f>[1]BCI!P24</f>
        <v>5</v>
      </c>
      <c r="Q19" t="str">
        <f>[1]BCI!Q24</f>
        <v>A</v>
      </c>
    </row>
    <row r="20" spans="3:17">
      <c r="C20">
        <f>[1]BCI!C25</f>
        <v>5</v>
      </c>
      <c r="D20">
        <f>[1]BCI!D25</f>
        <v>5</v>
      </c>
      <c r="E20">
        <f>[1]BCI!E25</f>
        <v>0</v>
      </c>
      <c r="F20">
        <f>[1]BCI!F25</f>
        <v>5</v>
      </c>
      <c r="G20">
        <f>[1]BCI!G25</f>
        <v>5</v>
      </c>
      <c r="H20" t="str">
        <f>[1]BCI!H25</f>
        <v>A</v>
      </c>
      <c r="I20">
        <f>[1]BCI!I25</f>
        <v>5</v>
      </c>
      <c r="J20">
        <f>[1]BCI!J25</f>
        <v>0</v>
      </c>
      <c r="K20">
        <f>[1]BCI!K25</f>
        <v>5</v>
      </c>
      <c r="L20" t="str">
        <f>[1]BCI!L25</f>
        <v>A</v>
      </c>
      <c r="M20">
        <f>[1]BCI!M25</f>
        <v>5</v>
      </c>
      <c r="N20">
        <f>[1]BCI!N25</f>
        <v>5</v>
      </c>
      <c r="O20">
        <f>[1]BCI!O25</f>
        <v>0</v>
      </c>
      <c r="P20">
        <f>[1]BCI!P25</f>
        <v>5</v>
      </c>
      <c r="Q20" t="str">
        <f>[1]BCI!Q25</f>
        <v>A</v>
      </c>
    </row>
    <row r="21" spans="3:17">
      <c r="C21">
        <f>[1]BCI!C26</f>
        <v>5</v>
      </c>
      <c r="D21">
        <f>[1]BCI!D26</f>
        <v>5</v>
      </c>
      <c r="E21">
        <f>[1]BCI!E26</f>
        <v>0</v>
      </c>
      <c r="F21">
        <f>[1]BCI!F26</f>
        <v>5</v>
      </c>
      <c r="G21">
        <f>[1]BCI!G26</f>
        <v>5</v>
      </c>
      <c r="H21" t="str">
        <f>[1]BCI!H26</f>
        <v>A</v>
      </c>
      <c r="I21">
        <f>[1]BCI!I26</f>
        <v>5</v>
      </c>
      <c r="J21">
        <f>[1]BCI!J26</f>
        <v>0</v>
      </c>
      <c r="K21">
        <f>[1]BCI!K26</f>
        <v>5</v>
      </c>
      <c r="L21" t="str">
        <f>[1]BCI!L26</f>
        <v>A</v>
      </c>
      <c r="M21">
        <f>[1]BCI!M26</f>
        <v>5</v>
      </c>
      <c r="N21">
        <f>[1]BCI!N26</f>
        <v>5</v>
      </c>
      <c r="O21">
        <f>[1]BCI!O26</f>
        <v>0</v>
      </c>
      <c r="P21">
        <f>[1]BCI!P26</f>
        <v>5</v>
      </c>
      <c r="Q21" t="str">
        <f>[1]BCI!Q26</f>
        <v>A</v>
      </c>
    </row>
    <row r="22" spans="3:17">
      <c r="C22">
        <f>[1]BCI!C27</f>
        <v>0</v>
      </c>
      <c r="D22">
        <f>[1]BCI!D27</f>
        <v>0</v>
      </c>
      <c r="E22">
        <f>[1]BCI!E27</f>
        <v>0</v>
      </c>
      <c r="F22">
        <f>[1]BCI!F27</f>
        <v>0</v>
      </c>
      <c r="G22">
        <f>[1]BCI!G27</f>
        <v>0</v>
      </c>
      <c r="H22">
        <f>[1]BCI!H27</f>
        <v>0</v>
      </c>
      <c r="I22">
        <f>[1]BCI!I27</f>
        <v>0</v>
      </c>
      <c r="J22">
        <f>[1]BCI!J27</f>
        <v>0</v>
      </c>
      <c r="K22">
        <f>[1]BCI!K27</f>
        <v>0</v>
      </c>
      <c r="L22">
        <f>[1]BCI!L27</f>
        <v>0</v>
      </c>
      <c r="M22">
        <f>[1]BCI!M27</f>
        <v>0</v>
      </c>
      <c r="N22">
        <f>[1]BCI!N27</f>
        <v>0</v>
      </c>
      <c r="O22">
        <f>[1]BCI!O27</f>
        <v>0</v>
      </c>
      <c r="P22">
        <f>[1]BCI!P27</f>
        <v>0</v>
      </c>
      <c r="Q22">
        <f>[1]BCI!Q27</f>
        <v>0</v>
      </c>
    </row>
    <row r="23" spans="3:17">
      <c r="C23">
        <f>[1]BCI!C28</f>
        <v>0</v>
      </c>
      <c r="D23">
        <f>[1]BCI!D28</f>
        <v>0</v>
      </c>
      <c r="E23">
        <f>[1]BCI!E28</f>
        <v>0</v>
      </c>
      <c r="F23">
        <f>[1]BCI!F28</f>
        <v>0</v>
      </c>
      <c r="G23">
        <f>[1]BCI!G28</f>
        <v>0</v>
      </c>
      <c r="H23">
        <f>[1]BCI!H28</f>
        <v>0</v>
      </c>
      <c r="I23">
        <f>[1]BCI!I28</f>
        <v>0</v>
      </c>
      <c r="J23">
        <f>[1]BCI!J28</f>
        <v>0</v>
      </c>
      <c r="K23">
        <f>[1]BCI!K28</f>
        <v>0</v>
      </c>
      <c r="L23">
        <f>[1]BCI!L28</f>
        <v>0</v>
      </c>
      <c r="M23">
        <f>[1]BCI!M28</f>
        <v>0</v>
      </c>
      <c r="N23">
        <f>[1]BCI!N28</f>
        <v>0</v>
      </c>
      <c r="O23">
        <f>[1]BCI!O28</f>
        <v>0</v>
      </c>
      <c r="P23">
        <f>[1]BCI!P28</f>
        <v>0</v>
      </c>
      <c r="Q23">
        <f>[1]BCI!Q28</f>
        <v>0</v>
      </c>
    </row>
    <row r="24" spans="3:17">
      <c r="C24">
        <f>[1]BCI!C29</f>
        <v>0</v>
      </c>
      <c r="D24">
        <f>[1]BCI!D29</f>
        <v>0</v>
      </c>
      <c r="E24">
        <f>[1]BCI!E29</f>
        <v>0</v>
      </c>
      <c r="F24">
        <f>[1]BCI!F29</f>
        <v>0</v>
      </c>
      <c r="G24">
        <f>[1]BCI!G29</f>
        <v>0</v>
      </c>
      <c r="H24">
        <f>[1]BCI!H29</f>
        <v>0</v>
      </c>
      <c r="I24">
        <f>[1]BCI!I29</f>
        <v>0</v>
      </c>
      <c r="J24">
        <f>[1]BCI!J29</f>
        <v>0</v>
      </c>
      <c r="K24">
        <f>[1]BCI!K29</f>
        <v>0</v>
      </c>
      <c r="L24">
        <f>[1]BCI!L29</f>
        <v>0</v>
      </c>
      <c r="M24">
        <f>[1]BCI!M29</f>
        <v>0</v>
      </c>
      <c r="N24">
        <f>[1]BCI!N29</f>
        <v>0</v>
      </c>
      <c r="O24">
        <f>[1]BCI!O29</f>
        <v>0</v>
      </c>
      <c r="P24">
        <f>[1]BCI!P29</f>
        <v>0</v>
      </c>
      <c r="Q24">
        <f>[1]BCI!Q29</f>
        <v>0</v>
      </c>
    </row>
    <row r="25" spans="3:17">
      <c r="C25">
        <f>[1]BCI!C30</f>
        <v>0</v>
      </c>
      <c r="D25">
        <f>[1]BCI!D30</f>
        <v>0</v>
      </c>
      <c r="E25">
        <f>[1]BCI!E30</f>
        <v>0</v>
      </c>
      <c r="F25">
        <f>[1]BCI!F30</f>
        <v>0</v>
      </c>
      <c r="G25">
        <f>[1]BCI!G30</f>
        <v>0</v>
      </c>
      <c r="H25">
        <f>[1]BCI!H30</f>
        <v>0</v>
      </c>
      <c r="I25">
        <f>[1]BCI!I30</f>
        <v>0</v>
      </c>
      <c r="J25">
        <f>[1]BCI!J30</f>
        <v>0</v>
      </c>
      <c r="K25">
        <f>[1]BCI!K30</f>
        <v>0</v>
      </c>
      <c r="L25">
        <f>[1]BCI!L30</f>
        <v>0</v>
      </c>
      <c r="M25">
        <f>[1]BCI!M30</f>
        <v>0</v>
      </c>
      <c r="N25">
        <f>[1]BCI!N30</f>
        <v>0</v>
      </c>
      <c r="O25">
        <f>[1]BCI!O30</f>
        <v>0</v>
      </c>
      <c r="P25">
        <f>[1]BCI!P30</f>
        <v>0</v>
      </c>
      <c r="Q25">
        <f>[1]BCI!Q30</f>
        <v>0</v>
      </c>
    </row>
    <row r="26" spans="3:17">
      <c r="C26">
        <f>[1]BCI!C31</f>
        <v>0</v>
      </c>
      <c r="D26">
        <f>[1]BCI!D31</f>
        <v>0</v>
      </c>
      <c r="E26">
        <f>[1]BCI!E31</f>
        <v>0</v>
      </c>
      <c r="F26">
        <f>[1]BCI!F31</f>
        <v>0</v>
      </c>
      <c r="G26">
        <f>[1]BCI!G31</f>
        <v>0</v>
      </c>
      <c r="H26">
        <f>[1]BCI!H31</f>
        <v>0</v>
      </c>
      <c r="I26">
        <f>[1]BCI!I31</f>
        <v>0</v>
      </c>
      <c r="J26">
        <f>[1]BCI!J31</f>
        <v>0</v>
      </c>
      <c r="K26">
        <f>[1]BCI!K31</f>
        <v>0</v>
      </c>
      <c r="L26">
        <f>[1]BCI!L31</f>
        <v>0</v>
      </c>
      <c r="M26">
        <f>[1]BCI!M31</f>
        <v>0</v>
      </c>
      <c r="N26">
        <f>[1]BCI!N31</f>
        <v>0</v>
      </c>
      <c r="O26">
        <f>[1]BCI!O31</f>
        <v>0</v>
      </c>
      <c r="P26">
        <f>[1]BCI!P31</f>
        <v>0</v>
      </c>
      <c r="Q26">
        <f>[1]BCI!Q31</f>
        <v>0</v>
      </c>
    </row>
    <row r="27" spans="3:17">
      <c r="C27">
        <f>[1]BCI!C32</f>
        <v>0</v>
      </c>
      <c r="D27">
        <f>[1]BCI!D32</f>
        <v>0</v>
      </c>
      <c r="E27">
        <f>[1]BCI!E32</f>
        <v>0</v>
      </c>
      <c r="F27">
        <f>[1]BCI!F32</f>
        <v>0</v>
      </c>
      <c r="G27">
        <f>[1]BCI!G32</f>
        <v>0</v>
      </c>
      <c r="H27">
        <f>[1]BCI!H32</f>
        <v>0</v>
      </c>
      <c r="I27">
        <f>[1]BCI!I32</f>
        <v>0</v>
      </c>
      <c r="J27">
        <f>[1]BCI!J32</f>
        <v>0</v>
      </c>
      <c r="K27">
        <f>[1]BCI!K32</f>
        <v>0</v>
      </c>
      <c r="L27">
        <f>[1]BCI!L32</f>
        <v>0</v>
      </c>
      <c r="M27">
        <f>[1]BCI!M32</f>
        <v>0</v>
      </c>
      <c r="N27">
        <f>[1]BCI!N32</f>
        <v>0</v>
      </c>
      <c r="O27">
        <f>[1]BCI!O32</f>
        <v>0</v>
      </c>
      <c r="P27">
        <f>[1]BCI!P32</f>
        <v>0</v>
      </c>
      <c r="Q27">
        <f>[1]BCI!Q32</f>
        <v>0</v>
      </c>
    </row>
    <row r="28" spans="3:17">
      <c r="C28">
        <f>[1]BCI!C33</f>
        <v>0</v>
      </c>
      <c r="D28">
        <f>[1]BCI!D33</f>
        <v>0</v>
      </c>
      <c r="E28">
        <f>[1]BCI!E33</f>
        <v>0</v>
      </c>
      <c r="F28">
        <f>[1]BCI!F33</f>
        <v>0</v>
      </c>
      <c r="G28">
        <f>[1]BCI!G33</f>
        <v>0</v>
      </c>
      <c r="H28">
        <f>[1]BCI!H33</f>
        <v>0</v>
      </c>
      <c r="I28">
        <f>[1]BCI!I33</f>
        <v>0</v>
      </c>
      <c r="J28">
        <f>[1]BCI!J33</f>
        <v>0</v>
      </c>
      <c r="K28">
        <f>[1]BCI!K33</f>
        <v>0</v>
      </c>
      <c r="L28">
        <f>[1]BCI!L33</f>
        <v>0</v>
      </c>
      <c r="M28">
        <f>[1]BCI!M33</f>
        <v>0</v>
      </c>
      <c r="N28">
        <f>[1]BCI!N33</f>
        <v>0</v>
      </c>
      <c r="O28">
        <f>[1]BCI!O33</f>
        <v>0</v>
      </c>
      <c r="P28">
        <f>[1]BCI!P33</f>
        <v>0</v>
      </c>
      <c r="Q28">
        <f>[1]BCI!Q33</f>
        <v>0</v>
      </c>
    </row>
    <row r="29" spans="3:17">
      <c r="C29">
        <f>[1]BCI!C34</f>
        <v>0</v>
      </c>
      <c r="D29">
        <f>[1]BCI!D34</f>
        <v>0</v>
      </c>
      <c r="E29">
        <f>[1]BCI!E34</f>
        <v>0</v>
      </c>
      <c r="F29">
        <f>[1]BCI!F34</f>
        <v>0</v>
      </c>
      <c r="G29">
        <f>[1]BCI!G34</f>
        <v>0</v>
      </c>
      <c r="H29">
        <f>[1]BCI!H34</f>
        <v>0</v>
      </c>
      <c r="I29">
        <f>[1]BCI!I34</f>
        <v>0</v>
      </c>
      <c r="J29">
        <f>[1]BCI!J34</f>
        <v>0</v>
      </c>
      <c r="K29">
        <f>[1]BCI!K34</f>
        <v>0</v>
      </c>
      <c r="L29">
        <f>[1]BCI!L34</f>
        <v>0</v>
      </c>
      <c r="M29">
        <f>[1]BCI!M34</f>
        <v>0</v>
      </c>
      <c r="N29">
        <f>[1]BCI!N34</f>
        <v>0</v>
      </c>
      <c r="O29">
        <f>[1]BCI!O34</f>
        <v>0</v>
      </c>
      <c r="P29">
        <f>[1]BCI!P34</f>
        <v>0</v>
      </c>
      <c r="Q29">
        <f>[1]BCI!Q34</f>
        <v>0</v>
      </c>
    </row>
    <row r="30" spans="3:17">
      <c r="C30">
        <f>[1]BCI!C35</f>
        <v>0</v>
      </c>
      <c r="D30">
        <f>[1]BCI!D35</f>
        <v>0</v>
      </c>
      <c r="E30">
        <f>[1]BCI!E35</f>
        <v>0</v>
      </c>
      <c r="F30">
        <f>[1]BCI!F35</f>
        <v>0</v>
      </c>
      <c r="G30">
        <f>[1]BCI!G35</f>
        <v>0</v>
      </c>
      <c r="H30">
        <f>[1]BCI!H35</f>
        <v>0</v>
      </c>
      <c r="I30">
        <f>[1]BCI!I35</f>
        <v>0</v>
      </c>
      <c r="J30">
        <f>[1]BCI!J35</f>
        <v>0</v>
      </c>
      <c r="K30">
        <f>[1]BCI!K35</f>
        <v>0</v>
      </c>
      <c r="L30">
        <f>[1]BCI!L35</f>
        <v>0</v>
      </c>
      <c r="M30">
        <f>[1]BCI!M35</f>
        <v>0</v>
      </c>
      <c r="N30">
        <f>[1]BCI!N35</f>
        <v>0</v>
      </c>
      <c r="O30">
        <f>[1]BCI!O35</f>
        <v>0</v>
      </c>
      <c r="P30">
        <f>[1]BCI!P35</f>
        <v>0</v>
      </c>
      <c r="Q30">
        <f>[1]BCI!Q35</f>
        <v>0</v>
      </c>
    </row>
    <row r="31" spans="3:17">
      <c r="C31">
        <f>[1]BCI!C36</f>
        <v>0</v>
      </c>
      <c r="D31">
        <f>[1]BCI!D36</f>
        <v>0</v>
      </c>
      <c r="E31">
        <f>[1]BCI!E36</f>
        <v>0</v>
      </c>
      <c r="F31">
        <f>[1]BCI!F36</f>
        <v>0</v>
      </c>
      <c r="G31">
        <f>[1]BCI!G36</f>
        <v>0</v>
      </c>
      <c r="H31">
        <f>[1]BCI!H36</f>
        <v>0</v>
      </c>
      <c r="I31">
        <f>[1]BCI!I36</f>
        <v>0</v>
      </c>
      <c r="J31">
        <f>[1]BCI!J36</f>
        <v>0</v>
      </c>
      <c r="K31">
        <f>[1]BCI!K36</f>
        <v>0</v>
      </c>
      <c r="L31">
        <f>[1]BCI!L36</f>
        <v>0</v>
      </c>
      <c r="M31">
        <f>[1]BCI!M36</f>
        <v>0</v>
      </c>
      <c r="N31">
        <f>[1]BCI!N36</f>
        <v>0</v>
      </c>
      <c r="O31">
        <f>[1]BCI!O36</f>
        <v>0</v>
      </c>
      <c r="P31">
        <f>[1]BCI!P36</f>
        <v>0</v>
      </c>
      <c r="Q31">
        <f>[1]BCI!Q36</f>
        <v>0</v>
      </c>
    </row>
    <row r="32" spans="3:17">
      <c r="C32">
        <f>[1]BCI!C37</f>
        <v>0</v>
      </c>
      <c r="D32">
        <f>[1]BCI!D37</f>
        <v>0</v>
      </c>
      <c r="E32">
        <f>[1]BCI!E37</f>
        <v>0</v>
      </c>
      <c r="F32">
        <f>[1]BCI!F37</f>
        <v>0</v>
      </c>
      <c r="G32">
        <f>[1]BCI!G37</f>
        <v>0</v>
      </c>
      <c r="H32">
        <f>[1]BCI!H37</f>
        <v>0</v>
      </c>
      <c r="I32">
        <f>[1]BCI!I37</f>
        <v>0</v>
      </c>
      <c r="J32">
        <f>[1]BCI!J37</f>
        <v>0</v>
      </c>
      <c r="K32">
        <f>[1]BCI!K37</f>
        <v>0</v>
      </c>
      <c r="L32">
        <f>[1]BCI!L37</f>
        <v>0</v>
      </c>
      <c r="M32">
        <f>[1]BCI!M37</f>
        <v>0</v>
      </c>
      <c r="N32">
        <f>[1]BCI!N37</f>
        <v>0</v>
      </c>
      <c r="O32">
        <f>[1]BCI!O37</f>
        <v>0</v>
      </c>
      <c r="P32">
        <f>[1]BCI!P37</f>
        <v>0</v>
      </c>
      <c r="Q32">
        <f>[1]BCI!Q37</f>
        <v>0</v>
      </c>
    </row>
    <row r="33" spans="2:17">
      <c r="C33">
        <f>[1]BCI!C38</f>
        <v>0</v>
      </c>
      <c r="D33">
        <f>[1]BCI!D38</f>
        <v>0</v>
      </c>
      <c r="E33">
        <f>[1]BCI!E38</f>
        <v>0</v>
      </c>
      <c r="F33">
        <f>[1]BCI!F38</f>
        <v>0</v>
      </c>
      <c r="G33">
        <f>[1]BCI!G38</f>
        <v>0</v>
      </c>
      <c r="H33">
        <f>[1]BCI!H38</f>
        <v>0</v>
      </c>
      <c r="I33">
        <f>[1]BCI!I38</f>
        <v>0</v>
      </c>
      <c r="J33">
        <f>[1]BCI!J38</f>
        <v>0</v>
      </c>
      <c r="K33">
        <f>[1]BCI!K38</f>
        <v>0</v>
      </c>
      <c r="L33">
        <f>[1]BCI!L38</f>
        <v>0</v>
      </c>
      <c r="M33">
        <f>[1]BCI!M38</f>
        <v>0</v>
      </c>
      <c r="N33">
        <f>[1]BCI!N38</f>
        <v>0</v>
      </c>
      <c r="O33">
        <f>[1]BCI!O38</f>
        <v>0</v>
      </c>
      <c r="P33">
        <f>[1]BCI!P38</f>
        <v>0</v>
      </c>
      <c r="Q33">
        <f>[1]BCI!Q38</f>
        <v>0</v>
      </c>
    </row>
    <row r="34" spans="2:17">
      <c r="C34">
        <f>[1]BCI!C39</f>
        <v>0</v>
      </c>
      <c r="D34">
        <f>[1]BCI!D39</f>
        <v>0</v>
      </c>
      <c r="E34">
        <f>[1]BCI!E39</f>
        <v>0</v>
      </c>
      <c r="F34">
        <f>[1]BCI!F39</f>
        <v>0</v>
      </c>
      <c r="G34">
        <f>[1]BCI!G39</f>
        <v>0</v>
      </c>
      <c r="H34">
        <f>[1]BCI!H39</f>
        <v>0</v>
      </c>
      <c r="I34">
        <f>[1]BCI!I39</f>
        <v>0</v>
      </c>
      <c r="J34">
        <f>[1]BCI!J39</f>
        <v>0</v>
      </c>
      <c r="K34">
        <f>[1]BCI!K39</f>
        <v>0</v>
      </c>
      <c r="L34">
        <f>[1]BCI!L39</f>
        <v>0</v>
      </c>
      <c r="M34">
        <f>[1]BCI!M39</f>
        <v>0</v>
      </c>
      <c r="N34">
        <f>[1]BCI!N39</f>
        <v>0</v>
      </c>
      <c r="O34">
        <f>[1]BCI!O39</f>
        <v>0</v>
      </c>
      <c r="P34">
        <f>[1]BCI!P39</f>
        <v>0</v>
      </c>
      <c r="Q34">
        <f>[1]BCI!Q39</f>
        <v>0</v>
      </c>
    </row>
    <row r="35" spans="2:17">
      <c r="C35">
        <f>[1]BCI!C40</f>
        <v>0</v>
      </c>
      <c r="D35">
        <f>[1]BCI!D40</f>
        <v>0</v>
      </c>
      <c r="E35">
        <f>[1]BCI!E40</f>
        <v>0</v>
      </c>
      <c r="F35">
        <f>[1]BCI!F40</f>
        <v>0</v>
      </c>
      <c r="G35">
        <f>[1]BCI!G40</f>
        <v>0</v>
      </c>
      <c r="H35">
        <f>[1]BCI!H40</f>
        <v>0</v>
      </c>
      <c r="I35">
        <f>[1]BCI!I40</f>
        <v>0</v>
      </c>
      <c r="J35">
        <f>[1]BCI!J40</f>
        <v>0</v>
      </c>
      <c r="K35">
        <f>[1]BCI!K40</f>
        <v>0</v>
      </c>
      <c r="L35">
        <f>[1]BCI!L40</f>
        <v>0</v>
      </c>
      <c r="M35">
        <f>[1]BCI!M40</f>
        <v>0</v>
      </c>
      <c r="N35">
        <f>[1]BCI!N40</f>
        <v>0</v>
      </c>
      <c r="O35">
        <f>[1]BCI!O40</f>
        <v>0</v>
      </c>
      <c r="P35">
        <f>[1]BCI!P40</f>
        <v>0</v>
      </c>
      <c r="Q35">
        <f>[1]BCI!Q40</f>
        <v>0</v>
      </c>
    </row>
    <row r="36" spans="2:17">
      <c r="C36">
        <f>[1]BCI!C41</f>
        <v>0</v>
      </c>
      <c r="D36">
        <f>[1]BCI!D41</f>
        <v>0</v>
      </c>
      <c r="E36">
        <f>[1]BCI!E41</f>
        <v>0</v>
      </c>
      <c r="F36">
        <f>[1]BCI!F41</f>
        <v>0</v>
      </c>
      <c r="G36">
        <f>[1]BCI!G41</f>
        <v>0</v>
      </c>
      <c r="H36">
        <f>[1]BCI!H41</f>
        <v>0</v>
      </c>
      <c r="I36">
        <f>[1]BCI!I41</f>
        <v>0</v>
      </c>
      <c r="J36">
        <f>[1]BCI!J41</f>
        <v>0</v>
      </c>
      <c r="K36">
        <f>[1]BCI!K41</f>
        <v>0</v>
      </c>
      <c r="L36">
        <f>[1]BCI!L41</f>
        <v>0</v>
      </c>
      <c r="M36">
        <f>[1]BCI!M41</f>
        <v>0</v>
      </c>
      <c r="N36">
        <f>[1]BCI!N41</f>
        <v>0</v>
      </c>
      <c r="O36">
        <f>[1]BCI!O41</f>
        <v>0</v>
      </c>
      <c r="P36">
        <f>[1]BCI!P41</f>
        <v>0</v>
      </c>
      <c r="Q36">
        <f>[1]BCI!Q41</f>
        <v>0</v>
      </c>
    </row>
    <row r="37" spans="2:17">
      <c r="C37">
        <f>[1]BCI!C42</f>
        <v>0</v>
      </c>
      <c r="D37">
        <f>[1]BCI!D42</f>
        <v>0</v>
      </c>
      <c r="E37">
        <f>[1]BCI!E42</f>
        <v>0</v>
      </c>
      <c r="F37">
        <f>[1]BCI!F42</f>
        <v>0</v>
      </c>
      <c r="G37">
        <f>[1]BCI!G42</f>
        <v>0</v>
      </c>
      <c r="H37">
        <f>[1]BCI!H42</f>
        <v>0</v>
      </c>
      <c r="I37">
        <f>[1]BCI!I42</f>
        <v>0</v>
      </c>
      <c r="J37">
        <f>[1]BCI!J42</f>
        <v>0</v>
      </c>
      <c r="K37">
        <f>[1]BCI!K42</f>
        <v>0</v>
      </c>
      <c r="L37">
        <f>[1]BCI!L42</f>
        <v>0</v>
      </c>
      <c r="M37">
        <f>[1]BCI!M42</f>
        <v>0</v>
      </c>
      <c r="N37">
        <f>[1]BCI!N42</f>
        <v>0</v>
      </c>
      <c r="O37">
        <f>[1]BCI!O42</f>
        <v>0</v>
      </c>
      <c r="P37">
        <f>[1]BCI!P42</f>
        <v>0</v>
      </c>
      <c r="Q37">
        <f>[1]BCI!Q42</f>
        <v>0</v>
      </c>
    </row>
    <row r="38" spans="2:17">
      <c r="C38">
        <f>[1]BCI!C43</f>
        <v>0</v>
      </c>
      <c r="D38">
        <f>[1]BCI!D43</f>
        <v>0</v>
      </c>
      <c r="E38">
        <f>[1]BCI!E43</f>
        <v>0</v>
      </c>
      <c r="F38">
        <f>[1]BCI!F43</f>
        <v>0</v>
      </c>
      <c r="G38">
        <f>[1]BCI!G43</f>
        <v>0</v>
      </c>
      <c r="H38">
        <f>[1]BCI!H43</f>
        <v>0</v>
      </c>
      <c r="I38">
        <f>[1]BCI!I43</f>
        <v>0</v>
      </c>
      <c r="J38">
        <f>[1]BCI!J43</f>
        <v>0</v>
      </c>
      <c r="K38">
        <f>[1]BCI!K43</f>
        <v>0</v>
      </c>
      <c r="L38">
        <f>[1]BCI!L43</f>
        <v>0</v>
      </c>
      <c r="M38">
        <f>[1]BCI!M43</f>
        <v>0</v>
      </c>
      <c r="N38">
        <f>[1]BCI!N43</f>
        <v>0</v>
      </c>
      <c r="O38">
        <f>[1]BCI!O43</f>
        <v>0</v>
      </c>
      <c r="P38">
        <f>[1]BCI!P43</f>
        <v>0</v>
      </c>
      <c r="Q38">
        <f>[1]BCI!Q43</f>
        <v>0</v>
      </c>
    </row>
    <row r="39" spans="2:17">
      <c r="C39">
        <f>[1]BCI!C44</f>
        <v>0</v>
      </c>
      <c r="D39">
        <f>[1]BCI!D44</f>
        <v>0</v>
      </c>
      <c r="E39">
        <f>[1]BCI!E44</f>
        <v>0</v>
      </c>
      <c r="F39">
        <f>[1]BCI!F44</f>
        <v>0</v>
      </c>
      <c r="G39">
        <f>[1]BCI!G44</f>
        <v>0</v>
      </c>
      <c r="H39">
        <f>[1]BCI!H44</f>
        <v>0</v>
      </c>
      <c r="I39">
        <f>[1]BCI!I44</f>
        <v>0</v>
      </c>
      <c r="J39">
        <f>[1]BCI!J44</f>
        <v>0</v>
      </c>
      <c r="K39">
        <f>[1]BCI!K44</f>
        <v>0</v>
      </c>
      <c r="L39">
        <f>[1]BCI!L44</f>
        <v>0</v>
      </c>
      <c r="M39">
        <f>[1]BCI!M44</f>
        <v>0</v>
      </c>
      <c r="N39">
        <f>[1]BCI!N44</f>
        <v>0</v>
      </c>
      <c r="O39">
        <f>[1]BCI!O44</f>
        <v>0</v>
      </c>
      <c r="P39">
        <f>[1]BCI!P44</f>
        <v>0</v>
      </c>
      <c r="Q39">
        <f>[1]BCI!Q44</f>
        <v>0</v>
      </c>
    </row>
    <row r="40" spans="2:17">
      <c r="C40">
        <f>[1]BCI!C45</f>
        <v>0</v>
      </c>
      <c r="D40">
        <f>[1]BCI!D45</f>
        <v>0</v>
      </c>
      <c r="E40">
        <f>[1]BCI!E45</f>
        <v>0</v>
      </c>
      <c r="F40">
        <f>[1]BCI!F45</f>
        <v>0</v>
      </c>
      <c r="G40">
        <f>[1]BCI!G45</f>
        <v>0</v>
      </c>
      <c r="H40">
        <f>[1]BCI!H45</f>
        <v>0</v>
      </c>
      <c r="I40">
        <f>[1]BCI!I45</f>
        <v>0</v>
      </c>
      <c r="J40">
        <f>[1]BCI!J45</f>
        <v>0</v>
      </c>
      <c r="K40">
        <f>[1]BCI!K45</f>
        <v>0</v>
      </c>
      <c r="L40">
        <f>[1]BCI!L45</f>
        <v>0</v>
      </c>
      <c r="M40">
        <f>[1]BCI!M45</f>
        <v>0</v>
      </c>
      <c r="N40">
        <f>[1]BCI!N45</f>
        <v>0</v>
      </c>
      <c r="O40">
        <f>[1]BCI!O45</f>
        <v>0</v>
      </c>
      <c r="P40">
        <f>[1]BCI!P45</f>
        <v>0</v>
      </c>
      <c r="Q40">
        <f>[1]BCI!Q45</f>
        <v>0</v>
      </c>
    </row>
    <row r="41" spans="2:17">
      <c r="C41">
        <f>[1]BCI!C46</f>
        <v>0</v>
      </c>
      <c r="D41">
        <f>[1]BCI!D46</f>
        <v>0</v>
      </c>
      <c r="E41">
        <f>[1]BCI!E46</f>
        <v>0</v>
      </c>
      <c r="F41">
        <f>[1]BCI!F46</f>
        <v>0</v>
      </c>
      <c r="G41">
        <f>[1]BCI!G46</f>
        <v>0</v>
      </c>
      <c r="H41">
        <f>[1]BCI!H46</f>
        <v>0</v>
      </c>
      <c r="I41">
        <f>[1]BCI!I46</f>
        <v>0</v>
      </c>
      <c r="J41">
        <f>[1]BCI!J46</f>
        <v>0</v>
      </c>
      <c r="K41">
        <f>[1]BCI!K46</f>
        <v>0</v>
      </c>
      <c r="L41">
        <f>[1]BCI!L46</f>
        <v>0</v>
      </c>
      <c r="M41">
        <f>[1]BCI!M46</f>
        <v>0</v>
      </c>
      <c r="N41">
        <f>[1]BCI!N46</f>
        <v>0</v>
      </c>
      <c r="O41">
        <f>[1]BCI!O46</f>
        <v>0</v>
      </c>
      <c r="P41">
        <f>[1]BCI!P46</f>
        <v>0</v>
      </c>
      <c r="Q41">
        <f>[1]BCI!Q46</f>
        <v>0</v>
      </c>
    </row>
    <row r="42" spans="2:17">
      <c r="C42">
        <f>[1]BCI!C47</f>
        <v>0</v>
      </c>
      <c r="D42">
        <f>[1]BCI!D47</f>
        <v>0</v>
      </c>
      <c r="E42">
        <f>[1]BCI!E47</f>
        <v>0</v>
      </c>
      <c r="F42">
        <f>[1]BCI!F47</f>
        <v>0</v>
      </c>
      <c r="G42">
        <f>[1]BCI!G47</f>
        <v>0</v>
      </c>
      <c r="H42">
        <f>[1]BCI!H47</f>
        <v>0</v>
      </c>
      <c r="I42">
        <f>[1]BCI!I47</f>
        <v>0</v>
      </c>
      <c r="J42">
        <f>[1]BCI!J47</f>
        <v>0</v>
      </c>
      <c r="K42">
        <f>[1]BCI!K47</f>
        <v>0</v>
      </c>
      <c r="L42">
        <f>[1]BCI!L47</f>
        <v>0</v>
      </c>
      <c r="M42">
        <f>[1]BCI!M47</f>
        <v>0</v>
      </c>
      <c r="N42">
        <f>[1]BCI!N47</f>
        <v>0</v>
      </c>
      <c r="O42">
        <f>[1]BCI!O47</f>
        <v>0</v>
      </c>
      <c r="P42">
        <f>[1]BCI!P47</f>
        <v>0</v>
      </c>
      <c r="Q42">
        <f>[1]BCI!Q47</f>
        <v>0</v>
      </c>
    </row>
    <row r="43" spans="2:17">
      <c r="C43">
        <f>[1]BCI!C48</f>
        <v>0</v>
      </c>
      <c r="D43">
        <f>[1]BCI!D48</f>
        <v>0</v>
      </c>
      <c r="E43">
        <f>[1]BCI!E48</f>
        <v>0</v>
      </c>
      <c r="F43">
        <f>[1]BCI!F48</f>
        <v>0</v>
      </c>
      <c r="G43">
        <f>[1]BCI!G48</f>
        <v>0</v>
      </c>
      <c r="H43">
        <f>[1]BCI!H48</f>
        <v>0</v>
      </c>
      <c r="I43">
        <f>[1]BCI!I48</f>
        <v>0</v>
      </c>
      <c r="J43">
        <f>[1]BCI!J48</f>
        <v>0</v>
      </c>
      <c r="K43">
        <f>[1]BCI!K48</f>
        <v>0</v>
      </c>
      <c r="L43">
        <f>[1]BCI!L48</f>
        <v>0</v>
      </c>
      <c r="M43">
        <f>[1]BCI!M48</f>
        <v>0</v>
      </c>
      <c r="N43">
        <f>[1]BCI!N48</f>
        <v>0</v>
      </c>
      <c r="O43">
        <f>[1]BCI!O48</f>
        <v>0</v>
      </c>
      <c r="P43">
        <f>[1]BCI!P48</f>
        <v>0</v>
      </c>
      <c r="Q43">
        <f>[1]BCI!Q48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5</v>
      </c>
      <c r="G46">
        <f t="shared" si="0"/>
        <v>4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5</v>
      </c>
      <c r="N46">
        <f t="shared" si="0"/>
        <v>5</v>
      </c>
      <c r="O46" t="str">
        <f t="shared" si="0"/>
        <v>NO</v>
      </c>
      <c r="P46">
        <f t="shared" si="0"/>
        <v>4</v>
      </c>
    </row>
    <row r="47" spans="2:17">
      <c r="C47">
        <f t="shared" ref="C47:P62" si="1">IF(C7&gt;0,C7,"NO")</f>
        <v>5</v>
      </c>
      <c r="D47">
        <f t="shared" si="1"/>
        <v>4</v>
      </c>
      <c r="E47" t="str">
        <f t="shared" si="1"/>
        <v>NO</v>
      </c>
      <c r="F47">
        <f t="shared" si="1"/>
        <v>5</v>
      </c>
      <c r="G47">
        <f t="shared" si="1"/>
        <v>2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4</v>
      </c>
      <c r="N47">
        <f t="shared" si="1"/>
        <v>2</v>
      </c>
      <c r="O47" t="str">
        <f t="shared" si="1"/>
        <v>NO</v>
      </c>
      <c r="P47">
        <f t="shared" si="1"/>
        <v>4</v>
      </c>
    </row>
    <row r="48" spans="2:17">
      <c r="C48">
        <f t="shared" si="1"/>
        <v>5</v>
      </c>
      <c r="D48">
        <f t="shared" si="1"/>
        <v>3</v>
      </c>
      <c r="E48" t="str">
        <f t="shared" si="1"/>
        <v>NO</v>
      </c>
      <c r="F48">
        <f t="shared" si="1"/>
        <v>5</v>
      </c>
      <c r="G48">
        <f t="shared" si="1"/>
        <v>5</v>
      </c>
      <c r="I48">
        <f t="shared" si="1"/>
        <v>3</v>
      </c>
      <c r="J48" t="str">
        <f t="shared" si="1"/>
        <v>NO</v>
      </c>
      <c r="K48">
        <f t="shared" si="1"/>
        <v>5</v>
      </c>
      <c r="M48">
        <f t="shared" si="1"/>
        <v>4</v>
      </c>
      <c r="N48">
        <f t="shared" si="1"/>
        <v>5</v>
      </c>
      <c r="O48" t="str">
        <f t="shared" si="1"/>
        <v>NO</v>
      </c>
      <c r="P48">
        <f t="shared" si="1"/>
        <v>5</v>
      </c>
    </row>
    <row r="49" spans="3:16">
      <c r="C49">
        <f t="shared" si="1"/>
        <v>5</v>
      </c>
      <c r="D49">
        <f t="shared" si="1"/>
        <v>5</v>
      </c>
      <c r="E49" t="str">
        <f t="shared" si="1"/>
        <v>NO</v>
      </c>
      <c r="F49">
        <f t="shared" si="1"/>
        <v>5</v>
      </c>
      <c r="G49">
        <f t="shared" si="1"/>
        <v>4</v>
      </c>
      <c r="I49">
        <f t="shared" si="1"/>
        <v>4</v>
      </c>
      <c r="J49" t="str">
        <f t="shared" si="1"/>
        <v>NO</v>
      </c>
      <c r="K49">
        <f t="shared" si="1"/>
        <v>3</v>
      </c>
      <c r="M49">
        <f t="shared" si="1"/>
        <v>4</v>
      </c>
      <c r="N49">
        <f t="shared" si="1"/>
        <v>4</v>
      </c>
      <c r="O49" t="str">
        <f t="shared" si="1"/>
        <v>NO</v>
      </c>
      <c r="P49">
        <f t="shared" si="1"/>
        <v>4</v>
      </c>
    </row>
    <row r="50" spans="3:16">
      <c r="C50">
        <f t="shared" si="1"/>
        <v>5</v>
      </c>
      <c r="D50">
        <f t="shared" si="1"/>
        <v>5</v>
      </c>
      <c r="E50" t="str">
        <f t="shared" si="1"/>
        <v>NO</v>
      </c>
      <c r="F50">
        <f t="shared" si="1"/>
        <v>5</v>
      </c>
      <c r="G50">
        <f t="shared" si="1"/>
        <v>5</v>
      </c>
      <c r="I50">
        <f t="shared" si="1"/>
        <v>5</v>
      </c>
      <c r="J50" t="str">
        <f t="shared" si="1"/>
        <v>NO</v>
      </c>
      <c r="K50">
        <f t="shared" si="1"/>
        <v>5</v>
      </c>
      <c r="M50">
        <f t="shared" si="1"/>
        <v>5</v>
      </c>
      <c r="N50">
        <f t="shared" si="1"/>
        <v>5</v>
      </c>
      <c r="O50" t="str">
        <f t="shared" si="1"/>
        <v>NO</v>
      </c>
      <c r="P50">
        <f t="shared" si="1"/>
        <v>5</v>
      </c>
    </row>
    <row r="51" spans="3:16">
      <c r="C51">
        <f t="shared" si="1"/>
        <v>5</v>
      </c>
      <c r="D51">
        <f t="shared" si="1"/>
        <v>5</v>
      </c>
      <c r="E51" t="str">
        <f t="shared" si="1"/>
        <v>NO</v>
      </c>
      <c r="F51">
        <f t="shared" si="1"/>
        <v>5</v>
      </c>
      <c r="G51">
        <f t="shared" si="1"/>
        <v>5</v>
      </c>
      <c r="I51">
        <f t="shared" si="1"/>
        <v>5</v>
      </c>
      <c r="J51" t="str">
        <f t="shared" si="1"/>
        <v>NO</v>
      </c>
      <c r="K51">
        <f t="shared" si="1"/>
        <v>5</v>
      </c>
      <c r="M51">
        <f t="shared" si="1"/>
        <v>4</v>
      </c>
      <c r="N51">
        <f t="shared" si="1"/>
        <v>4</v>
      </c>
      <c r="O51" t="str">
        <f t="shared" si="1"/>
        <v>NO</v>
      </c>
      <c r="P51">
        <f t="shared" si="1"/>
        <v>5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3</v>
      </c>
      <c r="I52">
        <f t="shared" si="1"/>
        <v>4</v>
      </c>
      <c r="J52" t="str">
        <f t="shared" si="1"/>
        <v>NO</v>
      </c>
      <c r="K52">
        <f t="shared" si="1"/>
        <v>5</v>
      </c>
      <c r="M52">
        <f t="shared" si="1"/>
        <v>3</v>
      </c>
      <c r="N52">
        <f t="shared" si="1"/>
        <v>2</v>
      </c>
      <c r="O52" t="str">
        <f t="shared" si="1"/>
        <v>NO</v>
      </c>
      <c r="P52">
        <f t="shared" si="1"/>
        <v>4</v>
      </c>
    </row>
    <row r="53" spans="3:16">
      <c r="C53">
        <f t="shared" si="1"/>
        <v>5</v>
      </c>
      <c r="D53">
        <f t="shared" si="1"/>
        <v>4</v>
      </c>
      <c r="E53" t="str">
        <f t="shared" si="1"/>
        <v>NO</v>
      </c>
      <c r="F53">
        <f t="shared" si="1"/>
        <v>5</v>
      </c>
      <c r="G53">
        <f t="shared" si="1"/>
        <v>4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5</v>
      </c>
      <c r="N53">
        <f t="shared" si="1"/>
        <v>4</v>
      </c>
      <c r="O53" t="str">
        <f t="shared" si="1"/>
        <v>NO</v>
      </c>
      <c r="P53">
        <f t="shared" si="1"/>
        <v>5</v>
      </c>
    </row>
    <row r="54" spans="3:16">
      <c r="C54">
        <f t="shared" si="1"/>
        <v>5</v>
      </c>
      <c r="D54">
        <f t="shared" si="1"/>
        <v>5</v>
      </c>
      <c r="E54" t="str">
        <f t="shared" si="1"/>
        <v>NO</v>
      </c>
      <c r="F54">
        <f t="shared" si="1"/>
        <v>5</v>
      </c>
      <c r="G54">
        <f t="shared" si="1"/>
        <v>5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5</v>
      </c>
      <c r="N54">
        <f t="shared" si="1"/>
        <v>5</v>
      </c>
      <c r="O54" t="str">
        <f t="shared" si="1"/>
        <v>NO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4</v>
      </c>
      <c r="G55">
        <f t="shared" si="1"/>
        <v>5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5</v>
      </c>
      <c r="N55">
        <f t="shared" si="1"/>
        <v>5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5</v>
      </c>
      <c r="E56" t="str">
        <f t="shared" si="1"/>
        <v>NO</v>
      </c>
      <c r="F56">
        <f t="shared" si="1"/>
        <v>5</v>
      </c>
      <c r="G56">
        <f t="shared" si="1"/>
        <v>5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5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5</v>
      </c>
      <c r="D57">
        <f t="shared" si="1"/>
        <v>5</v>
      </c>
      <c r="E57" t="str">
        <f t="shared" si="1"/>
        <v>NO</v>
      </c>
      <c r="F57">
        <f t="shared" si="1"/>
        <v>5</v>
      </c>
      <c r="G57">
        <f t="shared" si="1"/>
        <v>3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4</v>
      </c>
      <c r="O57" t="str">
        <f t="shared" si="1"/>
        <v>NO</v>
      </c>
      <c r="P57">
        <f t="shared" si="1"/>
        <v>5</v>
      </c>
    </row>
    <row r="58" spans="3:16">
      <c r="C58">
        <f t="shared" si="1"/>
        <v>5</v>
      </c>
      <c r="D58">
        <f t="shared" si="1"/>
        <v>4</v>
      </c>
      <c r="E58" t="str">
        <f t="shared" si="1"/>
        <v>NO</v>
      </c>
      <c r="F58">
        <f t="shared" si="1"/>
        <v>3</v>
      </c>
      <c r="G58">
        <f t="shared" si="1"/>
        <v>4</v>
      </c>
      <c r="I58">
        <f t="shared" si="1"/>
        <v>5</v>
      </c>
      <c r="J58" t="str">
        <f t="shared" si="1"/>
        <v>NO</v>
      </c>
      <c r="K58">
        <f t="shared" si="1"/>
        <v>4</v>
      </c>
      <c r="M58">
        <f t="shared" si="1"/>
        <v>5</v>
      </c>
      <c r="N58">
        <f t="shared" si="1"/>
        <v>4</v>
      </c>
      <c r="O58" t="str">
        <f t="shared" si="1"/>
        <v>NO</v>
      </c>
      <c r="P58">
        <f t="shared" si="1"/>
        <v>5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5</v>
      </c>
      <c r="G59">
        <f t="shared" si="1"/>
        <v>5</v>
      </c>
      <c r="I59">
        <f t="shared" si="1"/>
        <v>4</v>
      </c>
      <c r="J59" t="str">
        <f t="shared" si="1"/>
        <v>NO</v>
      </c>
      <c r="K59">
        <f t="shared" si="1"/>
        <v>4</v>
      </c>
      <c r="M59">
        <f t="shared" si="1"/>
        <v>4</v>
      </c>
      <c r="N59">
        <f t="shared" si="1"/>
        <v>4</v>
      </c>
      <c r="O59" t="str">
        <f t="shared" si="1"/>
        <v>NO</v>
      </c>
      <c r="P59">
        <f t="shared" si="1"/>
        <v>5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5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5</v>
      </c>
      <c r="N60">
        <f t="shared" si="1"/>
        <v>5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5</v>
      </c>
      <c r="G61">
        <f t="shared" si="1"/>
        <v>5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5</v>
      </c>
      <c r="N61">
        <f t="shared" si="1"/>
        <v>5</v>
      </c>
      <c r="O61" t="str">
        <f t="shared" si="1"/>
        <v>NO</v>
      </c>
      <c r="P61">
        <f t="shared" si="1"/>
        <v>5</v>
      </c>
    </row>
    <row r="62" spans="3:16">
      <c r="C62" t="str">
        <f t="shared" si="1"/>
        <v>NO</v>
      </c>
      <c r="D62" t="str">
        <f t="shared" si="1"/>
        <v>NO</v>
      </c>
      <c r="E62" t="str">
        <f t="shared" si="1"/>
        <v>NO</v>
      </c>
      <c r="F62" t="str">
        <f t="shared" si="1"/>
        <v>NO</v>
      </c>
      <c r="G62" t="str">
        <f t="shared" si="1"/>
        <v>NO</v>
      </c>
      <c r="I62" t="str">
        <f t="shared" si="1"/>
        <v>NO</v>
      </c>
      <c r="J62" t="str">
        <f t="shared" si="1"/>
        <v>NO</v>
      </c>
      <c r="K62" t="str">
        <f t="shared" si="1"/>
        <v>NO</v>
      </c>
      <c r="M62" t="str">
        <f t="shared" si="1"/>
        <v>NO</v>
      </c>
      <c r="N62" t="str">
        <f t="shared" si="1"/>
        <v>NO</v>
      </c>
      <c r="O62" t="str">
        <f t="shared" si="1"/>
        <v>NO</v>
      </c>
      <c r="P62" t="str">
        <f t="shared" si="1"/>
        <v>NO</v>
      </c>
    </row>
    <row r="63" spans="3:16">
      <c r="C63" t="str">
        <f t="shared" ref="C63:P67" si="2">IF(C23&gt;0,C23,"NO")</f>
        <v>NO</v>
      </c>
      <c r="D63" t="str">
        <f t="shared" si="2"/>
        <v>NO</v>
      </c>
      <c r="E63" t="str">
        <f t="shared" si="2"/>
        <v>NO</v>
      </c>
      <c r="F63" t="str">
        <f t="shared" si="2"/>
        <v>NO</v>
      </c>
      <c r="G63" t="str">
        <f t="shared" si="2"/>
        <v>NO</v>
      </c>
      <c r="I63" t="str">
        <f t="shared" si="2"/>
        <v>NO</v>
      </c>
      <c r="J63" t="str">
        <f t="shared" si="2"/>
        <v>NO</v>
      </c>
      <c r="K63" t="str">
        <f t="shared" si="2"/>
        <v>NO</v>
      </c>
      <c r="M63" t="str">
        <f t="shared" si="2"/>
        <v>NO</v>
      </c>
      <c r="N63" t="str">
        <f t="shared" si="2"/>
        <v>NO</v>
      </c>
      <c r="O63" t="str">
        <f t="shared" si="2"/>
        <v>NO</v>
      </c>
      <c r="P63" t="str">
        <f t="shared" si="2"/>
        <v>NO</v>
      </c>
    </row>
    <row r="64" spans="3:16">
      <c r="C64" t="str">
        <f t="shared" si="2"/>
        <v>NO</v>
      </c>
      <c r="D64" t="str">
        <f t="shared" si="2"/>
        <v>NO</v>
      </c>
      <c r="E64" t="str">
        <f t="shared" si="2"/>
        <v>NO</v>
      </c>
      <c r="F64" t="str">
        <f t="shared" si="2"/>
        <v>NO</v>
      </c>
      <c r="G64" t="str">
        <f t="shared" si="2"/>
        <v>NO</v>
      </c>
      <c r="I64" t="str">
        <f t="shared" si="2"/>
        <v>NO</v>
      </c>
      <c r="J64" t="str">
        <f t="shared" si="2"/>
        <v>NO</v>
      </c>
      <c r="K64" t="str">
        <f t="shared" si="2"/>
        <v>NO</v>
      </c>
      <c r="M64" t="str">
        <f t="shared" si="2"/>
        <v>NO</v>
      </c>
      <c r="N64" t="str">
        <f t="shared" si="2"/>
        <v>NO</v>
      </c>
      <c r="O64" t="str">
        <f t="shared" si="2"/>
        <v>NO</v>
      </c>
      <c r="P64" t="str">
        <f t="shared" si="2"/>
        <v>NO</v>
      </c>
    </row>
    <row r="65" spans="3:16">
      <c r="C65" t="str">
        <f t="shared" si="2"/>
        <v>NO</v>
      </c>
      <c r="D65" t="str">
        <f t="shared" si="2"/>
        <v>NO</v>
      </c>
      <c r="E65" t="str">
        <f t="shared" si="2"/>
        <v>NO</v>
      </c>
      <c r="F65" t="str">
        <f t="shared" si="2"/>
        <v>NO</v>
      </c>
      <c r="G65" t="str">
        <f t="shared" si="2"/>
        <v>NO</v>
      </c>
      <c r="I65" t="str">
        <f t="shared" si="2"/>
        <v>NO</v>
      </c>
      <c r="J65" t="str">
        <f t="shared" si="2"/>
        <v>NO</v>
      </c>
      <c r="K65" t="str">
        <f t="shared" si="2"/>
        <v>NO</v>
      </c>
      <c r="M65" t="str">
        <f t="shared" si="2"/>
        <v>NO</v>
      </c>
      <c r="N65" t="str">
        <f t="shared" si="2"/>
        <v>NO</v>
      </c>
      <c r="O65" t="str">
        <f t="shared" si="2"/>
        <v>NO</v>
      </c>
      <c r="P65" t="str">
        <f t="shared" si="2"/>
        <v>NO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 t="e">
        <f t="shared" si="4"/>
        <v>#NUM!</v>
      </c>
      <c r="F84">
        <f t="shared" si="4"/>
        <v>5</v>
      </c>
      <c r="G84">
        <f t="shared" si="4"/>
        <v>5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5</v>
      </c>
      <c r="N84">
        <f t="shared" si="4"/>
        <v>4.5</v>
      </c>
      <c r="O84" t="e">
        <f t="shared" si="4"/>
        <v>#NUM!</v>
      </c>
      <c r="P84">
        <f t="shared" si="4"/>
        <v>5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4.75</v>
      </c>
      <c r="E85" t="e">
        <f t="shared" si="5"/>
        <v>#NUM!</v>
      </c>
      <c r="F85">
        <f t="shared" si="5"/>
        <v>5</v>
      </c>
      <c r="G85">
        <f t="shared" si="5"/>
        <v>4</v>
      </c>
      <c r="I85">
        <f t="shared" si="5"/>
        <v>4.75</v>
      </c>
      <c r="J85" t="e">
        <f t="shared" si="5"/>
        <v>#NUM!</v>
      </c>
      <c r="K85">
        <f t="shared" si="5"/>
        <v>5</v>
      </c>
      <c r="M85">
        <f t="shared" si="5"/>
        <v>4</v>
      </c>
      <c r="N85">
        <f t="shared" si="5"/>
        <v>4</v>
      </c>
      <c r="O85" t="e">
        <f t="shared" si="5"/>
        <v>#NUM!</v>
      </c>
      <c r="P85">
        <f t="shared" si="5"/>
        <v>4.75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4.6875</v>
      </c>
      <c r="E86" t="e">
        <f t="shared" si="6"/>
        <v>#DIV/0!</v>
      </c>
      <c r="F86">
        <f t="shared" si="6"/>
        <v>4.8125</v>
      </c>
      <c r="G86">
        <f t="shared" si="6"/>
        <v>4.3125</v>
      </c>
      <c r="I86">
        <f t="shared" si="6"/>
        <v>4.6875</v>
      </c>
      <c r="J86" t="e">
        <f t="shared" si="6"/>
        <v>#DIV/0!</v>
      </c>
      <c r="K86">
        <f t="shared" si="6"/>
        <v>4.75</v>
      </c>
      <c r="M86">
        <f t="shared" si="6"/>
        <v>4.5625</v>
      </c>
      <c r="N86">
        <f t="shared" si="6"/>
        <v>4.25</v>
      </c>
      <c r="O86" t="e">
        <f t="shared" si="6"/>
        <v>#DIV/0!</v>
      </c>
      <c r="P86">
        <f t="shared" si="6"/>
        <v>4.75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16</v>
      </c>
      <c r="D89">
        <f t="shared" ref="D89:Q89" si="7">COUNTIF(D6:D43,"&gt;0")</f>
        <v>16</v>
      </c>
      <c r="E89">
        <f t="shared" si="7"/>
        <v>0</v>
      </c>
      <c r="F89">
        <f t="shared" si="7"/>
        <v>16</v>
      </c>
      <c r="G89">
        <f t="shared" si="7"/>
        <v>16</v>
      </c>
      <c r="H89">
        <f>COUNTIF($H$6:$H$43,OR("=A","=D"))</f>
        <v>0</v>
      </c>
      <c r="I89">
        <f t="shared" si="7"/>
        <v>16</v>
      </c>
      <c r="J89">
        <f t="shared" si="7"/>
        <v>0</v>
      </c>
      <c r="K89">
        <f t="shared" si="7"/>
        <v>16</v>
      </c>
      <c r="L89">
        <f t="shared" si="7"/>
        <v>0</v>
      </c>
      <c r="M89">
        <f t="shared" si="7"/>
        <v>16</v>
      </c>
      <c r="N89">
        <f t="shared" si="7"/>
        <v>16</v>
      </c>
      <c r="O89">
        <f t="shared" si="7"/>
        <v>0</v>
      </c>
      <c r="P89">
        <f t="shared" si="7"/>
        <v>16</v>
      </c>
      <c r="Q89">
        <f t="shared" si="7"/>
        <v>0</v>
      </c>
    </row>
    <row r="90" spans="2:17">
      <c r="B90">
        <v>5</v>
      </c>
      <c r="C90">
        <f>COUNTIF(C6:C43,"=5")</f>
        <v>16</v>
      </c>
      <c r="D90">
        <f t="shared" ref="D90:P90" si="8">COUNTIF(D6:D43,"=5")</f>
        <v>12</v>
      </c>
      <c r="E90">
        <f t="shared" si="8"/>
        <v>0</v>
      </c>
      <c r="F90">
        <f t="shared" si="8"/>
        <v>14</v>
      </c>
      <c r="G90">
        <f t="shared" si="8"/>
        <v>9</v>
      </c>
      <c r="H90">
        <f>COUNTIF(H6:H43,"=A")</f>
        <v>16</v>
      </c>
      <c r="I90">
        <f t="shared" si="8"/>
        <v>12</v>
      </c>
      <c r="J90">
        <f t="shared" si="8"/>
        <v>0</v>
      </c>
      <c r="K90">
        <f t="shared" si="8"/>
        <v>13</v>
      </c>
      <c r="L90">
        <f>COUNTIF(L6:L43,"=A")</f>
        <v>16</v>
      </c>
      <c r="M90">
        <f t="shared" si="8"/>
        <v>10</v>
      </c>
      <c r="N90">
        <f t="shared" si="8"/>
        <v>8</v>
      </c>
      <c r="O90">
        <f t="shared" si="8"/>
        <v>0</v>
      </c>
      <c r="P90">
        <f t="shared" si="8"/>
        <v>12</v>
      </c>
      <c r="Q90">
        <f>COUNTIF(Q6:Q43,"=A")</f>
        <v>16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3</v>
      </c>
      <c r="E91">
        <f t="shared" si="9"/>
        <v>0</v>
      </c>
      <c r="F91">
        <f t="shared" si="9"/>
        <v>1</v>
      </c>
      <c r="G91">
        <f t="shared" si="9"/>
        <v>4</v>
      </c>
      <c r="I91">
        <f t="shared" si="9"/>
        <v>3</v>
      </c>
      <c r="J91">
        <f t="shared" si="9"/>
        <v>0</v>
      </c>
      <c r="K91">
        <f t="shared" si="9"/>
        <v>2</v>
      </c>
      <c r="M91">
        <f t="shared" si="9"/>
        <v>5</v>
      </c>
      <c r="N91">
        <f t="shared" si="9"/>
        <v>6</v>
      </c>
      <c r="O91">
        <f t="shared" si="9"/>
        <v>0</v>
      </c>
      <c r="P91">
        <f t="shared" si="9"/>
        <v>4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1</v>
      </c>
      <c r="E92">
        <f t="shared" si="10"/>
        <v>0</v>
      </c>
      <c r="F92">
        <f t="shared" si="10"/>
        <v>1</v>
      </c>
      <c r="G92">
        <f t="shared" si="10"/>
        <v>2</v>
      </c>
      <c r="H92">
        <f>COUNTIF($H$6:$H$43,"=A")</f>
        <v>16</v>
      </c>
      <c r="I92">
        <f t="shared" si="10"/>
        <v>1</v>
      </c>
      <c r="J92">
        <f t="shared" si="10"/>
        <v>0</v>
      </c>
      <c r="K92">
        <f t="shared" si="10"/>
        <v>1</v>
      </c>
      <c r="M92">
        <f t="shared" si="10"/>
        <v>1</v>
      </c>
      <c r="N92">
        <f t="shared" si="10"/>
        <v>0</v>
      </c>
      <c r="O92">
        <f t="shared" si="10"/>
        <v>0</v>
      </c>
      <c r="P92">
        <f t="shared" si="10"/>
        <v>0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1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0</v>
      </c>
      <c r="N93">
        <f t="shared" si="11"/>
        <v>2</v>
      </c>
      <c r="O93">
        <f t="shared" si="11"/>
        <v>0</v>
      </c>
      <c r="P93">
        <f t="shared" si="11"/>
        <v>0</v>
      </c>
    </row>
    <row r="94" spans="2:17">
      <c r="H94">
        <f>SUM(H92:H93)</f>
        <v>16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F9" sqref="F9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'[1]Comunicación Social'!C11</f>
        <v>5</v>
      </c>
      <c r="D6">
        <f>'[1]Comunicación Social'!D11</f>
        <v>5</v>
      </c>
      <c r="E6">
        <f>'[1]Comunicación Social'!E11</f>
        <v>0</v>
      </c>
      <c r="F6">
        <f>'[1]Comunicación Social'!F11</f>
        <v>5</v>
      </c>
      <c r="G6">
        <f>'[1]Comunicación Social'!G11</f>
        <v>4</v>
      </c>
      <c r="H6" t="str">
        <f>'[1]Comunicación Social'!H11</f>
        <v>A</v>
      </c>
      <c r="I6">
        <f>'[1]Comunicación Social'!I11</f>
        <v>5</v>
      </c>
      <c r="J6">
        <f>'[1]Comunicación Social'!J11</f>
        <v>0</v>
      </c>
      <c r="K6">
        <f>'[1]Comunicación Social'!K11</f>
        <v>5</v>
      </c>
      <c r="L6" t="str">
        <f>'[1]Comunicación Social'!L11</f>
        <v>A</v>
      </c>
      <c r="M6">
        <f>'[1]Comunicación Social'!M11</f>
        <v>3</v>
      </c>
      <c r="N6">
        <f>'[1]Comunicación Social'!N11</f>
        <v>3</v>
      </c>
      <c r="O6">
        <f>'[1]Comunicación Social'!O11</f>
        <v>0</v>
      </c>
      <c r="P6">
        <f>'[1]Comunicación Social'!P11</f>
        <v>3</v>
      </c>
      <c r="Q6" t="str">
        <f>'[1]Comunicación Social'!Q11</f>
        <v>A</v>
      </c>
    </row>
    <row r="7" spans="3:17">
      <c r="C7">
        <f>'[1]Comunicación Social'!C12</f>
        <v>5</v>
      </c>
      <c r="D7">
        <f>'[1]Comunicación Social'!D12</f>
        <v>5</v>
      </c>
      <c r="E7">
        <f>'[1]Comunicación Social'!E12</f>
        <v>0</v>
      </c>
      <c r="F7">
        <f>'[1]Comunicación Social'!F12</f>
        <v>5</v>
      </c>
      <c r="G7">
        <f>'[1]Comunicación Social'!G12</f>
        <v>5</v>
      </c>
      <c r="H7" t="str">
        <f>'[1]Comunicación Social'!H12</f>
        <v>A</v>
      </c>
      <c r="I7">
        <f>'[1]Comunicación Social'!I12</f>
        <v>5</v>
      </c>
      <c r="J7">
        <f>'[1]Comunicación Social'!J12</f>
        <v>0</v>
      </c>
      <c r="K7">
        <f>'[1]Comunicación Social'!K12</f>
        <v>4</v>
      </c>
      <c r="L7" t="str">
        <f>'[1]Comunicación Social'!L12</f>
        <v>A</v>
      </c>
      <c r="M7">
        <f>'[1]Comunicación Social'!M12</f>
        <v>2</v>
      </c>
      <c r="N7">
        <f>'[1]Comunicación Social'!N12</f>
        <v>5</v>
      </c>
      <c r="O7">
        <f>'[1]Comunicación Social'!O12</f>
        <v>0</v>
      </c>
      <c r="P7">
        <f>'[1]Comunicación Social'!P12</f>
        <v>4</v>
      </c>
      <c r="Q7" t="str">
        <f>'[1]Comunicación Social'!Q12</f>
        <v>A</v>
      </c>
    </row>
    <row r="8" spans="3:17">
      <c r="C8">
        <f>'[1]Comunicación Social'!C13</f>
        <v>5</v>
      </c>
      <c r="D8">
        <f>'[1]Comunicación Social'!D13</f>
        <v>5</v>
      </c>
      <c r="E8">
        <f>'[1]Comunicación Social'!E13</f>
        <v>0</v>
      </c>
      <c r="F8">
        <f>'[1]Comunicación Social'!F13</f>
        <v>5</v>
      </c>
      <c r="G8">
        <f>'[1]Comunicación Social'!G13</f>
        <v>5</v>
      </c>
      <c r="H8" t="str">
        <f>'[1]Comunicación Social'!H13</f>
        <v>A</v>
      </c>
      <c r="I8">
        <f>'[1]Comunicación Social'!I13</f>
        <v>5</v>
      </c>
      <c r="J8">
        <f>'[1]Comunicación Social'!J13</f>
        <v>0</v>
      </c>
      <c r="K8">
        <f>'[1]Comunicación Social'!K13</f>
        <v>5</v>
      </c>
      <c r="L8" t="str">
        <f>'[1]Comunicación Social'!L13</f>
        <v>A</v>
      </c>
      <c r="M8">
        <f>'[1]Comunicación Social'!M13</f>
        <v>3</v>
      </c>
      <c r="N8">
        <f>'[1]Comunicación Social'!N13</f>
        <v>5</v>
      </c>
      <c r="O8">
        <f>'[1]Comunicación Social'!O13</f>
        <v>0</v>
      </c>
      <c r="P8">
        <f>'[1]Comunicación Social'!P13</f>
        <v>4</v>
      </c>
      <c r="Q8" t="str">
        <f>'[1]Comunicación Social'!Q13</f>
        <v>A</v>
      </c>
    </row>
    <row r="9" spans="3:17">
      <c r="C9">
        <f>'[1]Comunicación Social'!C14</f>
        <v>5</v>
      </c>
      <c r="D9">
        <f>'[1]Comunicación Social'!D14</f>
        <v>5</v>
      </c>
      <c r="E9">
        <f>'[1]Comunicación Social'!E14</f>
        <v>0</v>
      </c>
      <c r="F9">
        <f>'[1]Comunicación Social'!F14</f>
        <v>5</v>
      </c>
      <c r="G9">
        <f>'[1]Comunicación Social'!G14</f>
        <v>5</v>
      </c>
      <c r="H9" t="str">
        <f>'[1]Comunicación Social'!H14</f>
        <v>A</v>
      </c>
      <c r="I9">
        <f>'[1]Comunicación Social'!I14</f>
        <v>5</v>
      </c>
      <c r="J9">
        <f>'[1]Comunicación Social'!J14</f>
        <v>0</v>
      </c>
      <c r="K9">
        <f>'[1]Comunicación Social'!K14</f>
        <v>5</v>
      </c>
      <c r="L9" t="str">
        <f>'[1]Comunicación Social'!L14</f>
        <v>A</v>
      </c>
      <c r="M9">
        <f>'[1]Comunicación Social'!M14</f>
        <v>4</v>
      </c>
      <c r="N9">
        <f>'[1]Comunicación Social'!N14</f>
        <v>5</v>
      </c>
      <c r="O9">
        <f>'[1]Comunicación Social'!O14</f>
        <v>0</v>
      </c>
      <c r="P9">
        <f>'[1]Comunicación Social'!P14</f>
        <v>4</v>
      </c>
      <c r="Q9" t="str">
        <f>'[1]Comunicación Social'!Q14</f>
        <v>A</v>
      </c>
    </row>
    <row r="10" spans="3:17">
      <c r="C10">
        <f>'[1]Comunicación Social'!C15</f>
        <v>5</v>
      </c>
      <c r="D10">
        <f>'[1]Comunicación Social'!D15</f>
        <v>4</v>
      </c>
      <c r="E10">
        <f>'[1]Comunicación Social'!E15</f>
        <v>0</v>
      </c>
      <c r="F10">
        <f>'[1]Comunicación Social'!F15</f>
        <v>5</v>
      </c>
      <c r="G10">
        <f>'[1]Comunicación Social'!G15</f>
        <v>4</v>
      </c>
      <c r="H10" t="str">
        <f>'[1]Comunicación Social'!H15</f>
        <v>A</v>
      </c>
      <c r="I10">
        <f>'[1]Comunicación Social'!I15</f>
        <v>5</v>
      </c>
      <c r="J10">
        <f>'[1]Comunicación Social'!J15</f>
        <v>0</v>
      </c>
      <c r="K10">
        <f>'[1]Comunicación Social'!K15</f>
        <v>5</v>
      </c>
      <c r="L10" t="str">
        <f>'[1]Comunicación Social'!L15</f>
        <v>A</v>
      </c>
      <c r="M10">
        <f>'[1]Comunicación Social'!M15</f>
        <v>4</v>
      </c>
      <c r="N10">
        <f>'[1]Comunicación Social'!N15</f>
        <v>4</v>
      </c>
      <c r="O10">
        <f>'[1]Comunicación Social'!O15</f>
        <v>0</v>
      </c>
      <c r="P10">
        <f>'[1]Comunicación Social'!P15</f>
        <v>3</v>
      </c>
      <c r="Q10" t="str">
        <f>'[1]Comunicación Social'!Q15</f>
        <v>A</v>
      </c>
    </row>
    <row r="11" spans="3:17">
      <c r="C11">
        <f>'[1]Comunicación Social'!C16</f>
        <v>5</v>
      </c>
      <c r="D11">
        <f>'[1]Comunicación Social'!D16</f>
        <v>5</v>
      </c>
      <c r="E11">
        <f>'[1]Comunicación Social'!E16</f>
        <v>0</v>
      </c>
      <c r="F11">
        <f>'[1]Comunicación Social'!F16</f>
        <v>5</v>
      </c>
      <c r="G11">
        <f>'[1]Comunicación Social'!G16</f>
        <v>4</v>
      </c>
      <c r="H11" t="str">
        <f>'[1]Comunicación Social'!H16</f>
        <v>A</v>
      </c>
      <c r="I11">
        <f>'[1]Comunicación Social'!I16</f>
        <v>5</v>
      </c>
      <c r="J11">
        <f>'[1]Comunicación Social'!J16</f>
        <v>0</v>
      </c>
      <c r="K11">
        <f>'[1]Comunicación Social'!K16</f>
        <v>5</v>
      </c>
      <c r="L11" t="str">
        <f>'[1]Comunicación Social'!L16</f>
        <v>A</v>
      </c>
      <c r="M11">
        <f>'[1]Comunicación Social'!M16</f>
        <v>4</v>
      </c>
      <c r="N11">
        <f>'[1]Comunicación Social'!N16</f>
        <v>4</v>
      </c>
      <c r="O11">
        <f>'[1]Comunicación Social'!O16</f>
        <v>0</v>
      </c>
      <c r="P11">
        <f>'[1]Comunicación Social'!P16</f>
        <v>3</v>
      </c>
      <c r="Q11" t="str">
        <f>'[1]Comunicación Social'!Q16</f>
        <v>A</v>
      </c>
    </row>
    <row r="12" spans="3:17">
      <c r="C12">
        <f>'[1]Comunicación Social'!C17</f>
        <v>5</v>
      </c>
      <c r="D12">
        <f>'[1]Comunicación Social'!D17</f>
        <v>5</v>
      </c>
      <c r="E12">
        <f>'[1]Comunicación Social'!E17</f>
        <v>0</v>
      </c>
      <c r="F12">
        <f>'[1]Comunicación Social'!F17</f>
        <v>5</v>
      </c>
      <c r="G12">
        <f>'[1]Comunicación Social'!G17</f>
        <v>4</v>
      </c>
      <c r="H12" t="str">
        <f>'[1]Comunicación Social'!H17</f>
        <v>A</v>
      </c>
      <c r="I12">
        <f>'[1]Comunicación Social'!I17</f>
        <v>5</v>
      </c>
      <c r="J12">
        <f>'[1]Comunicación Social'!J17</f>
        <v>0</v>
      </c>
      <c r="K12">
        <f>'[1]Comunicación Social'!K17</f>
        <v>5</v>
      </c>
      <c r="L12" t="str">
        <f>'[1]Comunicación Social'!L17</f>
        <v>A</v>
      </c>
      <c r="M12">
        <f>'[1]Comunicación Social'!M17</f>
        <v>5</v>
      </c>
      <c r="N12">
        <f>'[1]Comunicación Social'!N17</f>
        <v>4</v>
      </c>
      <c r="O12">
        <f>'[1]Comunicación Social'!O17</f>
        <v>0</v>
      </c>
      <c r="P12">
        <f>'[1]Comunicación Social'!P17</f>
        <v>3</v>
      </c>
      <c r="Q12" t="str">
        <f>'[1]Comunicación Social'!Q17</f>
        <v>A</v>
      </c>
    </row>
    <row r="13" spans="3:17">
      <c r="C13">
        <f>'[1]Comunicación Social'!C18</f>
        <v>5</v>
      </c>
      <c r="D13">
        <f>'[1]Comunicación Social'!D18</f>
        <v>5</v>
      </c>
      <c r="E13">
        <f>'[1]Comunicación Social'!E18</f>
        <v>0</v>
      </c>
      <c r="F13">
        <f>'[1]Comunicación Social'!F18</f>
        <v>5</v>
      </c>
      <c r="G13">
        <f>'[1]Comunicación Social'!G18</f>
        <v>3</v>
      </c>
      <c r="H13" t="str">
        <f>'[1]Comunicación Social'!H18</f>
        <v>A</v>
      </c>
      <c r="I13">
        <f>'[1]Comunicación Social'!I18</f>
        <v>5</v>
      </c>
      <c r="J13">
        <f>'[1]Comunicación Social'!J18</f>
        <v>0</v>
      </c>
      <c r="K13">
        <f>'[1]Comunicación Social'!K18</f>
        <v>5</v>
      </c>
      <c r="L13" t="str">
        <f>'[1]Comunicación Social'!L18</f>
        <v>A</v>
      </c>
      <c r="M13">
        <f>'[1]Comunicación Social'!M18</f>
        <v>4</v>
      </c>
      <c r="N13">
        <f>'[1]Comunicación Social'!N18</f>
        <v>5</v>
      </c>
      <c r="O13">
        <f>'[1]Comunicación Social'!O18</f>
        <v>0</v>
      </c>
      <c r="P13">
        <f>'[1]Comunicación Social'!P18</f>
        <v>3</v>
      </c>
      <c r="Q13" t="str">
        <f>'[1]Comunicación Social'!Q18</f>
        <v>A</v>
      </c>
    </row>
    <row r="14" spans="3:17">
      <c r="C14">
        <f>'[1]Comunicación Social'!C19</f>
        <v>5</v>
      </c>
      <c r="D14">
        <f>'[1]Comunicación Social'!D19</f>
        <v>5</v>
      </c>
      <c r="E14">
        <f>'[1]Comunicación Social'!E19</f>
        <v>0</v>
      </c>
      <c r="F14">
        <f>'[1]Comunicación Social'!F19</f>
        <v>5</v>
      </c>
      <c r="G14">
        <f>'[1]Comunicación Social'!G19</f>
        <v>5</v>
      </c>
      <c r="H14" t="str">
        <f>'[1]Comunicación Social'!H19</f>
        <v>A</v>
      </c>
      <c r="I14">
        <f>'[1]Comunicación Social'!I19</f>
        <v>5</v>
      </c>
      <c r="J14">
        <f>'[1]Comunicación Social'!J19</f>
        <v>0</v>
      </c>
      <c r="K14">
        <f>'[1]Comunicación Social'!K19</f>
        <v>5</v>
      </c>
      <c r="L14" t="str">
        <f>'[1]Comunicación Social'!L19</f>
        <v>A</v>
      </c>
      <c r="M14">
        <f>'[1]Comunicación Social'!M19</f>
        <v>3</v>
      </c>
      <c r="N14">
        <f>'[1]Comunicación Social'!N19</f>
        <v>5</v>
      </c>
      <c r="O14">
        <f>'[1]Comunicación Social'!O19</f>
        <v>0</v>
      </c>
      <c r="P14">
        <f>'[1]Comunicación Social'!P19</f>
        <v>5</v>
      </c>
      <c r="Q14" t="str">
        <f>'[1]Comunicación Social'!Q19</f>
        <v>A</v>
      </c>
    </row>
    <row r="15" spans="3:17">
      <c r="C15">
        <f>'[1]Comunicación Social'!C20</f>
        <v>5</v>
      </c>
      <c r="D15">
        <f>'[1]Comunicación Social'!D20</f>
        <v>5</v>
      </c>
      <c r="E15">
        <f>'[1]Comunicación Social'!E20</f>
        <v>0</v>
      </c>
      <c r="F15">
        <f>'[1]Comunicación Social'!F20</f>
        <v>5</v>
      </c>
      <c r="G15">
        <f>'[1]Comunicación Social'!G20</f>
        <v>4</v>
      </c>
      <c r="H15" t="str">
        <f>'[1]Comunicación Social'!H20</f>
        <v>A</v>
      </c>
      <c r="I15">
        <f>'[1]Comunicación Social'!I20</f>
        <v>5</v>
      </c>
      <c r="J15">
        <f>'[1]Comunicación Social'!J20</f>
        <v>0</v>
      </c>
      <c r="K15">
        <f>'[1]Comunicación Social'!K20</f>
        <v>3</v>
      </c>
      <c r="L15" t="str">
        <f>'[1]Comunicación Social'!L20</f>
        <v>A</v>
      </c>
      <c r="M15">
        <f>'[1]Comunicación Social'!M20</f>
        <v>2</v>
      </c>
      <c r="N15">
        <f>'[1]Comunicación Social'!N20</f>
        <v>3</v>
      </c>
      <c r="O15">
        <f>'[1]Comunicación Social'!O20</f>
        <v>0</v>
      </c>
      <c r="P15">
        <f>'[1]Comunicación Social'!P20</f>
        <v>3</v>
      </c>
      <c r="Q15" t="str">
        <f>'[1]Comunicación Social'!Q20</f>
        <v>A</v>
      </c>
    </row>
    <row r="16" spans="3:17">
      <c r="C16">
        <f>'[1]Comunicación Social'!C21</f>
        <v>5</v>
      </c>
      <c r="D16">
        <f>'[1]Comunicación Social'!D21</f>
        <v>4</v>
      </c>
      <c r="E16">
        <f>'[1]Comunicación Social'!E21</f>
        <v>0</v>
      </c>
      <c r="F16">
        <f>'[1]Comunicación Social'!F21</f>
        <v>5</v>
      </c>
      <c r="G16">
        <f>'[1]Comunicación Social'!G21</f>
        <v>4</v>
      </c>
      <c r="H16" t="str">
        <f>'[1]Comunicación Social'!H21</f>
        <v>A</v>
      </c>
      <c r="I16">
        <f>'[1]Comunicación Social'!I21</f>
        <v>5</v>
      </c>
      <c r="J16">
        <f>'[1]Comunicación Social'!J21</f>
        <v>0</v>
      </c>
      <c r="K16">
        <f>'[1]Comunicación Social'!K21</f>
        <v>5</v>
      </c>
      <c r="L16" t="str">
        <f>'[1]Comunicación Social'!L21</f>
        <v>A</v>
      </c>
      <c r="M16">
        <f>'[1]Comunicación Social'!M21</f>
        <v>5</v>
      </c>
      <c r="N16">
        <f>'[1]Comunicación Social'!N21</f>
        <v>3</v>
      </c>
      <c r="O16">
        <f>'[1]Comunicación Social'!O21</f>
        <v>0</v>
      </c>
      <c r="P16">
        <f>'[1]Comunicación Social'!P21</f>
        <v>4</v>
      </c>
      <c r="Q16" t="str">
        <f>'[1]Comunicación Social'!Q21</f>
        <v>A</v>
      </c>
    </row>
    <row r="17" spans="3:17">
      <c r="C17">
        <f>'[1]Comunicación Social'!C22</f>
        <v>5</v>
      </c>
      <c r="D17">
        <f>'[1]Comunicación Social'!D22</f>
        <v>5</v>
      </c>
      <c r="E17">
        <f>'[1]Comunicación Social'!E22</f>
        <v>0</v>
      </c>
      <c r="F17">
        <f>'[1]Comunicación Social'!F22</f>
        <v>5</v>
      </c>
      <c r="G17">
        <f>'[1]Comunicación Social'!G22</f>
        <v>5</v>
      </c>
      <c r="H17" t="str">
        <f>'[1]Comunicación Social'!H22</f>
        <v>A</v>
      </c>
      <c r="I17">
        <f>'[1]Comunicación Social'!I22</f>
        <v>5</v>
      </c>
      <c r="J17">
        <f>'[1]Comunicación Social'!J22</f>
        <v>0</v>
      </c>
      <c r="K17">
        <f>'[1]Comunicación Social'!K22</f>
        <v>5</v>
      </c>
      <c r="L17" t="str">
        <f>'[1]Comunicación Social'!L22</f>
        <v>A</v>
      </c>
      <c r="M17">
        <f>'[1]Comunicación Social'!M22</f>
        <v>5</v>
      </c>
      <c r="N17">
        <f>'[1]Comunicación Social'!N22</f>
        <v>3</v>
      </c>
      <c r="O17">
        <f>'[1]Comunicación Social'!O22</f>
        <v>0</v>
      </c>
      <c r="P17">
        <f>'[1]Comunicación Social'!P22</f>
        <v>3</v>
      </c>
      <c r="Q17" t="str">
        <f>'[1]Comunicación Social'!Q22</f>
        <v>A</v>
      </c>
    </row>
    <row r="18" spans="3:17">
      <c r="C18">
        <f>'[1]Comunicación Social'!C23</f>
        <v>5</v>
      </c>
      <c r="D18">
        <f>'[1]Comunicación Social'!D23</f>
        <v>5</v>
      </c>
      <c r="E18">
        <f>'[1]Comunicación Social'!E23</f>
        <v>0</v>
      </c>
      <c r="F18">
        <f>'[1]Comunicación Social'!F23</f>
        <v>5</v>
      </c>
      <c r="G18">
        <f>'[1]Comunicación Social'!G23</f>
        <v>4</v>
      </c>
      <c r="H18" t="str">
        <f>'[1]Comunicación Social'!H23</f>
        <v>A</v>
      </c>
      <c r="I18">
        <f>'[1]Comunicación Social'!I23</f>
        <v>5</v>
      </c>
      <c r="J18">
        <f>'[1]Comunicación Social'!J23</f>
        <v>0</v>
      </c>
      <c r="K18">
        <f>'[1]Comunicación Social'!K23</f>
        <v>5</v>
      </c>
      <c r="L18" t="str">
        <f>'[1]Comunicación Social'!L23</f>
        <v>A</v>
      </c>
      <c r="M18">
        <f>'[1]Comunicación Social'!M23</f>
        <v>5</v>
      </c>
      <c r="N18">
        <f>'[1]Comunicación Social'!N23</f>
        <v>5</v>
      </c>
      <c r="O18">
        <f>'[1]Comunicación Social'!O23</f>
        <v>0</v>
      </c>
      <c r="P18">
        <f>'[1]Comunicación Social'!P23</f>
        <v>4</v>
      </c>
      <c r="Q18" t="str">
        <f>'[1]Comunicación Social'!Q23</f>
        <v>A</v>
      </c>
    </row>
    <row r="19" spans="3:17">
      <c r="C19">
        <f>'[1]Comunicación Social'!C24</f>
        <v>5</v>
      </c>
      <c r="D19">
        <f>'[1]Comunicación Social'!D24</f>
        <v>5</v>
      </c>
      <c r="E19">
        <f>'[1]Comunicación Social'!E24</f>
        <v>0</v>
      </c>
      <c r="F19">
        <f>'[1]Comunicación Social'!F24</f>
        <v>5</v>
      </c>
      <c r="G19">
        <f>'[1]Comunicación Social'!G24</f>
        <v>3</v>
      </c>
      <c r="H19" t="str">
        <f>'[1]Comunicación Social'!H24</f>
        <v>A</v>
      </c>
      <c r="I19">
        <f>'[1]Comunicación Social'!I24</f>
        <v>5</v>
      </c>
      <c r="J19">
        <f>'[1]Comunicación Social'!J24</f>
        <v>0</v>
      </c>
      <c r="K19">
        <f>'[1]Comunicación Social'!K24</f>
        <v>5</v>
      </c>
      <c r="L19" t="str">
        <f>'[1]Comunicación Social'!L24</f>
        <v>A</v>
      </c>
      <c r="M19">
        <f>'[1]Comunicación Social'!M24</f>
        <v>4</v>
      </c>
      <c r="N19">
        <f>'[1]Comunicación Social'!N24</f>
        <v>4</v>
      </c>
      <c r="O19">
        <f>'[1]Comunicación Social'!O24</f>
        <v>0</v>
      </c>
      <c r="P19">
        <f>'[1]Comunicación Social'!P24</f>
        <v>4</v>
      </c>
      <c r="Q19" t="str">
        <f>'[1]Comunicación Social'!Q24</f>
        <v>A</v>
      </c>
    </row>
    <row r="20" spans="3:17">
      <c r="C20">
        <f>'[1]Comunicación Social'!C25</f>
        <v>5</v>
      </c>
      <c r="D20">
        <f>'[1]Comunicación Social'!D25</f>
        <v>5</v>
      </c>
      <c r="E20">
        <f>'[1]Comunicación Social'!E25</f>
        <v>0</v>
      </c>
      <c r="F20">
        <f>'[1]Comunicación Social'!F25</f>
        <v>5</v>
      </c>
      <c r="G20">
        <f>'[1]Comunicación Social'!G25</f>
        <v>3</v>
      </c>
      <c r="H20" t="str">
        <f>'[1]Comunicación Social'!H25</f>
        <v>A</v>
      </c>
      <c r="I20">
        <f>'[1]Comunicación Social'!I25</f>
        <v>5</v>
      </c>
      <c r="J20">
        <f>'[1]Comunicación Social'!J25</f>
        <v>0</v>
      </c>
      <c r="K20">
        <f>'[1]Comunicación Social'!K25</f>
        <v>5</v>
      </c>
      <c r="L20" t="str">
        <f>'[1]Comunicación Social'!L25</f>
        <v>A</v>
      </c>
      <c r="M20">
        <f>'[1]Comunicación Social'!M25</f>
        <v>5</v>
      </c>
      <c r="N20">
        <f>'[1]Comunicación Social'!N25</f>
        <v>4</v>
      </c>
      <c r="O20">
        <f>'[1]Comunicación Social'!O25</f>
        <v>0</v>
      </c>
      <c r="P20">
        <f>'[1]Comunicación Social'!P25</f>
        <v>5</v>
      </c>
      <c r="Q20" t="str">
        <f>'[1]Comunicación Social'!Q25</f>
        <v>A</v>
      </c>
    </row>
    <row r="21" spans="3:17">
      <c r="C21">
        <f>'[1]Comunicación Social'!C26</f>
        <v>5</v>
      </c>
      <c r="D21">
        <f>'[1]Comunicación Social'!D26</f>
        <v>5</v>
      </c>
      <c r="E21">
        <f>'[1]Comunicación Social'!E26</f>
        <v>0</v>
      </c>
      <c r="F21">
        <f>'[1]Comunicación Social'!F26</f>
        <v>5</v>
      </c>
      <c r="G21">
        <f>'[1]Comunicación Social'!G26</f>
        <v>3</v>
      </c>
      <c r="H21" t="str">
        <f>'[1]Comunicación Social'!H26</f>
        <v>A</v>
      </c>
      <c r="I21">
        <f>'[1]Comunicación Social'!I26</f>
        <v>5</v>
      </c>
      <c r="J21">
        <f>'[1]Comunicación Social'!J26</f>
        <v>0</v>
      </c>
      <c r="K21">
        <f>'[1]Comunicación Social'!K26</f>
        <v>5</v>
      </c>
      <c r="L21" t="str">
        <f>'[1]Comunicación Social'!L26</f>
        <v>A</v>
      </c>
      <c r="M21">
        <f>'[1]Comunicación Social'!M26</f>
        <v>4</v>
      </c>
      <c r="N21">
        <f>'[1]Comunicación Social'!N26</f>
        <v>4</v>
      </c>
      <c r="O21">
        <f>'[1]Comunicación Social'!O26</f>
        <v>0</v>
      </c>
      <c r="P21">
        <f>'[1]Comunicación Social'!P26</f>
        <v>4</v>
      </c>
      <c r="Q21" t="str">
        <f>'[1]Comunicación Social'!Q26</f>
        <v>A</v>
      </c>
    </row>
    <row r="22" spans="3:17">
      <c r="C22">
        <f>'[1]Comunicación Social'!C27</f>
        <v>5</v>
      </c>
      <c r="D22">
        <f>'[1]Comunicación Social'!D27</f>
        <v>5</v>
      </c>
      <c r="E22">
        <f>'[1]Comunicación Social'!E27</f>
        <v>0</v>
      </c>
      <c r="F22">
        <f>'[1]Comunicación Social'!F27</f>
        <v>5</v>
      </c>
      <c r="G22">
        <f>'[1]Comunicación Social'!G27</f>
        <v>3</v>
      </c>
      <c r="H22" t="str">
        <f>'[1]Comunicación Social'!H27</f>
        <v>A</v>
      </c>
      <c r="I22">
        <f>'[1]Comunicación Social'!I27</f>
        <v>5</v>
      </c>
      <c r="J22">
        <f>'[1]Comunicación Social'!J27</f>
        <v>0</v>
      </c>
      <c r="K22">
        <f>'[1]Comunicación Social'!K27</f>
        <v>4</v>
      </c>
      <c r="L22" t="str">
        <f>'[1]Comunicación Social'!L27</f>
        <v>A</v>
      </c>
      <c r="M22">
        <f>'[1]Comunicación Social'!M27</f>
        <v>4</v>
      </c>
      <c r="N22">
        <f>'[1]Comunicación Social'!N27</f>
        <v>4</v>
      </c>
      <c r="O22">
        <f>'[1]Comunicación Social'!O27</f>
        <v>0</v>
      </c>
      <c r="P22">
        <f>'[1]Comunicación Social'!P27</f>
        <v>4</v>
      </c>
      <c r="Q22" t="str">
        <f>'[1]Comunicación Social'!Q27</f>
        <v>A</v>
      </c>
    </row>
    <row r="23" spans="3:17">
      <c r="C23">
        <f>'[1]Comunicación Social'!C28</f>
        <v>5</v>
      </c>
      <c r="D23">
        <f>'[1]Comunicación Social'!D28</f>
        <v>5</v>
      </c>
      <c r="E23">
        <f>'[1]Comunicación Social'!E28</f>
        <v>0</v>
      </c>
      <c r="F23">
        <f>'[1]Comunicación Social'!F28</f>
        <v>5</v>
      </c>
      <c r="G23">
        <f>'[1]Comunicación Social'!G28</f>
        <v>5</v>
      </c>
      <c r="H23" t="str">
        <f>'[1]Comunicación Social'!H28</f>
        <v>A</v>
      </c>
      <c r="I23">
        <f>'[1]Comunicación Social'!I28</f>
        <v>5</v>
      </c>
      <c r="J23">
        <f>'[1]Comunicación Social'!J28</f>
        <v>0</v>
      </c>
      <c r="K23">
        <f>'[1]Comunicación Social'!K28</f>
        <v>5</v>
      </c>
      <c r="L23" t="str">
        <f>'[1]Comunicación Social'!L28</f>
        <v>A</v>
      </c>
      <c r="M23">
        <f>'[1]Comunicación Social'!M28</f>
        <v>2</v>
      </c>
      <c r="N23">
        <f>'[1]Comunicación Social'!N28</f>
        <v>5</v>
      </c>
      <c r="O23">
        <f>'[1]Comunicación Social'!O28</f>
        <v>0</v>
      </c>
      <c r="P23">
        <f>'[1]Comunicación Social'!P28</f>
        <v>5</v>
      </c>
      <c r="Q23" t="str">
        <f>'[1]Comunicación Social'!Q28</f>
        <v>A</v>
      </c>
    </row>
    <row r="24" spans="3:17">
      <c r="C24">
        <f>'[1]Comunicación Social'!C29</f>
        <v>5</v>
      </c>
      <c r="D24">
        <f>'[1]Comunicación Social'!D29</f>
        <v>4</v>
      </c>
      <c r="E24">
        <f>'[1]Comunicación Social'!E29</f>
        <v>0</v>
      </c>
      <c r="F24">
        <f>'[1]Comunicación Social'!F29</f>
        <v>5</v>
      </c>
      <c r="G24">
        <f>'[1]Comunicación Social'!G29</f>
        <v>4</v>
      </c>
      <c r="H24" t="str">
        <f>'[1]Comunicación Social'!H29</f>
        <v>A</v>
      </c>
      <c r="I24">
        <f>'[1]Comunicación Social'!I29</f>
        <v>5</v>
      </c>
      <c r="J24">
        <f>'[1]Comunicación Social'!J29</f>
        <v>0</v>
      </c>
      <c r="K24">
        <f>'[1]Comunicación Social'!K29</f>
        <v>4</v>
      </c>
      <c r="L24" t="str">
        <f>'[1]Comunicación Social'!L29</f>
        <v>A</v>
      </c>
      <c r="M24">
        <f>'[1]Comunicación Social'!M29</f>
        <v>5</v>
      </c>
      <c r="N24">
        <f>'[1]Comunicación Social'!N29</f>
        <v>5</v>
      </c>
      <c r="O24">
        <f>'[1]Comunicación Social'!O29</f>
        <v>0</v>
      </c>
      <c r="P24">
        <f>'[1]Comunicación Social'!P29</f>
        <v>4</v>
      </c>
      <c r="Q24" t="str">
        <f>'[1]Comunicación Social'!Q29</f>
        <v>A</v>
      </c>
    </row>
    <row r="25" spans="3:17">
      <c r="C25">
        <f>'[1]Comunicación Social'!C30</f>
        <v>5</v>
      </c>
      <c r="D25">
        <f>'[1]Comunicación Social'!D30</f>
        <v>5</v>
      </c>
      <c r="E25">
        <f>'[1]Comunicación Social'!E30</f>
        <v>0</v>
      </c>
      <c r="F25">
        <f>'[1]Comunicación Social'!F30</f>
        <v>5</v>
      </c>
      <c r="G25">
        <f>'[1]Comunicación Social'!G30</f>
        <v>5</v>
      </c>
      <c r="H25" t="str">
        <f>'[1]Comunicación Social'!H30</f>
        <v>A</v>
      </c>
      <c r="I25">
        <f>'[1]Comunicación Social'!I30</f>
        <v>5</v>
      </c>
      <c r="J25">
        <f>'[1]Comunicación Social'!J30</f>
        <v>0</v>
      </c>
      <c r="K25">
        <f>'[1]Comunicación Social'!K30</f>
        <v>5</v>
      </c>
      <c r="L25" t="str">
        <f>'[1]Comunicación Social'!L30</f>
        <v>A</v>
      </c>
      <c r="M25">
        <f>'[1]Comunicación Social'!M30</f>
        <v>5</v>
      </c>
      <c r="N25">
        <f>'[1]Comunicación Social'!N30</f>
        <v>3</v>
      </c>
      <c r="O25">
        <f>'[1]Comunicación Social'!O30</f>
        <v>0</v>
      </c>
      <c r="P25">
        <f>'[1]Comunicación Social'!P30</f>
        <v>4</v>
      </c>
      <c r="Q25" t="str">
        <f>'[1]Comunicación Social'!Q30</f>
        <v>A</v>
      </c>
    </row>
    <row r="26" spans="3:17">
      <c r="C26">
        <f>'[1]Comunicación Social'!C31</f>
        <v>5</v>
      </c>
      <c r="D26">
        <f>'[1]Comunicación Social'!D31</f>
        <v>5</v>
      </c>
      <c r="E26">
        <f>'[1]Comunicación Social'!E31</f>
        <v>0</v>
      </c>
      <c r="F26">
        <f>'[1]Comunicación Social'!F31</f>
        <v>5</v>
      </c>
      <c r="G26">
        <f>'[1]Comunicación Social'!G31</f>
        <v>4</v>
      </c>
      <c r="H26" t="str">
        <f>'[1]Comunicación Social'!H31</f>
        <v>A</v>
      </c>
      <c r="I26">
        <f>'[1]Comunicación Social'!I31</f>
        <v>5</v>
      </c>
      <c r="J26">
        <f>'[1]Comunicación Social'!J31</f>
        <v>0</v>
      </c>
      <c r="K26">
        <f>'[1]Comunicación Social'!K31</f>
        <v>4</v>
      </c>
      <c r="L26" t="str">
        <f>'[1]Comunicación Social'!L31</f>
        <v>A</v>
      </c>
      <c r="M26">
        <f>'[1]Comunicación Social'!M31</f>
        <v>5</v>
      </c>
      <c r="N26">
        <f>'[1]Comunicación Social'!N31</f>
        <v>4</v>
      </c>
      <c r="O26">
        <f>'[1]Comunicación Social'!O31</f>
        <v>0</v>
      </c>
      <c r="P26">
        <f>'[1]Comunicación Social'!P31</f>
        <v>4</v>
      </c>
      <c r="Q26" t="str">
        <f>'[1]Comunicación Social'!Q31</f>
        <v>A</v>
      </c>
    </row>
    <row r="27" spans="3:17">
      <c r="C27">
        <f>'[1]Comunicación Social'!C32</f>
        <v>5</v>
      </c>
      <c r="D27">
        <f>'[1]Comunicación Social'!D32</f>
        <v>3</v>
      </c>
      <c r="E27">
        <f>'[1]Comunicación Social'!E32</f>
        <v>0</v>
      </c>
      <c r="F27">
        <f>'[1]Comunicación Social'!F32</f>
        <v>5</v>
      </c>
      <c r="G27">
        <f>'[1]Comunicación Social'!G32</f>
        <v>5</v>
      </c>
      <c r="H27" t="str">
        <f>'[1]Comunicación Social'!H32</f>
        <v>A</v>
      </c>
      <c r="I27">
        <f>'[1]Comunicación Social'!I32</f>
        <v>5</v>
      </c>
      <c r="J27">
        <f>'[1]Comunicación Social'!J32</f>
        <v>0</v>
      </c>
      <c r="K27">
        <f>'[1]Comunicación Social'!K32</f>
        <v>5</v>
      </c>
      <c r="L27" t="str">
        <f>'[1]Comunicación Social'!L32</f>
        <v>A</v>
      </c>
      <c r="M27">
        <f>'[1]Comunicación Social'!M32</f>
        <v>5</v>
      </c>
      <c r="N27">
        <f>'[1]Comunicación Social'!N32</f>
        <v>4</v>
      </c>
      <c r="O27">
        <f>'[1]Comunicación Social'!O32</f>
        <v>0</v>
      </c>
      <c r="P27">
        <f>'[1]Comunicación Social'!P32</f>
        <v>4</v>
      </c>
      <c r="Q27" t="str">
        <f>'[1]Comunicación Social'!Q32</f>
        <v>A</v>
      </c>
    </row>
    <row r="28" spans="3:17">
      <c r="C28">
        <f>'[1]Comunicación Social'!C33</f>
        <v>5</v>
      </c>
      <c r="D28">
        <f>'[1]Comunicación Social'!D33</f>
        <v>5</v>
      </c>
      <c r="E28">
        <f>'[1]Comunicación Social'!E33</f>
        <v>0</v>
      </c>
      <c r="F28">
        <f>'[1]Comunicación Social'!F33</f>
        <v>5</v>
      </c>
      <c r="G28">
        <f>'[1]Comunicación Social'!G33</f>
        <v>4</v>
      </c>
      <c r="H28" t="str">
        <f>'[1]Comunicación Social'!H33</f>
        <v>A</v>
      </c>
      <c r="I28">
        <f>'[1]Comunicación Social'!I33</f>
        <v>5</v>
      </c>
      <c r="J28">
        <f>'[1]Comunicación Social'!J33</f>
        <v>0</v>
      </c>
      <c r="K28">
        <f>'[1]Comunicación Social'!K33</f>
        <v>5</v>
      </c>
      <c r="L28" t="str">
        <f>'[1]Comunicación Social'!L33</f>
        <v>A</v>
      </c>
      <c r="M28">
        <f>'[1]Comunicación Social'!M33</f>
        <v>5</v>
      </c>
      <c r="N28">
        <f>'[1]Comunicación Social'!N33</f>
        <v>4</v>
      </c>
      <c r="O28">
        <f>'[1]Comunicación Social'!O33</f>
        <v>0</v>
      </c>
      <c r="P28">
        <f>'[1]Comunicación Social'!P33</f>
        <v>5</v>
      </c>
      <c r="Q28" t="str">
        <f>'[1]Comunicación Social'!Q33</f>
        <v>A</v>
      </c>
    </row>
    <row r="29" spans="3:17">
      <c r="C29">
        <f>'[1]Comunicación Social'!C34</f>
        <v>5</v>
      </c>
      <c r="D29">
        <f>'[1]Comunicación Social'!D34</f>
        <v>5</v>
      </c>
      <c r="E29">
        <f>'[1]Comunicación Social'!E34</f>
        <v>0</v>
      </c>
      <c r="F29">
        <f>'[1]Comunicación Social'!F34</f>
        <v>5</v>
      </c>
      <c r="G29">
        <f>'[1]Comunicación Social'!G34</f>
        <v>5</v>
      </c>
      <c r="H29" t="str">
        <f>'[1]Comunicación Social'!H34</f>
        <v>A</v>
      </c>
      <c r="I29">
        <f>'[1]Comunicación Social'!I34</f>
        <v>5</v>
      </c>
      <c r="J29">
        <f>'[1]Comunicación Social'!J34</f>
        <v>0</v>
      </c>
      <c r="K29">
        <f>'[1]Comunicación Social'!K34</f>
        <v>4</v>
      </c>
      <c r="L29" t="str">
        <f>'[1]Comunicación Social'!L34</f>
        <v>A</v>
      </c>
      <c r="M29">
        <f>'[1]Comunicación Social'!M34</f>
        <v>5</v>
      </c>
      <c r="N29">
        <f>'[1]Comunicación Social'!N34</f>
        <v>3</v>
      </c>
      <c r="O29">
        <f>'[1]Comunicación Social'!O34</f>
        <v>0</v>
      </c>
      <c r="P29">
        <f>'[1]Comunicación Social'!P34</f>
        <v>4</v>
      </c>
      <c r="Q29" t="str">
        <f>'[1]Comunicación Social'!Q34</f>
        <v>A</v>
      </c>
    </row>
    <row r="30" spans="3:17">
      <c r="C30">
        <f>'[1]Comunicación Social'!C35</f>
        <v>5</v>
      </c>
      <c r="D30">
        <f>'[1]Comunicación Social'!D35</f>
        <v>4</v>
      </c>
      <c r="E30">
        <f>'[1]Comunicación Social'!E35</f>
        <v>0</v>
      </c>
      <c r="F30">
        <f>'[1]Comunicación Social'!F35</f>
        <v>5</v>
      </c>
      <c r="G30">
        <f>'[1]Comunicación Social'!G35</f>
        <v>5</v>
      </c>
      <c r="H30" t="str">
        <f>'[1]Comunicación Social'!H35</f>
        <v>A</v>
      </c>
      <c r="I30">
        <f>'[1]Comunicación Social'!I35</f>
        <v>5</v>
      </c>
      <c r="J30">
        <f>'[1]Comunicación Social'!J35</f>
        <v>0</v>
      </c>
      <c r="K30">
        <f>'[1]Comunicación Social'!K35</f>
        <v>5</v>
      </c>
      <c r="L30" t="str">
        <f>'[1]Comunicación Social'!L35</f>
        <v>A</v>
      </c>
      <c r="M30">
        <f>'[1]Comunicación Social'!M35</f>
        <v>3</v>
      </c>
      <c r="N30">
        <f>'[1]Comunicación Social'!N35</f>
        <v>4</v>
      </c>
      <c r="O30">
        <f>'[1]Comunicación Social'!O35</f>
        <v>0</v>
      </c>
      <c r="P30">
        <f>'[1]Comunicación Social'!P35</f>
        <v>5</v>
      </c>
      <c r="Q30" t="str">
        <f>'[1]Comunicación Social'!Q35</f>
        <v>A</v>
      </c>
    </row>
    <row r="31" spans="3:17">
      <c r="C31">
        <f>'[1]Comunicación Social'!C36</f>
        <v>5</v>
      </c>
      <c r="D31">
        <f>'[1]Comunicación Social'!D36</f>
        <v>5</v>
      </c>
      <c r="E31">
        <f>'[1]Comunicación Social'!E36</f>
        <v>0</v>
      </c>
      <c r="F31">
        <f>'[1]Comunicación Social'!F36</f>
        <v>5</v>
      </c>
      <c r="G31">
        <f>'[1]Comunicación Social'!G36</f>
        <v>4</v>
      </c>
      <c r="H31" t="str">
        <f>'[1]Comunicación Social'!H36</f>
        <v>A</v>
      </c>
      <c r="I31">
        <f>'[1]Comunicación Social'!I36</f>
        <v>5</v>
      </c>
      <c r="J31">
        <f>'[1]Comunicación Social'!J36</f>
        <v>0</v>
      </c>
      <c r="K31">
        <f>'[1]Comunicación Social'!K36</f>
        <v>5</v>
      </c>
      <c r="L31" t="str">
        <f>'[1]Comunicación Social'!L36</f>
        <v>A</v>
      </c>
      <c r="M31">
        <f>'[1]Comunicación Social'!M36</f>
        <v>5</v>
      </c>
      <c r="N31">
        <f>'[1]Comunicación Social'!N36</f>
        <v>5</v>
      </c>
      <c r="O31">
        <f>'[1]Comunicación Social'!O36</f>
        <v>0</v>
      </c>
      <c r="P31">
        <f>'[1]Comunicación Social'!P36</f>
        <v>5</v>
      </c>
      <c r="Q31" t="str">
        <f>'[1]Comunicación Social'!Q36</f>
        <v>A</v>
      </c>
    </row>
    <row r="32" spans="3:17">
      <c r="C32">
        <f>'[1]Comunicación Social'!C37</f>
        <v>5</v>
      </c>
      <c r="D32">
        <f>'[1]Comunicación Social'!D37</f>
        <v>4</v>
      </c>
      <c r="E32">
        <f>'[1]Comunicación Social'!E37</f>
        <v>0</v>
      </c>
      <c r="F32">
        <f>'[1]Comunicación Social'!F37</f>
        <v>5</v>
      </c>
      <c r="G32">
        <f>'[1]Comunicación Social'!G37</f>
        <v>5</v>
      </c>
      <c r="H32" t="str">
        <f>'[1]Comunicación Social'!H37</f>
        <v>A</v>
      </c>
      <c r="I32">
        <f>'[1]Comunicación Social'!I37</f>
        <v>5</v>
      </c>
      <c r="J32">
        <f>'[1]Comunicación Social'!J37</f>
        <v>0</v>
      </c>
      <c r="K32">
        <f>'[1]Comunicación Social'!K37</f>
        <v>5</v>
      </c>
      <c r="L32" t="str">
        <f>'[1]Comunicación Social'!L37</f>
        <v>A</v>
      </c>
      <c r="M32">
        <f>'[1]Comunicación Social'!M37</f>
        <v>5</v>
      </c>
      <c r="N32">
        <f>'[1]Comunicación Social'!N37</f>
        <v>4</v>
      </c>
      <c r="O32">
        <f>'[1]Comunicación Social'!O37</f>
        <v>0</v>
      </c>
      <c r="P32">
        <f>'[1]Comunicación Social'!P37</f>
        <v>3</v>
      </c>
      <c r="Q32" t="str">
        <f>'[1]Comunicación Social'!Q37</f>
        <v>A</v>
      </c>
    </row>
    <row r="33" spans="2:17">
      <c r="C33">
        <f>'[1]Comunicación Social'!C38</f>
        <v>0</v>
      </c>
      <c r="D33">
        <f>'[1]Comunicación Social'!D38</f>
        <v>0</v>
      </c>
      <c r="E33">
        <f>'[1]Comunicación Social'!E38</f>
        <v>0</v>
      </c>
      <c r="F33">
        <f>'[1]Comunicación Social'!F38</f>
        <v>0</v>
      </c>
      <c r="G33">
        <f>'[1]Comunicación Social'!G38</f>
        <v>0</v>
      </c>
      <c r="H33">
        <f>'[1]Comunicación Social'!H38</f>
        <v>0</v>
      </c>
      <c r="I33">
        <f>'[1]Comunicación Social'!I38</f>
        <v>0</v>
      </c>
      <c r="J33">
        <f>'[1]Comunicación Social'!J38</f>
        <v>0</v>
      </c>
      <c r="K33">
        <f>'[1]Comunicación Social'!K38</f>
        <v>0</v>
      </c>
      <c r="L33">
        <f>'[1]Comunicación Social'!L38</f>
        <v>0</v>
      </c>
      <c r="M33">
        <f>'[1]Comunicación Social'!M38</f>
        <v>0</v>
      </c>
      <c r="N33">
        <f>'[1]Comunicación Social'!N38</f>
        <v>0</v>
      </c>
      <c r="O33">
        <f>'[1]Comunicación Social'!O38</f>
        <v>0</v>
      </c>
      <c r="P33">
        <f>'[1]Comunicación Social'!P38</f>
        <v>0</v>
      </c>
      <c r="Q33">
        <f>'[1]Comunicación Social'!Q38</f>
        <v>0</v>
      </c>
    </row>
    <row r="34" spans="2:17">
      <c r="C34">
        <f>'[1]Comunicación Social'!C39</f>
        <v>0</v>
      </c>
      <c r="D34">
        <f>'[1]Comunicación Social'!D39</f>
        <v>0</v>
      </c>
      <c r="E34">
        <f>'[1]Comunicación Social'!E39</f>
        <v>0</v>
      </c>
      <c r="F34">
        <f>'[1]Comunicación Social'!F39</f>
        <v>0</v>
      </c>
      <c r="G34">
        <f>'[1]Comunicación Social'!G39</f>
        <v>0</v>
      </c>
      <c r="H34">
        <f>'[1]Comunicación Social'!H39</f>
        <v>0</v>
      </c>
      <c r="I34">
        <f>'[1]Comunicación Social'!I39</f>
        <v>0</v>
      </c>
      <c r="J34">
        <f>'[1]Comunicación Social'!J39</f>
        <v>0</v>
      </c>
      <c r="K34">
        <f>'[1]Comunicación Social'!K39</f>
        <v>0</v>
      </c>
      <c r="L34">
        <f>'[1]Comunicación Social'!L39</f>
        <v>0</v>
      </c>
      <c r="M34">
        <f>'[1]Comunicación Social'!M39</f>
        <v>0</v>
      </c>
      <c r="N34">
        <f>'[1]Comunicación Social'!N39</f>
        <v>0</v>
      </c>
      <c r="O34">
        <f>'[1]Comunicación Social'!O39</f>
        <v>0</v>
      </c>
      <c r="P34">
        <f>'[1]Comunicación Social'!P39</f>
        <v>0</v>
      </c>
      <c r="Q34">
        <f>'[1]Comunicación Social'!Q39</f>
        <v>0</v>
      </c>
    </row>
    <row r="35" spans="2:17">
      <c r="C35">
        <f>'[1]Comunicación Social'!C40</f>
        <v>0</v>
      </c>
      <c r="D35">
        <f>'[1]Comunicación Social'!D40</f>
        <v>0</v>
      </c>
      <c r="E35">
        <f>'[1]Comunicación Social'!E40</f>
        <v>0</v>
      </c>
      <c r="F35">
        <f>'[1]Comunicación Social'!F40</f>
        <v>0</v>
      </c>
      <c r="G35">
        <f>'[1]Comunicación Social'!G40</f>
        <v>0</v>
      </c>
      <c r="H35">
        <f>'[1]Comunicación Social'!H40</f>
        <v>0</v>
      </c>
      <c r="I35">
        <f>'[1]Comunicación Social'!I40</f>
        <v>0</v>
      </c>
      <c r="J35">
        <f>'[1]Comunicación Social'!J40</f>
        <v>0</v>
      </c>
      <c r="K35">
        <f>'[1]Comunicación Social'!K40</f>
        <v>0</v>
      </c>
      <c r="L35">
        <f>'[1]Comunicación Social'!L40</f>
        <v>0</v>
      </c>
      <c r="M35">
        <f>'[1]Comunicación Social'!M40</f>
        <v>0</v>
      </c>
      <c r="N35">
        <f>'[1]Comunicación Social'!N40</f>
        <v>0</v>
      </c>
      <c r="O35">
        <f>'[1]Comunicación Social'!O40</f>
        <v>0</v>
      </c>
      <c r="P35">
        <f>'[1]Comunicación Social'!P40</f>
        <v>0</v>
      </c>
      <c r="Q35">
        <f>'[1]Comunicación Social'!Q40</f>
        <v>0</v>
      </c>
    </row>
    <row r="36" spans="2:17">
      <c r="C36">
        <f>'[1]Comunicación Social'!C41</f>
        <v>0</v>
      </c>
      <c r="D36">
        <f>'[1]Comunicación Social'!D41</f>
        <v>0</v>
      </c>
      <c r="E36">
        <f>'[1]Comunicación Social'!E41</f>
        <v>0</v>
      </c>
      <c r="F36">
        <f>'[1]Comunicación Social'!F41</f>
        <v>0</v>
      </c>
      <c r="G36">
        <f>'[1]Comunicación Social'!G41</f>
        <v>0</v>
      </c>
      <c r="H36">
        <f>'[1]Comunicación Social'!H41</f>
        <v>0</v>
      </c>
      <c r="I36">
        <f>'[1]Comunicación Social'!I41</f>
        <v>0</v>
      </c>
      <c r="J36">
        <f>'[1]Comunicación Social'!J41</f>
        <v>0</v>
      </c>
      <c r="K36">
        <f>'[1]Comunicación Social'!K41</f>
        <v>0</v>
      </c>
      <c r="L36">
        <f>'[1]Comunicación Social'!L41</f>
        <v>0</v>
      </c>
      <c r="M36">
        <f>'[1]Comunicación Social'!M41</f>
        <v>0</v>
      </c>
      <c r="N36">
        <f>'[1]Comunicación Social'!N41</f>
        <v>0</v>
      </c>
      <c r="O36">
        <f>'[1]Comunicación Social'!O41</f>
        <v>0</v>
      </c>
      <c r="P36">
        <f>'[1]Comunicación Social'!P41</f>
        <v>0</v>
      </c>
      <c r="Q36">
        <f>'[1]Comunicación Social'!Q41</f>
        <v>0</v>
      </c>
    </row>
    <row r="37" spans="2:17">
      <c r="C37">
        <f>'[1]Comunicación Social'!C42</f>
        <v>0</v>
      </c>
      <c r="D37">
        <f>'[1]Comunicación Social'!D42</f>
        <v>0</v>
      </c>
      <c r="E37">
        <f>'[1]Comunicación Social'!E42</f>
        <v>0</v>
      </c>
      <c r="F37">
        <f>'[1]Comunicación Social'!F42</f>
        <v>0</v>
      </c>
      <c r="G37">
        <f>'[1]Comunicación Social'!G42</f>
        <v>0</v>
      </c>
      <c r="H37">
        <f>'[1]Comunicación Social'!H42</f>
        <v>0</v>
      </c>
      <c r="I37">
        <f>'[1]Comunicación Social'!I42</f>
        <v>0</v>
      </c>
      <c r="J37">
        <f>'[1]Comunicación Social'!J42</f>
        <v>0</v>
      </c>
      <c r="K37">
        <f>'[1]Comunicación Social'!K42</f>
        <v>0</v>
      </c>
      <c r="L37">
        <f>'[1]Comunicación Social'!L42</f>
        <v>0</v>
      </c>
      <c r="M37">
        <f>'[1]Comunicación Social'!M42</f>
        <v>0</v>
      </c>
      <c r="N37">
        <f>'[1]Comunicación Social'!N42</f>
        <v>0</v>
      </c>
      <c r="O37">
        <f>'[1]Comunicación Social'!O42</f>
        <v>0</v>
      </c>
      <c r="P37">
        <f>'[1]Comunicación Social'!P42</f>
        <v>0</v>
      </c>
      <c r="Q37">
        <f>'[1]Comunicación Social'!Q42</f>
        <v>0</v>
      </c>
    </row>
    <row r="38" spans="2:17">
      <c r="C38">
        <f>'[1]Comunicación Social'!C43</f>
        <v>0</v>
      </c>
      <c r="D38">
        <f>'[1]Comunicación Social'!D43</f>
        <v>0</v>
      </c>
      <c r="E38">
        <f>'[1]Comunicación Social'!E43</f>
        <v>0</v>
      </c>
      <c r="F38">
        <f>'[1]Comunicación Social'!F43</f>
        <v>0</v>
      </c>
      <c r="G38">
        <f>'[1]Comunicación Social'!G43</f>
        <v>0</v>
      </c>
      <c r="H38">
        <f>'[1]Comunicación Social'!H43</f>
        <v>0</v>
      </c>
      <c r="I38">
        <f>'[1]Comunicación Social'!I43</f>
        <v>0</v>
      </c>
      <c r="J38">
        <f>'[1]Comunicación Social'!J43</f>
        <v>0</v>
      </c>
      <c r="K38">
        <f>'[1]Comunicación Social'!K43</f>
        <v>0</v>
      </c>
      <c r="L38">
        <f>'[1]Comunicación Social'!L43</f>
        <v>0</v>
      </c>
      <c r="M38">
        <f>'[1]Comunicación Social'!M43</f>
        <v>0</v>
      </c>
      <c r="N38">
        <f>'[1]Comunicación Social'!N43</f>
        <v>0</v>
      </c>
      <c r="O38">
        <f>'[1]Comunicación Social'!O43</f>
        <v>0</v>
      </c>
      <c r="P38">
        <f>'[1]Comunicación Social'!P43</f>
        <v>0</v>
      </c>
      <c r="Q38">
        <f>'[1]Comunicación Social'!Q43</f>
        <v>0</v>
      </c>
    </row>
    <row r="39" spans="2:17">
      <c r="C39">
        <f>'[1]Comunicación Social'!C44</f>
        <v>0</v>
      </c>
      <c r="D39">
        <f>'[1]Comunicación Social'!D44</f>
        <v>0</v>
      </c>
      <c r="E39">
        <f>'[1]Comunicación Social'!E44</f>
        <v>0</v>
      </c>
      <c r="F39">
        <f>'[1]Comunicación Social'!F44</f>
        <v>0</v>
      </c>
      <c r="G39">
        <f>'[1]Comunicación Social'!G44</f>
        <v>0</v>
      </c>
      <c r="H39">
        <f>'[1]Comunicación Social'!H44</f>
        <v>0</v>
      </c>
      <c r="I39">
        <f>'[1]Comunicación Social'!I44</f>
        <v>0</v>
      </c>
      <c r="J39">
        <f>'[1]Comunicación Social'!J44</f>
        <v>0</v>
      </c>
      <c r="K39">
        <f>'[1]Comunicación Social'!K44</f>
        <v>0</v>
      </c>
      <c r="L39">
        <f>'[1]Comunicación Social'!L44</f>
        <v>0</v>
      </c>
      <c r="M39">
        <f>'[1]Comunicación Social'!M44</f>
        <v>0</v>
      </c>
      <c r="N39">
        <f>'[1]Comunicación Social'!N44</f>
        <v>0</v>
      </c>
      <c r="O39">
        <f>'[1]Comunicación Social'!O44</f>
        <v>0</v>
      </c>
      <c r="P39">
        <f>'[1]Comunicación Social'!P44</f>
        <v>0</v>
      </c>
      <c r="Q39">
        <f>'[1]Comunicación Social'!Q44</f>
        <v>0</v>
      </c>
    </row>
    <row r="40" spans="2:17">
      <c r="C40">
        <f>'[1]Comunicación Social'!C45</f>
        <v>0</v>
      </c>
      <c r="D40">
        <f>'[1]Comunicación Social'!D45</f>
        <v>0</v>
      </c>
      <c r="E40">
        <f>'[1]Comunicación Social'!E45</f>
        <v>0</v>
      </c>
      <c r="F40">
        <f>'[1]Comunicación Social'!F45</f>
        <v>0</v>
      </c>
      <c r="G40">
        <f>'[1]Comunicación Social'!G45</f>
        <v>0</v>
      </c>
      <c r="H40">
        <f>'[1]Comunicación Social'!H45</f>
        <v>0</v>
      </c>
      <c r="I40">
        <f>'[1]Comunicación Social'!I45</f>
        <v>0</v>
      </c>
      <c r="J40">
        <f>'[1]Comunicación Social'!J45</f>
        <v>0</v>
      </c>
      <c r="K40">
        <f>'[1]Comunicación Social'!K45</f>
        <v>0</v>
      </c>
      <c r="L40">
        <f>'[1]Comunicación Social'!L45</f>
        <v>0</v>
      </c>
      <c r="M40">
        <f>'[1]Comunicación Social'!M45</f>
        <v>0</v>
      </c>
      <c r="N40">
        <f>'[1]Comunicación Social'!N45</f>
        <v>0</v>
      </c>
      <c r="O40">
        <f>'[1]Comunicación Social'!O45</f>
        <v>0</v>
      </c>
      <c r="P40">
        <f>'[1]Comunicación Social'!P45</f>
        <v>0</v>
      </c>
      <c r="Q40">
        <f>'[1]Comunicación Social'!Q45</f>
        <v>0</v>
      </c>
    </row>
    <row r="41" spans="2:17">
      <c r="C41">
        <f>'[1]Comunicación Social'!C46</f>
        <v>0</v>
      </c>
      <c r="D41">
        <f>'[1]Comunicación Social'!D46</f>
        <v>0</v>
      </c>
      <c r="E41">
        <f>'[1]Comunicación Social'!E46</f>
        <v>0</v>
      </c>
      <c r="F41">
        <f>'[1]Comunicación Social'!F46</f>
        <v>0</v>
      </c>
      <c r="G41">
        <f>'[1]Comunicación Social'!G46</f>
        <v>0</v>
      </c>
      <c r="H41">
        <f>'[1]Comunicación Social'!H46</f>
        <v>0</v>
      </c>
      <c r="I41">
        <f>'[1]Comunicación Social'!I46</f>
        <v>0</v>
      </c>
      <c r="J41">
        <f>'[1]Comunicación Social'!J46</f>
        <v>0</v>
      </c>
      <c r="K41">
        <f>'[1]Comunicación Social'!K46</f>
        <v>0</v>
      </c>
      <c r="L41">
        <f>'[1]Comunicación Social'!L46</f>
        <v>0</v>
      </c>
      <c r="M41">
        <f>'[1]Comunicación Social'!M46</f>
        <v>0</v>
      </c>
      <c r="N41">
        <f>'[1]Comunicación Social'!N46</f>
        <v>0</v>
      </c>
      <c r="O41">
        <f>'[1]Comunicación Social'!O46</f>
        <v>0</v>
      </c>
      <c r="P41">
        <f>'[1]Comunicación Social'!P46</f>
        <v>0</v>
      </c>
      <c r="Q41">
        <f>'[1]Comunicación Social'!Q46</f>
        <v>0</v>
      </c>
    </row>
    <row r="42" spans="2:17">
      <c r="C42">
        <f>'[1]Comunicación Social'!C47</f>
        <v>0</v>
      </c>
      <c r="D42">
        <f>'[1]Comunicación Social'!D47</f>
        <v>0</v>
      </c>
      <c r="E42">
        <f>'[1]Comunicación Social'!E47</f>
        <v>0</v>
      </c>
      <c r="F42">
        <f>'[1]Comunicación Social'!F47</f>
        <v>0</v>
      </c>
      <c r="G42">
        <f>'[1]Comunicación Social'!G47</f>
        <v>0</v>
      </c>
      <c r="H42">
        <f>'[1]Comunicación Social'!H47</f>
        <v>0</v>
      </c>
      <c r="I42">
        <f>'[1]Comunicación Social'!I47</f>
        <v>0</v>
      </c>
      <c r="J42">
        <f>'[1]Comunicación Social'!J47</f>
        <v>0</v>
      </c>
      <c r="K42">
        <f>'[1]Comunicación Social'!K47</f>
        <v>0</v>
      </c>
      <c r="L42">
        <f>'[1]Comunicación Social'!L47</f>
        <v>0</v>
      </c>
      <c r="M42">
        <f>'[1]Comunicación Social'!M47</f>
        <v>0</v>
      </c>
      <c r="N42">
        <f>'[1]Comunicación Social'!N47</f>
        <v>0</v>
      </c>
      <c r="O42">
        <f>'[1]Comunicación Social'!O47</f>
        <v>0</v>
      </c>
      <c r="P42">
        <f>'[1]Comunicación Social'!P47</f>
        <v>0</v>
      </c>
      <c r="Q42">
        <f>'[1]Comunicación Social'!Q47</f>
        <v>0</v>
      </c>
    </row>
    <row r="43" spans="2:17">
      <c r="C43">
        <f>'[1]Comunicación Social'!C48</f>
        <v>0</v>
      </c>
      <c r="D43">
        <f>'[1]Comunicación Social'!D48</f>
        <v>0</v>
      </c>
      <c r="E43">
        <f>'[1]Comunicación Social'!E48</f>
        <v>0</v>
      </c>
      <c r="F43">
        <f>'[1]Comunicación Social'!F48</f>
        <v>0</v>
      </c>
      <c r="G43">
        <f>'[1]Comunicación Social'!G48</f>
        <v>0</v>
      </c>
      <c r="H43">
        <f>'[1]Comunicación Social'!H48</f>
        <v>0</v>
      </c>
      <c r="I43">
        <f>'[1]Comunicación Social'!I48</f>
        <v>0</v>
      </c>
      <c r="J43">
        <f>'[1]Comunicación Social'!J48</f>
        <v>0</v>
      </c>
      <c r="K43">
        <f>'[1]Comunicación Social'!K48</f>
        <v>0</v>
      </c>
      <c r="L43">
        <f>'[1]Comunicación Social'!L48</f>
        <v>0</v>
      </c>
      <c r="M43">
        <f>'[1]Comunicación Social'!M48</f>
        <v>0</v>
      </c>
      <c r="N43">
        <f>'[1]Comunicación Social'!N48</f>
        <v>0</v>
      </c>
      <c r="O43">
        <f>'[1]Comunicación Social'!O48</f>
        <v>0</v>
      </c>
      <c r="P43">
        <f>'[1]Comunicación Social'!P48</f>
        <v>0</v>
      </c>
      <c r="Q43">
        <f>'[1]Comunicación Social'!Q48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5</v>
      </c>
      <c r="G46">
        <f t="shared" si="0"/>
        <v>4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3</v>
      </c>
      <c r="N46">
        <f t="shared" si="0"/>
        <v>3</v>
      </c>
      <c r="O46" t="str">
        <f t="shared" si="0"/>
        <v>NO</v>
      </c>
      <c r="P46">
        <f t="shared" si="0"/>
        <v>3</v>
      </c>
    </row>
    <row r="47" spans="2:17">
      <c r="C47">
        <f t="shared" ref="C47:P62" si="1">IF(C7&gt;0,C7,"NO")</f>
        <v>5</v>
      </c>
      <c r="D47">
        <f t="shared" si="1"/>
        <v>5</v>
      </c>
      <c r="E47" t="str">
        <f t="shared" si="1"/>
        <v>NO</v>
      </c>
      <c r="F47">
        <f t="shared" si="1"/>
        <v>5</v>
      </c>
      <c r="G47">
        <f t="shared" si="1"/>
        <v>5</v>
      </c>
      <c r="I47">
        <f t="shared" si="1"/>
        <v>5</v>
      </c>
      <c r="J47" t="str">
        <f t="shared" si="1"/>
        <v>NO</v>
      </c>
      <c r="K47">
        <f t="shared" si="1"/>
        <v>4</v>
      </c>
      <c r="M47">
        <f t="shared" si="1"/>
        <v>2</v>
      </c>
      <c r="N47">
        <f t="shared" si="1"/>
        <v>5</v>
      </c>
      <c r="O47" t="str">
        <f t="shared" si="1"/>
        <v>NO</v>
      </c>
      <c r="P47">
        <f t="shared" si="1"/>
        <v>4</v>
      </c>
    </row>
    <row r="48" spans="2:17">
      <c r="C48">
        <f t="shared" si="1"/>
        <v>5</v>
      </c>
      <c r="D48">
        <f t="shared" si="1"/>
        <v>5</v>
      </c>
      <c r="E48" t="str">
        <f t="shared" si="1"/>
        <v>NO</v>
      </c>
      <c r="F48">
        <f t="shared" si="1"/>
        <v>5</v>
      </c>
      <c r="G48">
        <f t="shared" si="1"/>
        <v>5</v>
      </c>
      <c r="I48">
        <f t="shared" si="1"/>
        <v>5</v>
      </c>
      <c r="J48" t="str">
        <f t="shared" si="1"/>
        <v>NO</v>
      </c>
      <c r="K48">
        <f t="shared" si="1"/>
        <v>5</v>
      </c>
      <c r="M48">
        <f t="shared" si="1"/>
        <v>3</v>
      </c>
      <c r="N48">
        <f t="shared" si="1"/>
        <v>5</v>
      </c>
      <c r="O48" t="str">
        <f t="shared" si="1"/>
        <v>NO</v>
      </c>
      <c r="P48">
        <f t="shared" si="1"/>
        <v>4</v>
      </c>
    </row>
    <row r="49" spans="3:16">
      <c r="C49">
        <f t="shared" si="1"/>
        <v>5</v>
      </c>
      <c r="D49">
        <f t="shared" si="1"/>
        <v>5</v>
      </c>
      <c r="E49" t="str">
        <f t="shared" si="1"/>
        <v>NO</v>
      </c>
      <c r="F49">
        <f t="shared" si="1"/>
        <v>5</v>
      </c>
      <c r="G49">
        <f t="shared" si="1"/>
        <v>5</v>
      </c>
      <c r="I49">
        <f t="shared" si="1"/>
        <v>5</v>
      </c>
      <c r="J49" t="str">
        <f t="shared" si="1"/>
        <v>NO</v>
      </c>
      <c r="K49">
        <f t="shared" si="1"/>
        <v>5</v>
      </c>
      <c r="M49">
        <f t="shared" si="1"/>
        <v>4</v>
      </c>
      <c r="N49">
        <f t="shared" si="1"/>
        <v>5</v>
      </c>
      <c r="O49" t="str">
        <f t="shared" si="1"/>
        <v>NO</v>
      </c>
      <c r="P49">
        <f t="shared" si="1"/>
        <v>4</v>
      </c>
    </row>
    <row r="50" spans="3:16">
      <c r="C50">
        <f t="shared" si="1"/>
        <v>5</v>
      </c>
      <c r="D50">
        <f t="shared" si="1"/>
        <v>4</v>
      </c>
      <c r="E50" t="str">
        <f t="shared" si="1"/>
        <v>NO</v>
      </c>
      <c r="F50">
        <f t="shared" si="1"/>
        <v>5</v>
      </c>
      <c r="G50">
        <f t="shared" si="1"/>
        <v>4</v>
      </c>
      <c r="I50">
        <f t="shared" si="1"/>
        <v>5</v>
      </c>
      <c r="J50" t="str">
        <f t="shared" si="1"/>
        <v>NO</v>
      </c>
      <c r="K50">
        <f t="shared" si="1"/>
        <v>5</v>
      </c>
      <c r="M50">
        <f t="shared" si="1"/>
        <v>4</v>
      </c>
      <c r="N50">
        <f t="shared" si="1"/>
        <v>4</v>
      </c>
      <c r="O50" t="str">
        <f t="shared" si="1"/>
        <v>NO</v>
      </c>
      <c r="P50">
        <f t="shared" si="1"/>
        <v>3</v>
      </c>
    </row>
    <row r="51" spans="3:16">
      <c r="C51">
        <f t="shared" si="1"/>
        <v>5</v>
      </c>
      <c r="D51">
        <f t="shared" si="1"/>
        <v>5</v>
      </c>
      <c r="E51" t="str">
        <f t="shared" si="1"/>
        <v>NO</v>
      </c>
      <c r="F51">
        <f t="shared" si="1"/>
        <v>5</v>
      </c>
      <c r="G51">
        <f t="shared" si="1"/>
        <v>4</v>
      </c>
      <c r="I51">
        <f t="shared" si="1"/>
        <v>5</v>
      </c>
      <c r="J51" t="str">
        <f t="shared" si="1"/>
        <v>NO</v>
      </c>
      <c r="K51">
        <f t="shared" si="1"/>
        <v>5</v>
      </c>
      <c r="M51">
        <f t="shared" si="1"/>
        <v>4</v>
      </c>
      <c r="N51">
        <f t="shared" si="1"/>
        <v>4</v>
      </c>
      <c r="O51" t="str">
        <f t="shared" si="1"/>
        <v>NO</v>
      </c>
      <c r="P51">
        <f t="shared" si="1"/>
        <v>3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4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5</v>
      </c>
      <c r="N52">
        <f t="shared" si="1"/>
        <v>4</v>
      </c>
      <c r="O52" t="str">
        <f t="shared" si="1"/>
        <v>NO</v>
      </c>
      <c r="P52">
        <f t="shared" si="1"/>
        <v>3</v>
      </c>
    </row>
    <row r="53" spans="3:16">
      <c r="C53">
        <f t="shared" si="1"/>
        <v>5</v>
      </c>
      <c r="D53">
        <f t="shared" si="1"/>
        <v>5</v>
      </c>
      <c r="E53" t="str">
        <f t="shared" si="1"/>
        <v>NO</v>
      </c>
      <c r="F53">
        <f t="shared" si="1"/>
        <v>5</v>
      </c>
      <c r="G53">
        <f t="shared" si="1"/>
        <v>3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4</v>
      </c>
      <c r="N53">
        <f t="shared" si="1"/>
        <v>5</v>
      </c>
      <c r="O53" t="str">
        <f t="shared" si="1"/>
        <v>NO</v>
      </c>
      <c r="P53">
        <f t="shared" si="1"/>
        <v>3</v>
      </c>
    </row>
    <row r="54" spans="3:16">
      <c r="C54">
        <f t="shared" si="1"/>
        <v>5</v>
      </c>
      <c r="D54">
        <f t="shared" si="1"/>
        <v>5</v>
      </c>
      <c r="E54" t="str">
        <f t="shared" si="1"/>
        <v>NO</v>
      </c>
      <c r="F54">
        <f t="shared" si="1"/>
        <v>5</v>
      </c>
      <c r="G54">
        <f t="shared" si="1"/>
        <v>5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3</v>
      </c>
      <c r="N54">
        <f t="shared" si="1"/>
        <v>5</v>
      </c>
      <c r="O54" t="str">
        <f t="shared" si="1"/>
        <v>NO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5</v>
      </c>
      <c r="G55">
        <f t="shared" si="1"/>
        <v>4</v>
      </c>
      <c r="I55">
        <f t="shared" si="1"/>
        <v>5</v>
      </c>
      <c r="J55" t="str">
        <f t="shared" si="1"/>
        <v>NO</v>
      </c>
      <c r="K55">
        <f t="shared" si="1"/>
        <v>3</v>
      </c>
      <c r="M55">
        <f t="shared" si="1"/>
        <v>2</v>
      </c>
      <c r="N55">
        <f t="shared" si="1"/>
        <v>3</v>
      </c>
      <c r="O55" t="str">
        <f t="shared" si="1"/>
        <v>NO</v>
      </c>
      <c r="P55">
        <f t="shared" si="1"/>
        <v>3</v>
      </c>
    </row>
    <row r="56" spans="3:16">
      <c r="C56">
        <f t="shared" si="1"/>
        <v>5</v>
      </c>
      <c r="D56">
        <f t="shared" si="1"/>
        <v>4</v>
      </c>
      <c r="E56" t="str">
        <f t="shared" si="1"/>
        <v>NO</v>
      </c>
      <c r="F56">
        <f t="shared" si="1"/>
        <v>5</v>
      </c>
      <c r="G56">
        <f t="shared" si="1"/>
        <v>4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3</v>
      </c>
      <c r="O56" t="str">
        <f t="shared" si="1"/>
        <v>NO</v>
      </c>
      <c r="P56">
        <f t="shared" si="1"/>
        <v>4</v>
      </c>
    </row>
    <row r="57" spans="3:16">
      <c r="C57">
        <f t="shared" si="1"/>
        <v>5</v>
      </c>
      <c r="D57">
        <f t="shared" si="1"/>
        <v>5</v>
      </c>
      <c r="E57" t="str">
        <f t="shared" si="1"/>
        <v>NO</v>
      </c>
      <c r="F57">
        <f t="shared" si="1"/>
        <v>5</v>
      </c>
      <c r="G57">
        <f t="shared" si="1"/>
        <v>5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3</v>
      </c>
      <c r="O57" t="str">
        <f t="shared" si="1"/>
        <v>NO</v>
      </c>
      <c r="P57">
        <f t="shared" si="1"/>
        <v>3</v>
      </c>
    </row>
    <row r="58" spans="3:16">
      <c r="C58">
        <f t="shared" si="1"/>
        <v>5</v>
      </c>
      <c r="D58">
        <f t="shared" si="1"/>
        <v>5</v>
      </c>
      <c r="E58" t="str">
        <f t="shared" si="1"/>
        <v>NO</v>
      </c>
      <c r="F58">
        <f t="shared" si="1"/>
        <v>5</v>
      </c>
      <c r="G58">
        <f t="shared" si="1"/>
        <v>4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5</v>
      </c>
      <c r="N58">
        <f t="shared" si="1"/>
        <v>5</v>
      </c>
      <c r="O58" t="str">
        <f t="shared" si="1"/>
        <v>NO</v>
      </c>
      <c r="P58">
        <f t="shared" si="1"/>
        <v>4</v>
      </c>
    </row>
    <row r="59" spans="3:16">
      <c r="C59">
        <f t="shared" si="1"/>
        <v>5</v>
      </c>
      <c r="D59">
        <f t="shared" si="1"/>
        <v>5</v>
      </c>
      <c r="E59" t="str">
        <f t="shared" si="1"/>
        <v>NO</v>
      </c>
      <c r="F59">
        <f t="shared" si="1"/>
        <v>5</v>
      </c>
      <c r="G59">
        <f t="shared" si="1"/>
        <v>3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4</v>
      </c>
      <c r="N59">
        <f t="shared" si="1"/>
        <v>4</v>
      </c>
      <c r="O59" t="str">
        <f t="shared" si="1"/>
        <v>NO</v>
      </c>
      <c r="P59">
        <f t="shared" si="1"/>
        <v>4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3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5</v>
      </c>
      <c r="N60">
        <f t="shared" si="1"/>
        <v>4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5</v>
      </c>
      <c r="G61">
        <f t="shared" si="1"/>
        <v>3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4</v>
      </c>
      <c r="N61">
        <f t="shared" si="1"/>
        <v>4</v>
      </c>
      <c r="O61" t="str">
        <f t="shared" si="1"/>
        <v>NO</v>
      </c>
      <c r="P61">
        <f t="shared" si="1"/>
        <v>4</v>
      </c>
    </row>
    <row r="62" spans="3:16">
      <c r="C62">
        <f t="shared" si="1"/>
        <v>5</v>
      </c>
      <c r="D62">
        <f t="shared" si="1"/>
        <v>5</v>
      </c>
      <c r="E62" t="str">
        <f t="shared" si="1"/>
        <v>NO</v>
      </c>
      <c r="F62">
        <f t="shared" si="1"/>
        <v>5</v>
      </c>
      <c r="G62">
        <f t="shared" si="1"/>
        <v>3</v>
      </c>
      <c r="I62">
        <f t="shared" si="1"/>
        <v>5</v>
      </c>
      <c r="J62" t="str">
        <f t="shared" si="1"/>
        <v>NO</v>
      </c>
      <c r="K62">
        <f t="shared" si="1"/>
        <v>4</v>
      </c>
      <c r="M62">
        <f t="shared" si="1"/>
        <v>4</v>
      </c>
      <c r="N62">
        <f t="shared" si="1"/>
        <v>4</v>
      </c>
      <c r="O62" t="str">
        <f t="shared" si="1"/>
        <v>NO</v>
      </c>
      <c r="P62">
        <f t="shared" si="1"/>
        <v>4</v>
      </c>
    </row>
    <row r="63" spans="3:16">
      <c r="C63">
        <f t="shared" ref="C63:P67" si="2">IF(C23&gt;0,C23,"NO")</f>
        <v>5</v>
      </c>
      <c r="D63">
        <f t="shared" si="2"/>
        <v>5</v>
      </c>
      <c r="E63" t="str">
        <f t="shared" si="2"/>
        <v>NO</v>
      </c>
      <c r="F63">
        <f t="shared" si="2"/>
        <v>5</v>
      </c>
      <c r="G63">
        <f t="shared" si="2"/>
        <v>5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2</v>
      </c>
      <c r="N63">
        <f t="shared" si="2"/>
        <v>5</v>
      </c>
      <c r="O63" t="str">
        <f t="shared" si="2"/>
        <v>NO</v>
      </c>
      <c r="P63">
        <f t="shared" si="2"/>
        <v>5</v>
      </c>
    </row>
    <row r="64" spans="3:16">
      <c r="C64">
        <f t="shared" si="2"/>
        <v>5</v>
      </c>
      <c r="D64">
        <f t="shared" si="2"/>
        <v>4</v>
      </c>
      <c r="E64" t="str">
        <f t="shared" si="2"/>
        <v>NO</v>
      </c>
      <c r="F64">
        <f t="shared" si="2"/>
        <v>5</v>
      </c>
      <c r="G64">
        <f t="shared" si="2"/>
        <v>4</v>
      </c>
      <c r="I64">
        <f t="shared" si="2"/>
        <v>5</v>
      </c>
      <c r="J64" t="str">
        <f t="shared" si="2"/>
        <v>NO</v>
      </c>
      <c r="K64">
        <f t="shared" si="2"/>
        <v>4</v>
      </c>
      <c r="M64">
        <f t="shared" si="2"/>
        <v>5</v>
      </c>
      <c r="N64">
        <f t="shared" si="2"/>
        <v>5</v>
      </c>
      <c r="O64" t="str">
        <f t="shared" si="2"/>
        <v>NO</v>
      </c>
      <c r="P64">
        <f t="shared" si="2"/>
        <v>4</v>
      </c>
    </row>
    <row r="65" spans="3:16">
      <c r="C65">
        <f t="shared" si="2"/>
        <v>5</v>
      </c>
      <c r="D65">
        <f t="shared" si="2"/>
        <v>5</v>
      </c>
      <c r="E65" t="str">
        <f t="shared" si="2"/>
        <v>NO</v>
      </c>
      <c r="F65">
        <f t="shared" si="2"/>
        <v>5</v>
      </c>
      <c r="G65">
        <f t="shared" si="2"/>
        <v>5</v>
      </c>
      <c r="I65">
        <f t="shared" si="2"/>
        <v>5</v>
      </c>
      <c r="J65" t="str">
        <f t="shared" si="2"/>
        <v>NO</v>
      </c>
      <c r="K65">
        <f t="shared" si="2"/>
        <v>5</v>
      </c>
      <c r="M65">
        <f t="shared" si="2"/>
        <v>5</v>
      </c>
      <c r="N65">
        <f t="shared" si="2"/>
        <v>3</v>
      </c>
      <c r="O65" t="str">
        <f t="shared" si="2"/>
        <v>NO</v>
      </c>
      <c r="P65">
        <f t="shared" si="2"/>
        <v>4</v>
      </c>
    </row>
    <row r="66" spans="3:16">
      <c r="C66">
        <f t="shared" si="2"/>
        <v>5</v>
      </c>
      <c r="D66">
        <f t="shared" si="2"/>
        <v>5</v>
      </c>
      <c r="E66" t="str">
        <f t="shared" si="2"/>
        <v>NO</v>
      </c>
      <c r="F66">
        <f t="shared" si="2"/>
        <v>5</v>
      </c>
      <c r="G66">
        <f t="shared" si="2"/>
        <v>4</v>
      </c>
      <c r="I66">
        <f t="shared" si="2"/>
        <v>5</v>
      </c>
      <c r="J66" t="str">
        <f t="shared" si="2"/>
        <v>NO</v>
      </c>
      <c r="K66">
        <f t="shared" si="2"/>
        <v>4</v>
      </c>
      <c r="M66">
        <f t="shared" si="2"/>
        <v>5</v>
      </c>
      <c r="N66">
        <f t="shared" si="2"/>
        <v>4</v>
      </c>
      <c r="O66" t="str">
        <f t="shared" si="2"/>
        <v>NO</v>
      </c>
      <c r="P66">
        <f t="shared" si="2"/>
        <v>4</v>
      </c>
    </row>
    <row r="67" spans="3:16">
      <c r="C67">
        <f>IF(C27&gt;0,C27,"NO")</f>
        <v>5</v>
      </c>
      <c r="D67">
        <f t="shared" si="2"/>
        <v>3</v>
      </c>
      <c r="E67" t="str">
        <f t="shared" si="2"/>
        <v>NO</v>
      </c>
      <c r="F67">
        <f t="shared" si="2"/>
        <v>5</v>
      </c>
      <c r="G67">
        <f t="shared" si="2"/>
        <v>5</v>
      </c>
      <c r="I67">
        <f t="shared" si="2"/>
        <v>5</v>
      </c>
      <c r="J67" t="str">
        <f t="shared" si="2"/>
        <v>NO</v>
      </c>
      <c r="K67">
        <f t="shared" si="2"/>
        <v>5</v>
      </c>
      <c r="M67">
        <f t="shared" si="2"/>
        <v>5</v>
      </c>
      <c r="N67">
        <f t="shared" si="2"/>
        <v>4</v>
      </c>
      <c r="O67" t="str">
        <f t="shared" si="2"/>
        <v>NO</v>
      </c>
      <c r="P67">
        <f t="shared" si="2"/>
        <v>4</v>
      </c>
    </row>
    <row r="68" spans="3:16">
      <c r="C68">
        <f t="shared" ref="C68:P83" si="3">IF(C28&gt;0,C28,"NO")</f>
        <v>5</v>
      </c>
      <c r="D68">
        <f t="shared" si="3"/>
        <v>5</v>
      </c>
      <c r="E68" t="str">
        <f t="shared" si="3"/>
        <v>NO</v>
      </c>
      <c r="F68">
        <f t="shared" si="3"/>
        <v>5</v>
      </c>
      <c r="G68">
        <f t="shared" si="3"/>
        <v>4</v>
      </c>
      <c r="I68">
        <f t="shared" si="3"/>
        <v>5</v>
      </c>
      <c r="J68" t="str">
        <f t="shared" si="3"/>
        <v>NO</v>
      </c>
      <c r="K68">
        <f t="shared" si="3"/>
        <v>5</v>
      </c>
      <c r="M68">
        <f t="shared" si="3"/>
        <v>5</v>
      </c>
      <c r="N68">
        <f t="shared" si="3"/>
        <v>4</v>
      </c>
      <c r="O68" t="str">
        <f t="shared" si="3"/>
        <v>NO</v>
      </c>
      <c r="P68">
        <f t="shared" si="3"/>
        <v>5</v>
      </c>
    </row>
    <row r="69" spans="3:16">
      <c r="C69">
        <f t="shared" si="3"/>
        <v>5</v>
      </c>
      <c r="D69">
        <f t="shared" si="3"/>
        <v>5</v>
      </c>
      <c r="E69" t="str">
        <f t="shared" si="3"/>
        <v>NO</v>
      </c>
      <c r="F69">
        <f t="shared" si="3"/>
        <v>5</v>
      </c>
      <c r="G69">
        <f t="shared" si="3"/>
        <v>5</v>
      </c>
      <c r="I69">
        <f t="shared" si="3"/>
        <v>5</v>
      </c>
      <c r="J69" t="str">
        <f t="shared" si="3"/>
        <v>NO</v>
      </c>
      <c r="K69">
        <f t="shared" si="3"/>
        <v>4</v>
      </c>
      <c r="M69">
        <f t="shared" si="3"/>
        <v>5</v>
      </c>
      <c r="N69">
        <f t="shared" si="3"/>
        <v>3</v>
      </c>
      <c r="O69" t="str">
        <f t="shared" si="3"/>
        <v>NO</v>
      </c>
      <c r="P69">
        <f t="shared" si="3"/>
        <v>4</v>
      </c>
    </row>
    <row r="70" spans="3:16">
      <c r="C70">
        <f t="shared" si="3"/>
        <v>5</v>
      </c>
      <c r="D70">
        <f t="shared" si="3"/>
        <v>4</v>
      </c>
      <c r="E70" t="str">
        <f t="shared" si="3"/>
        <v>NO</v>
      </c>
      <c r="F70">
        <f t="shared" si="3"/>
        <v>5</v>
      </c>
      <c r="G70">
        <f t="shared" si="3"/>
        <v>5</v>
      </c>
      <c r="I70">
        <f t="shared" si="3"/>
        <v>5</v>
      </c>
      <c r="J70" t="str">
        <f t="shared" si="3"/>
        <v>NO</v>
      </c>
      <c r="K70">
        <f t="shared" si="3"/>
        <v>5</v>
      </c>
      <c r="M70">
        <f t="shared" si="3"/>
        <v>3</v>
      </c>
      <c r="N70">
        <f t="shared" si="3"/>
        <v>4</v>
      </c>
      <c r="O70" t="str">
        <f t="shared" si="3"/>
        <v>NO</v>
      </c>
      <c r="P70">
        <f t="shared" si="3"/>
        <v>5</v>
      </c>
    </row>
    <row r="71" spans="3:16">
      <c r="C71">
        <f t="shared" si="3"/>
        <v>5</v>
      </c>
      <c r="D71">
        <f t="shared" si="3"/>
        <v>5</v>
      </c>
      <c r="E71" t="str">
        <f t="shared" si="3"/>
        <v>NO</v>
      </c>
      <c r="F71">
        <f t="shared" si="3"/>
        <v>5</v>
      </c>
      <c r="G71">
        <f t="shared" si="3"/>
        <v>4</v>
      </c>
      <c r="I71">
        <f t="shared" si="3"/>
        <v>5</v>
      </c>
      <c r="J71" t="str">
        <f t="shared" si="3"/>
        <v>NO</v>
      </c>
      <c r="K71">
        <f t="shared" si="3"/>
        <v>5</v>
      </c>
      <c r="M71">
        <f t="shared" si="3"/>
        <v>5</v>
      </c>
      <c r="N71">
        <f t="shared" si="3"/>
        <v>5</v>
      </c>
      <c r="O71" t="str">
        <f t="shared" si="3"/>
        <v>NO</v>
      </c>
      <c r="P71">
        <f t="shared" si="3"/>
        <v>5</v>
      </c>
    </row>
    <row r="72" spans="3:16">
      <c r="C72">
        <f t="shared" si="3"/>
        <v>5</v>
      </c>
      <c r="D72">
        <f t="shared" si="3"/>
        <v>4</v>
      </c>
      <c r="E72" t="str">
        <f t="shared" si="3"/>
        <v>NO</v>
      </c>
      <c r="F72">
        <f t="shared" si="3"/>
        <v>5</v>
      </c>
      <c r="G72">
        <f t="shared" si="3"/>
        <v>5</v>
      </c>
      <c r="I72">
        <f t="shared" si="3"/>
        <v>5</v>
      </c>
      <c r="J72" t="str">
        <f t="shared" si="3"/>
        <v>NO</v>
      </c>
      <c r="K72">
        <f t="shared" si="3"/>
        <v>5</v>
      </c>
      <c r="M72">
        <f t="shared" si="3"/>
        <v>5</v>
      </c>
      <c r="N72">
        <f t="shared" si="3"/>
        <v>4</v>
      </c>
      <c r="O72" t="str">
        <f t="shared" si="3"/>
        <v>NO</v>
      </c>
      <c r="P72">
        <f t="shared" si="3"/>
        <v>3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5</v>
      </c>
      <c r="E84" t="e">
        <f t="shared" si="4"/>
        <v>#NUM!</v>
      </c>
      <c r="F84">
        <f t="shared" si="4"/>
        <v>5</v>
      </c>
      <c r="G84">
        <f t="shared" si="4"/>
        <v>4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4</v>
      </c>
      <c r="N84">
        <f t="shared" si="4"/>
        <v>4</v>
      </c>
      <c r="O84" t="e">
        <f t="shared" si="4"/>
        <v>#NUM!</v>
      </c>
      <c r="P84">
        <f t="shared" si="4"/>
        <v>4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5</v>
      </c>
      <c r="E85" t="e">
        <f t="shared" si="5"/>
        <v>#NUM!</v>
      </c>
      <c r="F85">
        <f t="shared" si="5"/>
        <v>5</v>
      </c>
      <c r="G85">
        <f t="shared" si="5"/>
        <v>4</v>
      </c>
      <c r="I85">
        <f t="shared" si="5"/>
        <v>5</v>
      </c>
      <c r="J85" t="e">
        <f t="shared" si="5"/>
        <v>#NUM!</v>
      </c>
      <c r="K85">
        <f t="shared" si="5"/>
        <v>5</v>
      </c>
      <c r="M85">
        <f t="shared" si="5"/>
        <v>3.5</v>
      </c>
      <c r="N85">
        <f t="shared" si="5"/>
        <v>4</v>
      </c>
      <c r="O85" t="e">
        <f t="shared" si="5"/>
        <v>#NUM!</v>
      </c>
      <c r="P85">
        <f t="shared" si="5"/>
        <v>3</v>
      </c>
    </row>
    <row r="86" spans="2:17">
      <c r="B86" t="s">
        <v>73</v>
      </c>
      <c r="C86">
        <f>AVERAGE(C46:C83)</f>
        <v>5</v>
      </c>
      <c r="D86">
        <f t="shared" ref="D86:P86" si="6">AVERAGE(D46:D83)</f>
        <v>4.7407407407407405</v>
      </c>
      <c r="E86" t="e">
        <f t="shared" si="6"/>
        <v>#DIV/0!</v>
      </c>
      <c r="F86">
        <f t="shared" si="6"/>
        <v>5</v>
      </c>
      <c r="G86">
        <f t="shared" si="6"/>
        <v>4.2222222222222223</v>
      </c>
      <c r="I86">
        <f t="shared" si="6"/>
        <v>5</v>
      </c>
      <c r="J86" t="e">
        <f t="shared" si="6"/>
        <v>#DIV/0!</v>
      </c>
      <c r="K86">
        <f t="shared" si="6"/>
        <v>4.7407407407407405</v>
      </c>
      <c r="M86">
        <f t="shared" si="6"/>
        <v>4.1111111111111107</v>
      </c>
      <c r="N86">
        <f t="shared" si="6"/>
        <v>4.1111111111111107</v>
      </c>
      <c r="O86" t="e">
        <f t="shared" si="6"/>
        <v>#DIV/0!</v>
      </c>
      <c r="P86">
        <f t="shared" si="6"/>
        <v>3.925925925925926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27</v>
      </c>
      <c r="D89">
        <f t="shared" ref="D89:Q89" si="7">COUNTIF(D6:D43,"&gt;0")</f>
        <v>27</v>
      </c>
      <c r="E89">
        <f t="shared" si="7"/>
        <v>0</v>
      </c>
      <c r="F89">
        <f t="shared" si="7"/>
        <v>27</v>
      </c>
      <c r="G89">
        <f t="shared" si="7"/>
        <v>27</v>
      </c>
      <c r="H89">
        <f>COUNTIF($H$6:$H$43,OR("=A","=D"))</f>
        <v>0</v>
      </c>
      <c r="I89">
        <f t="shared" si="7"/>
        <v>27</v>
      </c>
      <c r="J89">
        <f t="shared" si="7"/>
        <v>0</v>
      </c>
      <c r="K89">
        <f t="shared" si="7"/>
        <v>27</v>
      </c>
      <c r="L89">
        <f t="shared" si="7"/>
        <v>0</v>
      </c>
      <c r="M89">
        <f t="shared" si="7"/>
        <v>27</v>
      </c>
      <c r="N89">
        <f t="shared" si="7"/>
        <v>27</v>
      </c>
      <c r="O89">
        <f t="shared" si="7"/>
        <v>0</v>
      </c>
      <c r="P89">
        <f t="shared" si="7"/>
        <v>27</v>
      </c>
      <c r="Q89">
        <f t="shared" si="7"/>
        <v>0</v>
      </c>
    </row>
    <row r="90" spans="2:17">
      <c r="B90">
        <v>5</v>
      </c>
      <c r="C90">
        <f>COUNTIF(C6:C43,"=5")</f>
        <v>27</v>
      </c>
      <c r="D90">
        <f t="shared" ref="D90:P90" si="8">COUNTIF(D6:D43,"=5")</f>
        <v>21</v>
      </c>
      <c r="E90">
        <f t="shared" si="8"/>
        <v>0</v>
      </c>
      <c r="F90">
        <f t="shared" si="8"/>
        <v>27</v>
      </c>
      <c r="G90">
        <f t="shared" si="8"/>
        <v>11</v>
      </c>
      <c r="H90">
        <f>COUNTIF(H6:H43,"=A")</f>
        <v>27</v>
      </c>
      <c r="I90">
        <f t="shared" si="8"/>
        <v>27</v>
      </c>
      <c r="J90">
        <f t="shared" si="8"/>
        <v>0</v>
      </c>
      <c r="K90">
        <f t="shared" si="8"/>
        <v>21</v>
      </c>
      <c r="L90">
        <f>COUNTIF(L6:L43,"=A")</f>
        <v>27</v>
      </c>
      <c r="M90">
        <f t="shared" si="8"/>
        <v>13</v>
      </c>
      <c r="N90">
        <f t="shared" si="8"/>
        <v>9</v>
      </c>
      <c r="O90">
        <f t="shared" si="8"/>
        <v>0</v>
      </c>
      <c r="P90">
        <f t="shared" si="8"/>
        <v>6</v>
      </c>
      <c r="Q90">
        <f>COUNTIF(Q6:Q43,"=A")</f>
        <v>27</v>
      </c>
    </row>
    <row r="91" spans="2:17">
      <c r="B91">
        <v>4</v>
      </c>
      <c r="C91">
        <f>COUNTIF(C6:C43,"=4")</f>
        <v>0</v>
      </c>
      <c r="D91">
        <f t="shared" ref="D91:P91" si="9">COUNTIF(D6:D43,"=4")</f>
        <v>5</v>
      </c>
      <c r="E91">
        <f t="shared" si="9"/>
        <v>0</v>
      </c>
      <c r="F91">
        <f t="shared" si="9"/>
        <v>0</v>
      </c>
      <c r="G91">
        <f t="shared" si="9"/>
        <v>11</v>
      </c>
      <c r="I91">
        <f t="shared" si="9"/>
        <v>0</v>
      </c>
      <c r="J91">
        <f t="shared" si="9"/>
        <v>0</v>
      </c>
      <c r="K91">
        <f t="shared" si="9"/>
        <v>5</v>
      </c>
      <c r="M91">
        <f t="shared" si="9"/>
        <v>7</v>
      </c>
      <c r="N91">
        <f t="shared" si="9"/>
        <v>12</v>
      </c>
      <c r="O91">
        <f t="shared" si="9"/>
        <v>0</v>
      </c>
      <c r="P91">
        <f t="shared" si="9"/>
        <v>13</v>
      </c>
    </row>
    <row r="92" spans="2:17">
      <c r="B92">
        <v>3</v>
      </c>
      <c r="C92">
        <f>COUNTIF(C6:C43,"=3")</f>
        <v>0</v>
      </c>
      <c r="D92">
        <f t="shared" ref="D92:P92" si="10">COUNTIF(D6:D43,"=3")</f>
        <v>1</v>
      </c>
      <c r="E92">
        <f t="shared" si="10"/>
        <v>0</v>
      </c>
      <c r="F92">
        <f t="shared" si="10"/>
        <v>0</v>
      </c>
      <c r="G92">
        <f t="shared" si="10"/>
        <v>5</v>
      </c>
      <c r="H92">
        <f>COUNTIF($H$6:$H$43,"=A")</f>
        <v>27</v>
      </c>
      <c r="I92">
        <f t="shared" si="10"/>
        <v>0</v>
      </c>
      <c r="J92">
        <f t="shared" si="10"/>
        <v>0</v>
      </c>
      <c r="K92">
        <f t="shared" si="10"/>
        <v>1</v>
      </c>
      <c r="M92">
        <f t="shared" si="10"/>
        <v>4</v>
      </c>
      <c r="N92">
        <f t="shared" si="10"/>
        <v>6</v>
      </c>
      <c r="O92">
        <f t="shared" si="10"/>
        <v>0</v>
      </c>
      <c r="P92">
        <f t="shared" si="10"/>
        <v>8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>COUNTIF($H$6:$H$43,"=D")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M93">
        <f t="shared" si="11"/>
        <v>3</v>
      </c>
      <c r="N93">
        <f t="shared" si="11"/>
        <v>0</v>
      </c>
      <c r="O93">
        <f t="shared" si="11"/>
        <v>0</v>
      </c>
      <c r="P93">
        <f t="shared" si="11"/>
        <v>0</v>
      </c>
    </row>
    <row r="94" spans="2:17">
      <c r="H94">
        <f>SUM(H92:H93)</f>
        <v>27</v>
      </c>
    </row>
  </sheetData>
  <sheetProtection password="CFA5" sheet="1" objects="1" scenarios="1"/>
  <mergeCells count="18">
    <mergeCell ref="I3:I5"/>
    <mergeCell ref="J3:J5"/>
    <mergeCell ref="K3:K5"/>
    <mergeCell ref="Q3:Q5"/>
    <mergeCell ref="M3:M5"/>
    <mergeCell ref="N3:N5"/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</mergeCells>
  <phoneticPr fontId="5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9" sqref="H19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[1]Historia!C11</f>
        <v>5</v>
      </c>
      <c r="D6">
        <f>[1]Historia!D11</f>
        <v>5</v>
      </c>
      <c r="E6">
        <f>[1]Historia!E11</f>
        <v>0</v>
      </c>
      <c r="F6">
        <f>[1]Historia!F11</f>
        <v>4</v>
      </c>
      <c r="G6">
        <f>[1]Historia!G11</f>
        <v>2</v>
      </c>
      <c r="H6" t="str">
        <f>[1]Historia!H11</f>
        <v>A</v>
      </c>
      <c r="I6">
        <f>[1]Historia!I11</f>
        <v>5</v>
      </c>
      <c r="J6">
        <f>[1]Historia!J11</f>
        <v>0</v>
      </c>
      <c r="K6">
        <f>[1]Historia!K11</f>
        <v>5</v>
      </c>
      <c r="L6" t="str">
        <f>[1]Historia!L11</f>
        <v>A</v>
      </c>
      <c r="M6">
        <f>[1]Historia!M11</f>
        <v>3</v>
      </c>
      <c r="N6">
        <f>[1]Historia!N11</f>
        <v>4</v>
      </c>
      <c r="O6">
        <f>[1]Historia!O11</f>
        <v>0</v>
      </c>
      <c r="P6">
        <f>[1]Historia!P11</f>
        <v>4</v>
      </c>
      <c r="Q6" t="str">
        <f>[1]Historia!Q11</f>
        <v>A</v>
      </c>
    </row>
    <row r="7" spans="3:17">
      <c r="C7">
        <f>[1]Historia!C12</f>
        <v>4</v>
      </c>
      <c r="D7">
        <f>[1]Historia!D12</f>
        <v>4</v>
      </c>
      <c r="E7">
        <f>[1]Historia!E12</f>
        <v>0</v>
      </c>
      <c r="F7">
        <f>[1]Historia!F12</f>
        <v>5</v>
      </c>
      <c r="G7">
        <f>[1]Historia!G12</f>
        <v>3</v>
      </c>
      <c r="H7" t="str">
        <f>[1]Historia!H12</f>
        <v>A</v>
      </c>
      <c r="I7">
        <f>[1]Historia!I12</f>
        <v>5</v>
      </c>
      <c r="J7">
        <f>[1]Historia!J12</f>
        <v>0</v>
      </c>
      <c r="K7">
        <f>[1]Historia!K12</f>
        <v>5</v>
      </c>
      <c r="L7" t="str">
        <f>[1]Historia!L12</f>
        <v>A</v>
      </c>
      <c r="M7">
        <f>[1]Historia!M12</f>
        <v>5</v>
      </c>
      <c r="N7">
        <f>[1]Historia!N12</f>
        <v>3</v>
      </c>
      <c r="O7">
        <f>[1]Historia!O12</f>
        <v>0</v>
      </c>
      <c r="P7">
        <f>[1]Historia!P12</f>
        <v>5</v>
      </c>
      <c r="Q7" t="str">
        <f>[1]Historia!Q12</f>
        <v>A</v>
      </c>
    </row>
    <row r="8" spans="3:17">
      <c r="C8">
        <f>[1]Historia!C13</f>
        <v>5</v>
      </c>
      <c r="D8">
        <f>[1]Historia!D13</f>
        <v>5</v>
      </c>
      <c r="E8">
        <f>[1]Historia!E13</f>
        <v>0</v>
      </c>
      <c r="F8">
        <f>[1]Historia!F13</f>
        <v>4</v>
      </c>
      <c r="G8">
        <f>[1]Historia!G13</f>
        <v>5</v>
      </c>
      <c r="H8" t="str">
        <f>[1]Historia!H13</f>
        <v>A</v>
      </c>
      <c r="I8">
        <f>[1]Historia!I13</f>
        <v>5</v>
      </c>
      <c r="J8">
        <f>[1]Historia!J13</f>
        <v>0</v>
      </c>
      <c r="K8">
        <f>[1]Historia!K13</f>
        <v>5</v>
      </c>
      <c r="L8" t="str">
        <f>[1]Historia!L13</f>
        <v>A</v>
      </c>
      <c r="M8">
        <f>[1]Historia!M13</f>
        <v>5</v>
      </c>
      <c r="N8">
        <f>[1]Historia!N13</f>
        <v>2</v>
      </c>
      <c r="O8">
        <f>[1]Historia!O13</f>
        <v>0</v>
      </c>
      <c r="P8">
        <f>[1]Historia!P13</f>
        <v>4</v>
      </c>
      <c r="Q8" t="str">
        <f>[1]Historia!Q13</f>
        <v>A</v>
      </c>
    </row>
    <row r="9" spans="3:17">
      <c r="C9">
        <f>[1]Historia!C14</f>
        <v>5</v>
      </c>
      <c r="D9">
        <f>[1]Historia!D14</f>
        <v>5</v>
      </c>
      <c r="E9">
        <f>[1]Historia!E14</f>
        <v>0</v>
      </c>
      <c r="F9">
        <f>[1]Historia!F14</f>
        <v>5</v>
      </c>
      <c r="G9">
        <f>[1]Historia!G14</f>
        <v>4</v>
      </c>
      <c r="H9" t="str">
        <f>[1]Historia!H14</f>
        <v>A</v>
      </c>
      <c r="I9">
        <f>[1]Historia!I14</f>
        <v>4</v>
      </c>
      <c r="J9">
        <f>[1]Historia!J14</f>
        <v>0</v>
      </c>
      <c r="K9">
        <f>[1]Historia!K14</f>
        <v>3</v>
      </c>
      <c r="L9" t="str">
        <f>[1]Historia!L14</f>
        <v>A</v>
      </c>
      <c r="M9">
        <f>[1]Historia!M14</f>
        <v>2</v>
      </c>
      <c r="N9">
        <f>[1]Historia!N14</f>
        <v>2</v>
      </c>
      <c r="O9">
        <f>[1]Historia!O14</f>
        <v>0</v>
      </c>
      <c r="P9">
        <f>[1]Historia!P14</f>
        <v>3</v>
      </c>
      <c r="Q9" t="str">
        <f>[1]Historia!Q14</f>
        <v>D</v>
      </c>
    </row>
    <row r="10" spans="3:17">
      <c r="C10">
        <f>[1]Historia!C15</f>
        <v>3</v>
      </c>
      <c r="D10">
        <f>[1]Historia!D15</f>
        <v>4</v>
      </c>
      <c r="E10">
        <f>[1]Historia!E15</f>
        <v>0</v>
      </c>
      <c r="F10">
        <f>[1]Historia!F15</f>
        <v>4</v>
      </c>
      <c r="G10">
        <f>[1]Historia!G15</f>
        <v>3</v>
      </c>
      <c r="H10" t="str">
        <f>[1]Historia!H15</f>
        <v>A</v>
      </c>
      <c r="I10">
        <f>[1]Historia!I15</f>
        <v>5</v>
      </c>
      <c r="J10">
        <f>[1]Historia!J15</f>
        <v>0</v>
      </c>
      <c r="K10">
        <f>[1]Historia!K15</f>
        <v>2</v>
      </c>
      <c r="L10" t="str">
        <f>[1]Historia!L15</f>
        <v>A</v>
      </c>
      <c r="M10">
        <f>[1]Historia!M15</f>
        <v>2</v>
      </c>
      <c r="N10">
        <f>[1]Historia!N15</f>
        <v>3</v>
      </c>
      <c r="O10">
        <f>[1]Historia!O15</f>
        <v>0</v>
      </c>
      <c r="P10">
        <f>[1]Historia!P15</f>
        <v>2</v>
      </c>
      <c r="Q10" t="str">
        <f>[1]Historia!Q15</f>
        <v>D</v>
      </c>
    </row>
    <row r="11" spans="3:17">
      <c r="C11">
        <f>[1]Historia!C16</f>
        <v>5</v>
      </c>
      <c r="D11">
        <f>[1]Historia!D16</f>
        <v>5</v>
      </c>
      <c r="E11">
        <f>[1]Historia!E16</f>
        <v>0</v>
      </c>
      <c r="F11">
        <f>[1]Historia!F16</f>
        <v>5</v>
      </c>
      <c r="G11">
        <f>[1]Historia!G16</f>
        <v>2</v>
      </c>
      <c r="H11" t="str">
        <f>[1]Historia!H16</f>
        <v>A</v>
      </c>
      <c r="I11">
        <f>[1]Historia!I16</f>
        <v>4</v>
      </c>
      <c r="J11">
        <f>[1]Historia!J16</f>
        <v>0</v>
      </c>
      <c r="K11">
        <f>[1]Historia!K16</f>
        <v>5</v>
      </c>
      <c r="L11" t="str">
        <f>[1]Historia!L16</f>
        <v>A</v>
      </c>
      <c r="M11">
        <f>[1]Historia!M16</f>
        <v>5</v>
      </c>
      <c r="N11">
        <f>[1]Historia!N16</f>
        <v>2</v>
      </c>
      <c r="O11">
        <f>[1]Historia!O16</f>
        <v>0</v>
      </c>
      <c r="P11">
        <f>[1]Historia!P16</f>
        <v>4</v>
      </c>
      <c r="Q11" t="str">
        <f>[1]Historia!Q16</f>
        <v>A</v>
      </c>
    </row>
    <row r="12" spans="3:17">
      <c r="C12">
        <f>[1]Historia!C17</f>
        <v>5</v>
      </c>
      <c r="D12">
        <f>[1]Historia!D17</f>
        <v>4</v>
      </c>
      <c r="E12">
        <f>[1]Historia!E17</f>
        <v>0</v>
      </c>
      <c r="F12">
        <f>[1]Historia!F17</f>
        <v>5</v>
      </c>
      <c r="G12">
        <f>[1]Historia!G17</f>
        <v>4</v>
      </c>
      <c r="H12" t="str">
        <f>[1]Historia!H17</f>
        <v>A</v>
      </c>
      <c r="I12">
        <f>[1]Historia!I17</f>
        <v>5</v>
      </c>
      <c r="J12">
        <f>[1]Historia!J17</f>
        <v>0</v>
      </c>
      <c r="K12">
        <f>[1]Historia!K17</f>
        <v>4</v>
      </c>
      <c r="L12" t="str">
        <f>[1]Historia!L17</f>
        <v>A</v>
      </c>
      <c r="M12">
        <f>[1]Historia!M17</f>
        <v>2</v>
      </c>
      <c r="N12">
        <f>[1]Historia!N17</f>
        <v>3</v>
      </c>
      <c r="O12">
        <f>[1]Historia!O17</f>
        <v>0</v>
      </c>
      <c r="P12">
        <f>[1]Historia!P17</f>
        <v>3</v>
      </c>
      <c r="Q12" t="str">
        <f>[1]Historia!Q17</f>
        <v>A</v>
      </c>
    </row>
    <row r="13" spans="3:17">
      <c r="C13">
        <f>[1]Historia!C18</f>
        <v>4</v>
      </c>
      <c r="D13">
        <f>[1]Historia!D18</f>
        <v>4</v>
      </c>
      <c r="E13">
        <f>[1]Historia!E18</f>
        <v>0</v>
      </c>
      <c r="F13">
        <f>[1]Historia!F18</f>
        <v>3</v>
      </c>
      <c r="G13">
        <f>[1]Historia!G18</f>
        <v>3</v>
      </c>
      <c r="H13" t="str">
        <f>[1]Historia!H18</f>
        <v>A</v>
      </c>
      <c r="I13">
        <f>[1]Historia!I18</f>
        <v>2</v>
      </c>
      <c r="J13">
        <f>[1]Historia!J18</f>
        <v>0</v>
      </c>
      <c r="K13">
        <f>[1]Historia!K18</f>
        <v>3</v>
      </c>
      <c r="L13" t="str">
        <f>[1]Historia!L18</f>
        <v>A</v>
      </c>
      <c r="M13">
        <f>[1]Historia!M18</f>
        <v>2</v>
      </c>
      <c r="N13">
        <f>[1]Historia!N18</f>
        <v>2</v>
      </c>
      <c r="O13">
        <f>[1]Historia!O18</f>
        <v>0</v>
      </c>
      <c r="P13">
        <f>[1]Historia!P18</f>
        <v>2</v>
      </c>
      <c r="Q13" t="str">
        <f>[1]Historia!Q18</f>
        <v>D</v>
      </c>
    </row>
    <row r="14" spans="3:17">
      <c r="C14">
        <f>[1]Historia!C19</f>
        <v>5</v>
      </c>
      <c r="D14">
        <f>[1]Historia!D19</f>
        <v>5</v>
      </c>
      <c r="E14">
        <f>[1]Historia!E19</f>
        <v>0</v>
      </c>
      <c r="F14">
        <f>[1]Historia!F19</f>
        <v>3</v>
      </c>
      <c r="G14">
        <f>[1]Historia!G19</f>
        <v>3</v>
      </c>
      <c r="H14" t="str">
        <f>[1]Historia!H19</f>
        <v>A</v>
      </c>
      <c r="I14">
        <f>[1]Historia!I19</f>
        <v>5</v>
      </c>
      <c r="J14">
        <f>[1]Historia!J19</f>
        <v>0</v>
      </c>
      <c r="K14">
        <f>[1]Historia!K19</f>
        <v>5</v>
      </c>
      <c r="L14" t="str">
        <f>[1]Historia!L19</f>
        <v>A</v>
      </c>
      <c r="M14">
        <f>[1]Historia!M19</f>
        <v>2</v>
      </c>
      <c r="N14">
        <f>[1]Historia!N19</f>
        <v>4</v>
      </c>
      <c r="O14">
        <f>[1]Historia!O19</f>
        <v>0</v>
      </c>
      <c r="P14">
        <f>[1]Historia!P19</f>
        <v>4</v>
      </c>
      <c r="Q14" t="str">
        <f>[1]Historia!Q19</f>
        <v>A</v>
      </c>
    </row>
    <row r="15" spans="3:17">
      <c r="C15">
        <f>[1]Historia!C20</f>
        <v>3</v>
      </c>
      <c r="D15">
        <f>[1]Historia!D20</f>
        <v>2</v>
      </c>
      <c r="E15">
        <f>[1]Historia!E20</f>
        <v>0</v>
      </c>
      <c r="F15">
        <f>[1]Historia!F20</f>
        <v>4</v>
      </c>
      <c r="G15">
        <f>[1]Historia!G20</f>
        <v>2</v>
      </c>
      <c r="H15" t="str">
        <f>[1]Historia!H20</f>
        <v>D</v>
      </c>
      <c r="I15">
        <f>[1]Historia!I20</f>
        <v>5</v>
      </c>
      <c r="J15">
        <f>[1]Historia!J20</f>
        <v>0</v>
      </c>
      <c r="K15">
        <f>[1]Historia!K20</f>
        <v>3</v>
      </c>
      <c r="L15" t="str">
        <f>[1]Historia!L20</f>
        <v>D</v>
      </c>
      <c r="M15">
        <f>[1]Historia!M20</f>
        <v>3</v>
      </c>
      <c r="N15">
        <f>[1]Historia!N20</f>
        <v>0</v>
      </c>
      <c r="O15">
        <f>[1]Historia!O20</f>
        <v>0</v>
      </c>
      <c r="P15">
        <f>[1]Historia!P20</f>
        <v>2</v>
      </c>
      <c r="Q15" t="str">
        <f>[1]Historia!Q20</f>
        <v>D</v>
      </c>
    </row>
    <row r="16" spans="3:17">
      <c r="C16">
        <f>[1]Historia!C21</f>
        <v>5</v>
      </c>
      <c r="D16">
        <f>[1]Historia!D21</f>
        <v>3</v>
      </c>
      <c r="E16">
        <f>[1]Historia!E21</f>
        <v>0</v>
      </c>
      <c r="F16">
        <f>[1]Historia!F21</f>
        <v>5</v>
      </c>
      <c r="G16">
        <f>[1]Historia!G21</f>
        <v>3</v>
      </c>
      <c r="H16" t="str">
        <f>[1]Historia!H21</f>
        <v>A</v>
      </c>
      <c r="I16">
        <f>[1]Historia!I21</f>
        <v>5</v>
      </c>
      <c r="J16">
        <f>[1]Historia!J21</f>
        <v>0</v>
      </c>
      <c r="K16">
        <f>[1]Historia!K21</f>
        <v>5</v>
      </c>
      <c r="L16" t="str">
        <f>[1]Historia!L21</f>
        <v>A</v>
      </c>
      <c r="M16">
        <f>[1]Historia!M21</f>
        <v>5</v>
      </c>
      <c r="N16">
        <f>[1]Historia!N21</f>
        <v>3</v>
      </c>
      <c r="O16">
        <f>[1]Historia!O21</f>
        <v>0</v>
      </c>
      <c r="P16">
        <f>[1]Historia!P21</f>
        <v>5</v>
      </c>
      <c r="Q16" t="str">
        <f>[1]Historia!Q21</f>
        <v>A</v>
      </c>
    </row>
    <row r="17" spans="3:17">
      <c r="C17">
        <f>[1]Historia!C22</f>
        <v>5</v>
      </c>
      <c r="D17">
        <f>[1]Historia!D22</f>
        <v>5</v>
      </c>
      <c r="E17">
        <f>[1]Historia!E22</f>
        <v>0</v>
      </c>
      <c r="F17">
        <f>[1]Historia!F22</f>
        <v>5</v>
      </c>
      <c r="G17">
        <f>[1]Historia!G22</f>
        <v>4</v>
      </c>
      <c r="H17" t="str">
        <f>[1]Historia!H22</f>
        <v>A</v>
      </c>
      <c r="I17">
        <f>[1]Historia!I22</f>
        <v>5</v>
      </c>
      <c r="J17">
        <f>[1]Historia!J22</f>
        <v>0</v>
      </c>
      <c r="K17">
        <f>[1]Historia!K22</f>
        <v>5</v>
      </c>
      <c r="L17" t="str">
        <f>[1]Historia!L22</f>
        <v>A</v>
      </c>
      <c r="M17">
        <f>[1]Historia!M22</f>
        <v>5</v>
      </c>
      <c r="N17">
        <f>[1]Historia!N22</f>
        <v>4</v>
      </c>
      <c r="O17">
        <f>[1]Historia!O22</f>
        <v>0</v>
      </c>
      <c r="P17">
        <f>[1]Historia!P22</f>
        <v>4</v>
      </c>
      <c r="Q17" t="str">
        <f>[1]Historia!Q22</f>
        <v>A</v>
      </c>
    </row>
    <row r="18" spans="3:17">
      <c r="C18">
        <f>[1]Historia!C23</f>
        <v>4</v>
      </c>
      <c r="D18">
        <f>[1]Historia!D23</f>
        <v>4</v>
      </c>
      <c r="E18">
        <f>[1]Historia!E23</f>
        <v>0</v>
      </c>
      <c r="F18">
        <f>[1]Historia!F23</f>
        <v>4</v>
      </c>
      <c r="G18">
        <f>[1]Historia!G23</f>
        <v>3</v>
      </c>
      <c r="H18" t="str">
        <f>[1]Historia!H23</f>
        <v>A</v>
      </c>
      <c r="I18">
        <f>[1]Historia!I23</f>
        <v>5</v>
      </c>
      <c r="J18">
        <f>[1]Historia!J23</f>
        <v>0</v>
      </c>
      <c r="K18">
        <f>[1]Historia!K23</f>
        <v>5</v>
      </c>
      <c r="L18" t="str">
        <f>[1]Historia!L23</f>
        <v>A</v>
      </c>
      <c r="M18">
        <f>[1]Historia!M23</f>
        <v>5</v>
      </c>
      <c r="N18">
        <f>[1]Historia!N23</f>
        <v>4</v>
      </c>
      <c r="O18">
        <f>[1]Historia!O23</f>
        <v>0</v>
      </c>
      <c r="P18">
        <f>[1]Historia!P23</f>
        <v>5</v>
      </c>
      <c r="Q18" t="str">
        <f>[1]Historia!Q23</f>
        <v>A</v>
      </c>
    </row>
    <row r="19" spans="3:17">
      <c r="C19">
        <f>[1]Historia!C24</f>
        <v>5</v>
      </c>
      <c r="D19">
        <f>[1]Historia!D24</f>
        <v>4</v>
      </c>
      <c r="E19">
        <f>[1]Historia!E24</f>
        <v>0</v>
      </c>
      <c r="F19">
        <f>[1]Historia!F24</f>
        <v>5</v>
      </c>
      <c r="G19">
        <f>[1]Historia!G24</f>
        <v>3</v>
      </c>
      <c r="H19" t="str">
        <f>[1]Historia!H24</f>
        <v>A</v>
      </c>
      <c r="I19">
        <f>[1]Historia!I24</f>
        <v>5</v>
      </c>
      <c r="J19">
        <f>[1]Historia!J24</f>
        <v>0</v>
      </c>
      <c r="K19">
        <f>[1]Historia!K24</f>
        <v>5</v>
      </c>
      <c r="L19" t="str">
        <f>[1]Historia!L24</f>
        <v>A</v>
      </c>
      <c r="M19">
        <f>[1]Historia!M24</f>
        <v>5</v>
      </c>
      <c r="N19">
        <f>[1]Historia!N24</f>
        <v>2</v>
      </c>
      <c r="O19">
        <f>[1]Historia!O24</f>
        <v>0</v>
      </c>
      <c r="P19">
        <f>[1]Historia!P24</f>
        <v>5</v>
      </c>
      <c r="Q19" t="str">
        <f>[1]Historia!Q24</f>
        <v>A</v>
      </c>
    </row>
    <row r="20" spans="3:17">
      <c r="C20">
        <f>[1]Historia!C25</f>
        <v>5</v>
      </c>
      <c r="D20">
        <f>[1]Historia!D25</f>
        <v>4</v>
      </c>
      <c r="E20">
        <f>[1]Historia!E25</f>
        <v>0</v>
      </c>
      <c r="F20">
        <f>[1]Historia!F25</f>
        <v>5</v>
      </c>
      <c r="G20">
        <f>[1]Historia!G25</f>
        <v>3</v>
      </c>
      <c r="H20" t="str">
        <f>[1]Historia!H25</f>
        <v>A</v>
      </c>
      <c r="I20">
        <f>[1]Historia!I25</f>
        <v>3</v>
      </c>
      <c r="J20">
        <f>[1]Historia!J25</f>
        <v>0</v>
      </c>
      <c r="K20">
        <f>[1]Historia!K25</f>
        <v>2</v>
      </c>
      <c r="L20" t="str">
        <f>[1]Historia!L25</f>
        <v>A</v>
      </c>
      <c r="M20">
        <f>[1]Historia!M25</f>
        <v>2</v>
      </c>
      <c r="N20">
        <f>[1]Historia!N25</f>
        <v>0</v>
      </c>
      <c r="O20">
        <f>[1]Historia!O25</f>
        <v>0</v>
      </c>
      <c r="P20">
        <f>[1]Historia!P25</f>
        <v>5</v>
      </c>
      <c r="Q20" t="str">
        <f>[1]Historia!Q25</f>
        <v>A</v>
      </c>
    </row>
    <row r="21" spans="3:17">
      <c r="C21">
        <f>[1]Historia!C26</f>
        <v>5</v>
      </c>
      <c r="D21">
        <f>[1]Historia!D26</f>
        <v>5</v>
      </c>
      <c r="E21">
        <f>[1]Historia!E26</f>
        <v>0</v>
      </c>
      <c r="F21">
        <f>[1]Historia!F26</f>
        <v>4</v>
      </c>
      <c r="G21">
        <f>[1]Historia!G26</f>
        <v>3</v>
      </c>
      <c r="H21" t="str">
        <f>[1]Historia!H26</f>
        <v>A</v>
      </c>
      <c r="I21">
        <f>[1]Historia!I26</f>
        <v>5</v>
      </c>
      <c r="J21">
        <f>[1]Historia!J26</f>
        <v>0</v>
      </c>
      <c r="K21">
        <f>[1]Historia!K26</f>
        <v>5</v>
      </c>
      <c r="L21" t="str">
        <f>[1]Historia!L26</f>
        <v>A</v>
      </c>
      <c r="M21">
        <f>[1]Historia!M26</f>
        <v>4</v>
      </c>
      <c r="N21">
        <f>[1]Historia!N26</f>
        <v>0</v>
      </c>
      <c r="O21">
        <f>[1]Historia!O26</f>
        <v>0</v>
      </c>
      <c r="P21">
        <f>[1]Historia!P26</f>
        <v>5</v>
      </c>
      <c r="Q21" t="str">
        <f>[1]Historia!Q26</f>
        <v>A</v>
      </c>
    </row>
    <row r="22" spans="3:17">
      <c r="C22">
        <f>[1]Historia!C27</f>
        <v>5</v>
      </c>
      <c r="D22">
        <f>[1]Historia!D27</f>
        <v>4</v>
      </c>
      <c r="E22">
        <f>[1]Historia!E27</f>
        <v>0</v>
      </c>
      <c r="F22">
        <f>[1]Historia!F27</f>
        <v>5</v>
      </c>
      <c r="G22">
        <f>[1]Historia!G27</f>
        <v>3</v>
      </c>
      <c r="H22" t="str">
        <f>[1]Historia!H27</f>
        <v>A</v>
      </c>
      <c r="I22">
        <f>[1]Historia!I27</f>
        <v>5</v>
      </c>
      <c r="J22">
        <f>[1]Historia!J27</f>
        <v>0</v>
      </c>
      <c r="K22">
        <f>[1]Historia!K27</f>
        <v>2</v>
      </c>
      <c r="L22" t="str">
        <f>[1]Historia!L27</f>
        <v>A</v>
      </c>
      <c r="M22">
        <f>[1]Historia!M27</f>
        <v>2</v>
      </c>
      <c r="N22">
        <f>[1]Historia!N27</f>
        <v>4</v>
      </c>
      <c r="O22">
        <f>[1]Historia!O27</f>
        <v>0</v>
      </c>
      <c r="P22">
        <f>[1]Historia!P27</f>
        <v>5</v>
      </c>
      <c r="Q22" t="str">
        <f>[1]Historia!Q27</f>
        <v>A</v>
      </c>
    </row>
    <row r="23" spans="3:17">
      <c r="C23">
        <f>[1]Historia!C28</f>
        <v>5</v>
      </c>
      <c r="D23">
        <f>[1]Historia!D28</f>
        <v>5</v>
      </c>
      <c r="E23">
        <f>[1]Historia!E28</f>
        <v>0</v>
      </c>
      <c r="F23">
        <f>[1]Historia!F28</f>
        <v>5</v>
      </c>
      <c r="G23">
        <f>[1]Historia!G28</f>
        <v>5</v>
      </c>
      <c r="H23" t="str">
        <f>[1]Historia!H28</f>
        <v>A</v>
      </c>
      <c r="I23">
        <f>[1]Historia!I28</f>
        <v>5</v>
      </c>
      <c r="J23">
        <f>[1]Historia!J28</f>
        <v>0</v>
      </c>
      <c r="K23">
        <f>[1]Historia!K28</f>
        <v>4</v>
      </c>
      <c r="L23" t="str">
        <f>[1]Historia!L28</f>
        <v>A</v>
      </c>
      <c r="M23">
        <f>[1]Historia!M28</f>
        <v>3</v>
      </c>
      <c r="N23">
        <f>[1]Historia!N28</f>
        <v>5</v>
      </c>
      <c r="O23">
        <f>[1]Historia!O28</f>
        <v>0</v>
      </c>
      <c r="P23">
        <f>[1]Historia!P28</f>
        <v>5</v>
      </c>
      <c r="Q23" t="str">
        <f>[1]Historia!Q28</f>
        <v>A</v>
      </c>
    </row>
    <row r="24" spans="3:17">
      <c r="C24">
        <f>[1]Historia!C29</f>
        <v>5</v>
      </c>
      <c r="D24">
        <f>[1]Historia!D29</f>
        <v>5</v>
      </c>
      <c r="E24">
        <f>[1]Historia!E29</f>
        <v>0</v>
      </c>
      <c r="F24">
        <f>[1]Historia!F29</f>
        <v>5</v>
      </c>
      <c r="G24">
        <f>[1]Historia!G29</f>
        <v>4</v>
      </c>
      <c r="H24" t="str">
        <f>[1]Historia!H29</f>
        <v>A</v>
      </c>
      <c r="I24">
        <f>[1]Historia!I29</f>
        <v>5</v>
      </c>
      <c r="J24">
        <f>[1]Historia!J29</f>
        <v>0</v>
      </c>
      <c r="K24">
        <f>[1]Historia!K29</f>
        <v>5</v>
      </c>
      <c r="L24" t="str">
        <f>[1]Historia!L29</f>
        <v>A</v>
      </c>
      <c r="M24">
        <f>[1]Historia!M29</f>
        <v>5</v>
      </c>
      <c r="N24">
        <f>[1]Historia!N29</f>
        <v>5</v>
      </c>
      <c r="O24">
        <f>[1]Historia!O29</f>
        <v>0</v>
      </c>
      <c r="P24">
        <f>[1]Historia!P29</f>
        <v>5</v>
      </c>
      <c r="Q24" t="str">
        <f>[1]Historia!Q29</f>
        <v>A</v>
      </c>
    </row>
    <row r="25" spans="3:17">
      <c r="C25">
        <f>[1]Historia!C30</f>
        <v>5</v>
      </c>
      <c r="D25">
        <f>[1]Historia!D30</f>
        <v>4</v>
      </c>
      <c r="E25">
        <f>[1]Historia!E30</f>
        <v>0</v>
      </c>
      <c r="F25">
        <f>[1]Historia!F30</f>
        <v>5</v>
      </c>
      <c r="G25">
        <f>[1]Historia!G30</f>
        <v>4</v>
      </c>
      <c r="H25" t="str">
        <f>[1]Historia!H30</f>
        <v>A</v>
      </c>
      <c r="I25">
        <f>[1]Historia!I30</f>
        <v>5</v>
      </c>
      <c r="J25">
        <f>[1]Historia!J30</f>
        <v>0</v>
      </c>
      <c r="K25">
        <f>[1]Historia!K30</f>
        <v>3</v>
      </c>
      <c r="L25" t="str">
        <f>[1]Historia!L30</f>
        <v>A</v>
      </c>
      <c r="M25">
        <f>[1]Historia!M30</f>
        <v>3</v>
      </c>
      <c r="N25">
        <f>[1]Historia!N30</f>
        <v>2</v>
      </c>
      <c r="O25">
        <f>[1]Historia!O30</f>
        <v>0</v>
      </c>
      <c r="P25">
        <f>[1]Historia!P30</f>
        <v>5</v>
      </c>
      <c r="Q25" t="str">
        <f>[1]Historia!Q30</f>
        <v>A</v>
      </c>
    </row>
    <row r="26" spans="3:17">
      <c r="C26">
        <f>[1]Historia!C31</f>
        <v>0</v>
      </c>
      <c r="D26">
        <f>[1]Historia!D31</f>
        <v>0</v>
      </c>
      <c r="E26">
        <f>[1]Historia!E31</f>
        <v>0</v>
      </c>
      <c r="F26">
        <f>[1]Historia!F31</f>
        <v>0</v>
      </c>
      <c r="G26">
        <f>[1]Historia!G31</f>
        <v>0</v>
      </c>
      <c r="H26">
        <f>[1]Historia!H31</f>
        <v>0</v>
      </c>
      <c r="I26">
        <f>[1]Historia!I31</f>
        <v>0</v>
      </c>
      <c r="J26">
        <f>[1]Historia!J31</f>
        <v>0</v>
      </c>
      <c r="K26">
        <f>[1]Historia!K31</f>
        <v>0</v>
      </c>
      <c r="L26">
        <f>[1]Historia!L31</f>
        <v>0</v>
      </c>
      <c r="M26">
        <f>[1]Historia!M31</f>
        <v>0</v>
      </c>
      <c r="N26">
        <f>[1]Historia!N31</f>
        <v>0</v>
      </c>
      <c r="O26">
        <f>[1]Historia!O31</f>
        <v>0</v>
      </c>
      <c r="P26">
        <f>[1]Historia!P31</f>
        <v>0</v>
      </c>
      <c r="Q26">
        <f>[1]Historia!Q31</f>
        <v>0</v>
      </c>
    </row>
    <row r="27" spans="3:17">
      <c r="C27">
        <f>[1]Historia!C32</f>
        <v>0</v>
      </c>
      <c r="D27">
        <f>[1]Historia!D32</f>
        <v>0</v>
      </c>
      <c r="E27">
        <f>[1]Historia!E32</f>
        <v>0</v>
      </c>
      <c r="F27">
        <f>[1]Historia!F32</f>
        <v>0</v>
      </c>
      <c r="G27">
        <f>[1]Historia!G32</f>
        <v>0</v>
      </c>
      <c r="H27">
        <f>[1]Historia!H32</f>
        <v>0</v>
      </c>
      <c r="I27">
        <f>[1]Historia!I32</f>
        <v>0</v>
      </c>
      <c r="J27">
        <f>[1]Historia!J32</f>
        <v>0</v>
      </c>
      <c r="K27">
        <f>[1]Historia!K32</f>
        <v>0</v>
      </c>
      <c r="L27">
        <f>[1]Historia!L32</f>
        <v>0</v>
      </c>
      <c r="M27">
        <f>[1]Historia!M32</f>
        <v>0</v>
      </c>
      <c r="N27">
        <f>[1]Historia!N32</f>
        <v>0</v>
      </c>
      <c r="O27">
        <f>[1]Historia!O32</f>
        <v>0</v>
      </c>
      <c r="P27">
        <f>[1]Historia!P32</f>
        <v>0</v>
      </c>
      <c r="Q27">
        <f>[1]Historia!Q32</f>
        <v>0</v>
      </c>
    </row>
    <row r="28" spans="3:17">
      <c r="C28">
        <f>[1]Historia!C33</f>
        <v>0</v>
      </c>
      <c r="D28">
        <f>[1]Historia!D33</f>
        <v>0</v>
      </c>
      <c r="E28">
        <f>[1]Historia!E33</f>
        <v>0</v>
      </c>
      <c r="F28">
        <f>[1]Historia!F33</f>
        <v>0</v>
      </c>
      <c r="G28">
        <f>[1]Historia!G33</f>
        <v>0</v>
      </c>
      <c r="H28">
        <f>[1]Historia!H33</f>
        <v>0</v>
      </c>
      <c r="I28">
        <f>[1]Historia!I33</f>
        <v>0</v>
      </c>
      <c r="J28">
        <f>[1]Historia!J33</f>
        <v>0</v>
      </c>
      <c r="K28">
        <f>[1]Historia!K33</f>
        <v>0</v>
      </c>
      <c r="L28">
        <f>[1]Historia!L33</f>
        <v>0</v>
      </c>
      <c r="M28">
        <f>[1]Historia!M33</f>
        <v>0</v>
      </c>
      <c r="N28">
        <f>[1]Historia!N33</f>
        <v>0</v>
      </c>
      <c r="O28">
        <f>[1]Historia!O33</f>
        <v>0</v>
      </c>
      <c r="P28">
        <f>[1]Historia!P33</f>
        <v>0</v>
      </c>
      <c r="Q28">
        <f>[1]Historia!Q33</f>
        <v>0</v>
      </c>
    </row>
    <row r="29" spans="3:17">
      <c r="C29">
        <f>[1]Historia!C34</f>
        <v>0</v>
      </c>
      <c r="D29">
        <f>[1]Historia!D34</f>
        <v>0</v>
      </c>
      <c r="E29">
        <f>[1]Historia!E34</f>
        <v>0</v>
      </c>
      <c r="F29">
        <f>[1]Historia!F34</f>
        <v>0</v>
      </c>
      <c r="G29">
        <f>[1]Historia!G34</f>
        <v>0</v>
      </c>
      <c r="H29">
        <f>[1]Historia!H34</f>
        <v>0</v>
      </c>
      <c r="I29">
        <f>[1]Historia!I34</f>
        <v>0</v>
      </c>
      <c r="J29">
        <f>[1]Historia!J34</f>
        <v>0</v>
      </c>
      <c r="K29">
        <f>[1]Historia!K34</f>
        <v>0</v>
      </c>
      <c r="L29">
        <f>[1]Historia!L34</f>
        <v>0</v>
      </c>
      <c r="M29">
        <f>[1]Historia!M34</f>
        <v>0</v>
      </c>
      <c r="N29">
        <f>[1]Historia!N34</f>
        <v>0</v>
      </c>
      <c r="O29">
        <f>[1]Historia!O34</f>
        <v>0</v>
      </c>
      <c r="P29">
        <f>[1]Historia!P34</f>
        <v>0</v>
      </c>
      <c r="Q29">
        <f>[1]Historia!Q34</f>
        <v>0</v>
      </c>
    </row>
    <row r="30" spans="3:17">
      <c r="C30">
        <f>[1]Historia!C35</f>
        <v>0</v>
      </c>
      <c r="D30">
        <f>[1]Historia!D35</f>
        <v>0</v>
      </c>
      <c r="E30">
        <f>[1]Historia!E35</f>
        <v>0</v>
      </c>
      <c r="F30">
        <f>[1]Historia!F35</f>
        <v>0</v>
      </c>
      <c r="G30">
        <f>[1]Historia!G35</f>
        <v>0</v>
      </c>
      <c r="H30">
        <f>[1]Historia!H35</f>
        <v>0</v>
      </c>
      <c r="I30">
        <f>[1]Historia!I35</f>
        <v>0</v>
      </c>
      <c r="J30">
        <f>[1]Historia!J35</f>
        <v>0</v>
      </c>
      <c r="K30">
        <f>[1]Historia!K35</f>
        <v>0</v>
      </c>
      <c r="L30">
        <f>[1]Historia!L35</f>
        <v>0</v>
      </c>
      <c r="M30">
        <f>[1]Historia!M35</f>
        <v>0</v>
      </c>
      <c r="N30">
        <f>[1]Historia!N35</f>
        <v>0</v>
      </c>
      <c r="O30">
        <f>[1]Historia!O35</f>
        <v>0</v>
      </c>
      <c r="P30">
        <f>[1]Historia!P35</f>
        <v>0</v>
      </c>
      <c r="Q30">
        <f>[1]Historia!Q35</f>
        <v>0</v>
      </c>
    </row>
    <row r="31" spans="3:17">
      <c r="C31">
        <f>[1]Historia!C36</f>
        <v>0</v>
      </c>
      <c r="D31">
        <f>[1]Historia!D36</f>
        <v>0</v>
      </c>
      <c r="E31">
        <f>[1]Historia!E36</f>
        <v>0</v>
      </c>
      <c r="F31">
        <f>[1]Historia!F36</f>
        <v>0</v>
      </c>
      <c r="G31">
        <f>[1]Historia!G36</f>
        <v>0</v>
      </c>
      <c r="H31">
        <f>[1]Historia!H36</f>
        <v>0</v>
      </c>
      <c r="I31">
        <f>[1]Historia!I36</f>
        <v>0</v>
      </c>
      <c r="J31">
        <f>[1]Historia!J36</f>
        <v>0</v>
      </c>
      <c r="K31">
        <f>[1]Historia!K36</f>
        <v>0</v>
      </c>
      <c r="L31">
        <f>[1]Historia!L36</f>
        <v>0</v>
      </c>
      <c r="M31">
        <f>[1]Historia!M36</f>
        <v>0</v>
      </c>
      <c r="N31">
        <f>[1]Historia!N36</f>
        <v>0</v>
      </c>
      <c r="O31">
        <f>[1]Historia!O36</f>
        <v>0</v>
      </c>
      <c r="P31">
        <f>[1]Historia!P36</f>
        <v>0</v>
      </c>
      <c r="Q31">
        <f>[1]Historia!Q36</f>
        <v>0</v>
      </c>
    </row>
    <row r="32" spans="3:17">
      <c r="C32">
        <f>[1]Historia!C37</f>
        <v>0</v>
      </c>
      <c r="D32">
        <f>[1]Historia!D37</f>
        <v>0</v>
      </c>
      <c r="E32">
        <f>[1]Historia!E37</f>
        <v>0</v>
      </c>
      <c r="F32">
        <f>[1]Historia!F37</f>
        <v>0</v>
      </c>
      <c r="G32">
        <f>[1]Historia!G37</f>
        <v>0</v>
      </c>
      <c r="H32">
        <f>[1]Historia!H37</f>
        <v>0</v>
      </c>
      <c r="I32">
        <f>[1]Historia!I37</f>
        <v>0</v>
      </c>
      <c r="J32">
        <f>[1]Historia!J37</f>
        <v>0</v>
      </c>
      <c r="K32">
        <f>[1]Historia!K37</f>
        <v>0</v>
      </c>
      <c r="L32">
        <f>[1]Historia!L37</f>
        <v>0</v>
      </c>
      <c r="M32">
        <f>[1]Historia!M37</f>
        <v>0</v>
      </c>
      <c r="N32">
        <f>[1]Historia!N37</f>
        <v>0</v>
      </c>
      <c r="O32">
        <f>[1]Historia!O37</f>
        <v>0</v>
      </c>
      <c r="P32">
        <f>[1]Historia!P37</f>
        <v>0</v>
      </c>
      <c r="Q32">
        <f>[1]Historia!Q37</f>
        <v>0</v>
      </c>
    </row>
    <row r="33" spans="2:17">
      <c r="C33">
        <f>[1]Historia!C38</f>
        <v>0</v>
      </c>
      <c r="D33">
        <f>[1]Historia!D38</f>
        <v>0</v>
      </c>
      <c r="E33">
        <f>[1]Historia!E38</f>
        <v>0</v>
      </c>
      <c r="F33">
        <f>[1]Historia!F38</f>
        <v>0</v>
      </c>
      <c r="G33">
        <f>[1]Historia!G38</f>
        <v>0</v>
      </c>
      <c r="H33">
        <f>[1]Historia!H38</f>
        <v>0</v>
      </c>
      <c r="I33">
        <f>[1]Historia!I38</f>
        <v>0</v>
      </c>
      <c r="J33">
        <f>[1]Historia!J38</f>
        <v>0</v>
      </c>
      <c r="K33">
        <f>[1]Historia!K38</f>
        <v>0</v>
      </c>
      <c r="L33">
        <f>[1]Historia!L38</f>
        <v>0</v>
      </c>
      <c r="M33">
        <f>[1]Historia!M38</f>
        <v>0</v>
      </c>
      <c r="N33">
        <f>[1]Historia!N38</f>
        <v>0</v>
      </c>
      <c r="O33">
        <f>[1]Historia!O38</f>
        <v>0</v>
      </c>
      <c r="P33">
        <f>[1]Historia!P38</f>
        <v>0</v>
      </c>
      <c r="Q33">
        <f>[1]Historia!Q38</f>
        <v>0</v>
      </c>
    </row>
    <row r="34" spans="2:17">
      <c r="C34">
        <f>[1]Historia!C39</f>
        <v>0</v>
      </c>
      <c r="D34">
        <f>[1]Historia!D39</f>
        <v>0</v>
      </c>
      <c r="E34">
        <f>[1]Historia!E39</f>
        <v>0</v>
      </c>
      <c r="F34">
        <f>[1]Historia!F39</f>
        <v>0</v>
      </c>
      <c r="G34">
        <f>[1]Historia!G39</f>
        <v>0</v>
      </c>
      <c r="H34">
        <f>[1]Historia!H39</f>
        <v>0</v>
      </c>
      <c r="I34">
        <f>[1]Historia!I39</f>
        <v>0</v>
      </c>
      <c r="J34">
        <f>[1]Historia!J39</f>
        <v>0</v>
      </c>
      <c r="K34">
        <f>[1]Historia!K39</f>
        <v>0</v>
      </c>
      <c r="L34">
        <f>[1]Historia!L39</f>
        <v>0</v>
      </c>
      <c r="M34">
        <f>[1]Historia!M39</f>
        <v>0</v>
      </c>
      <c r="N34">
        <f>[1]Historia!N39</f>
        <v>0</v>
      </c>
      <c r="O34">
        <f>[1]Historia!O39</f>
        <v>0</v>
      </c>
      <c r="P34">
        <f>[1]Historia!P39</f>
        <v>0</v>
      </c>
      <c r="Q34">
        <f>[1]Historia!Q39</f>
        <v>0</v>
      </c>
    </row>
    <row r="35" spans="2:17">
      <c r="C35">
        <f>[1]Historia!C40</f>
        <v>0</v>
      </c>
      <c r="D35">
        <f>[1]Historia!D40</f>
        <v>0</v>
      </c>
      <c r="E35">
        <f>[1]Historia!E40</f>
        <v>0</v>
      </c>
      <c r="F35">
        <f>[1]Historia!F40</f>
        <v>0</v>
      </c>
      <c r="G35">
        <f>[1]Historia!G40</f>
        <v>0</v>
      </c>
      <c r="H35">
        <f>[1]Historia!H40</f>
        <v>0</v>
      </c>
      <c r="I35">
        <f>[1]Historia!I40</f>
        <v>0</v>
      </c>
      <c r="J35">
        <f>[1]Historia!J40</f>
        <v>0</v>
      </c>
      <c r="K35">
        <f>[1]Historia!K40</f>
        <v>0</v>
      </c>
      <c r="L35">
        <f>[1]Historia!L40</f>
        <v>0</v>
      </c>
      <c r="M35">
        <f>[1]Historia!M40</f>
        <v>0</v>
      </c>
      <c r="N35">
        <f>[1]Historia!N40</f>
        <v>0</v>
      </c>
      <c r="O35">
        <f>[1]Historia!O40</f>
        <v>0</v>
      </c>
      <c r="P35">
        <f>[1]Historia!P40</f>
        <v>0</v>
      </c>
      <c r="Q35">
        <f>[1]Historia!Q40</f>
        <v>0</v>
      </c>
    </row>
    <row r="36" spans="2:17">
      <c r="C36">
        <f>[1]Historia!C41</f>
        <v>0</v>
      </c>
      <c r="D36">
        <f>[1]Historia!D41</f>
        <v>0</v>
      </c>
      <c r="E36">
        <f>[1]Historia!E41</f>
        <v>0</v>
      </c>
      <c r="F36">
        <f>[1]Historia!F41</f>
        <v>0</v>
      </c>
      <c r="G36">
        <f>[1]Historia!G41</f>
        <v>0</v>
      </c>
      <c r="H36">
        <f>[1]Historia!H41</f>
        <v>0</v>
      </c>
      <c r="I36">
        <f>[1]Historia!I41</f>
        <v>0</v>
      </c>
      <c r="J36">
        <f>[1]Historia!J41</f>
        <v>0</v>
      </c>
      <c r="K36">
        <f>[1]Historia!K41</f>
        <v>0</v>
      </c>
      <c r="L36">
        <f>[1]Historia!L41</f>
        <v>0</v>
      </c>
      <c r="M36">
        <f>[1]Historia!M41</f>
        <v>0</v>
      </c>
      <c r="N36">
        <f>[1]Historia!N41</f>
        <v>0</v>
      </c>
      <c r="O36">
        <f>[1]Historia!O41</f>
        <v>0</v>
      </c>
      <c r="P36">
        <f>[1]Historia!P41</f>
        <v>0</v>
      </c>
      <c r="Q36">
        <f>[1]Historia!Q41</f>
        <v>0</v>
      </c>
    </row>
    <row r="37" spans="2:17">
      <c r="C37">
        <f>[1]Historia!C42</f>
        <v>0</v>
      </c>
      <c r="D37">
        <f>[1]Historia!D42</f>
        <v>0</v>
      </c>
      <c r="E37">
        <f>[1]Historia!E42</f>
        <v>0</v>
      </c>
      <c r="F37">
        <f>[1]Historia!F42</f>
        <v>0</v>
      </c>
      <c r="G37">
        <f>[1]Historia!G42</f>
        <v>0</v>
      </c>
      <c r="H37">
        <f>[1]Historia!H42</f>
        <v>0</v>
      </c>
      <c r="I37">
        <f>[1]Historia!I42</f>
        <v>0</v>
      </c>
      <c r="J37">
        <f>[1]Historia!J42</f>
        <v>0</v>
      </c>
      <c r="K37">
        <f>[1]Historia!K42</f>
        <v>0</v>
      </c>
      <c r="L37">
        <f>[1]Historia!L42</f>
        <v>0</v>
      </c>
      <c r="M37">
        <f>[1]Historia!M42</f>
        <v>0</v>
      </c>
      <c r="N37">
        <f>[1]Historia!N42</f>
        <v>0</v>
      </c>
      <c r="O37">
        <f>[1]Historia!O42</f>
        <v>0</v>
      </c>
      <c r="P37">
        <f>[1]Historia!P42</f>
        <v>0</v>
      </c>
      <c r="Q37">
        <f>[1]Historia!Q42</f>
        <v>0</v>
      </c>
    </row>
    <row r="38" spans="2:17">
      <c r="C38">
        <f>[1]Historia!C43</f>
        <v>0</v>
      </c>
      <c r="D38">
        <f>[1]Historia!D43</f>
        <v>0</v>
      </c>
      <c r="E38">
        <f>[1]Historia!E43</f>
        <v>0</v>
      </c>
      <c r="F38">
        <f>[1]Historia!F43</f>
        <v>0</v>
      </c>
      <c r="G38">
        <f>[1]Historia!G43</f>
        <v>0</v>
      </c>
      <c r="H38">
        <f>[1]Historia!H43</f>
        <v>0</v>
      </c>
      <c r="I38">
        <f>[1]Historia!I43</f>
        <v>0</v>
      </c>
      <c r="J38">
        <f>[1]Historia!J43</f>
        <v>0</v>
      </c>
      <c r="K38">
        <f>[1]Historia!K43</f>
        <v>0</v>
      </c>
      <c r="L38">
        <f>[1]Historia!L43</f>
        <v>0</v>
      </c>
      <c r="M38">
        <f>[1]Historia!M43</f>
        <v>0</v>
      </c>
      <c r="N38">
        <f>[1]Historia!N43</f>
        <v>0</v>
      </c>
      <c r="O38">
        <f>[1]Historia!O43</f>
        <v>0</v>
      </c>
      <c r="P38">
        <f>[1]Historia!P43</f>
        <v>0</v>
      </c>
      <c r="Q38">
        <f>[1]Historia!Q43</f>
        <v>0</v>
      </c>
    </row>
    <row r="39" spans="2:17">
      <c r="C39">
        <f>[1]Historia!C44</f>
        <v>0</v>
      </c>
      <c r="D39">
        <f>[1]Historia!D44</f>
        <v>0</v>
      </c>
      <c r="E39">
        <f>[1]Historia!E44</f>
        <v>0</v>
      </c>
      <c r="F39">
        <f>[1]Historia!F44</f>
        <v>0</v>
      </c>
      <c r="G39">
        <f>[1]Historia!G44</f>
        <v>0</v>
      </c>
      <c r="H39">
        <f>[1]Historia!H44</f>
        <v>0</v>
      </c>
      <c r="I39">
        <f>[1]Historia!I44</f>
        <v>0</v>
      </c>
      <c r="J39">
        <f>[1]Historia!J44</f>
        <v>0</v>
      </c>
      <c r="K39">
        <f>[1]Historia!K44</f>
        <v>0</v>
      </c>
      <c r="L39">
        <f>[1]Historia!L44</f>
        <v>0</v>
      </c>
      <c r="M39">
        <f>[1]Historia!M44</f>
        <v>0</v>
      </c>
      <c r="N39">
        <f>[1]Historia!N44</f>
        <v>0</v>
      </c>
      <c r="O39">
        <f>[1]Historia!O44</f>
        <v>0</v>
      </c>
      <c r="P39">
        <f>[1]Historia!P44</f>
        <v>0</v>
      </c>
      <c r="Q39">
        <f>[1]Historia!Q44</f>
        <v>0</v>
      </c>
    </row>
    <row r="40" spans="2:17">
      <c r="C40">
        <f>[1]Historia!C45</f>
        <v>0</v>
      </c>
      <c r="D40">
        <f>[1]Historia!D45</f>
        <v>0</v>
      </c>
      <c r="E40">
        <f>[1]Historia!E45</f>
        <v>0</v>
      </c>
      <c r="F40">
        <f>[1]Historia!F45</f>
        <v>0</v>
      </c>
      <c r="G40">
        <f>[1]Historia!G45</f>
        <v>0</v>
      </c>
      <c r="H40">
        <f>[1]Historia!H45</f>
        <v>0</v>
      </c>
      <c r="I40">
        <f>[1]Historia!I45</f>
        <v>0</v>
      </c>
      <c r="J40">
        <f>[1]Historia!J45</f>
        <v>0</v>
      </c>
      <c r="K40">
        <f>[1]Historia!K45</f>
        <v>0</v>
      </c>
      <c r="L40">
        <f>[1]Historia!L45</f>
        <v>0</v>
      </c>
      <c r="M40">
        <f>[1]Historia!M45</f>
        <v>0</v>
      </c>
      <c r="N40">
        <f>[1]Historia!N45</f>
        <v>0</v>
      </c>
      <c r="O40">
        <f>[1]Historia!O45</f>
        <v>0</v>
      </c>
      <c r="P40">
        <f>[1]Historia!P45</f>
        <v>0</v>
      </c>
      <c r="Q40">
        <f>[1]Historia!Q45</f>
        <v>0</v>
      </c>
    </row>
    <row r="41" spans="2:17">
      <c r="C41">
        <f>[1]Historia!C46</f>
        <v>0</v>
      </c>
      <c r="D41">
        <f>[1]Historia!D46</f>
        <v>0</v>
      </c>
      <c r="E41">
        <f>[1]Historia!E46</f>
        <v>0</v>
      </c>
      <c r="F41">
        <f>[1]Historia!F46</f>
        <v>0</v>
      </c>
      <c r="G41">
        <f>[1]Historia!G46</f>
        <v>0</v>
      </c>
      <c r="H41">
        <f>[1]Historia!H46</f>
        <v>0</v>
      </c>
      <c r="I41">
        <f>[1]Historia!I46</f>
        <v>0</v>
      </c>
      <c r="J41">
        <f>[1]Historia!J46</f>
        <v>0</v>
      </c>
      <c r="K41">
        <f>[1]Historia!K46</f>
        <v>0</v>
      </c>
      <c r="L41">
        <f>[1]Historia!L46</f>
        <v>0</v>
      </c>
      <c r="M41">
        <f>[1]Historia!M46</f>
        <v>0</v>
      </c>
      <c r="N41">
        <f>[1]Historia!N46</f>
        <v>0</v>
      </c>
      <c r="O41">
        <f>[1]Historia!O46</f>
        <v>0</v>
      </c>
      <c r="P41">
        <f>[1]Historia!P46</f>
        <v>0</v>
      </c>
      <c r="Q41">
        <f>[1]Historia!Q46</f>
        <v>0</v>
      </c>
    </row>
    <row r="42" spans="2:17">
      <c r="C42">
        <f>[1]Historia!C47</f>
        <v>0</v>
      </c>
      <c r="D42">
        <f>[1]Historia!D47</f>
        <v>0</v>
      </c>
      <c r="E42">
        <f>[1]Historia!E47</f>
        <v>0</v>
      </c>
      <c r="F42">
        <f>[1]Historia!F47</f>
        <v>0</v>
      </c>
      <c r="G42">
        <f>[1]Historia!G47</f>
        <v>0</v>
      </c>
      <c r="H42">
        <f>[1]Historia!H47</f>
        <v>0</v>
      </c>
      <c r="I42">
        <f>[1]Historia!I47</f>
        <v>0</v>
      </c>
      <c r="J42">
        <f>[1]Historia!J47</f>
        <v>0</v>
      </c>
      <c r="K42">
        <f>[1]Historia!K47</f>
        <v>0</v>
      </c>
      <c r="L42">
        <f>[1]Historia!L47</f>
        <v>0</v>
      </c>
      <c r="M42">
        <f>[1]Historia!M47</f>
        <v>0</v>
      </c>
      <c r="N42">
        <f>[1]Historia!N47</f>
        <v>0</v>
      </c>
      <c r="O42">
        <f>[1]Historia!O47</f>
        <v>0</v>
      </c>
      <c r="P42">
        <f>[1]Historia!P47</f>
        <v>0</v>
      </c>
      <c r="Q42">
        <f>[1]Historia!Q47</f>
        <v>0</v>
      </c>
    </row>
    <row r="43" spans="2:17">
      <c r="C43">
        <f>[1]Historia!C48</f>
        <v>0</v>
      </c>
      <c r="D43">
        <f>[1]Historia!D48</f>
        <v>0</v>
      </c>
      <c r="E43">
        <f>[1]Historia!E48</f>
        <v>0</v>
      </c>
      <c r="F43">
        <f>[1]Historia!F48</f>
        <v>0</v>
      </c>
      <c r="G43">
        <f>[1]Historia!G48</f>
        <v>0</v>
      </c>
      <c r="H43">
        <f>[1]Historia!H48</f>
        <v>0</v>
      </c>
      <c r="I43">
        <f>[1]Historia!I48</f>
        <v>0</v>
      </c>
      <c r="J43">
        <f>[1]Historia!J48</f>
        <v>0</v>
      </c>
      <c r="K43">
        <f>[1]Historia!K48</f>
        <v>0</v>
      </c>
      <c r="L43">
        <f>[1]Historia!L48</f>
        <v>0</v>
      </c>
      <c r="M43">
        <f>[1]Historia!M48</f>
        <v>0</v>
      </c>
      <c r="N43">
        <f>[1]Historia!N48</f>
        <v>0</v>
      </c>
      <c r="O43">
        <f>[1]Historia!O48</f>
        <v>0</v>
      </c>
      <c r="P43">
        <f>[1]Historia!P48</f>
        <v>0</v>
      </c>
      <c r="Q43">
        <f>[1]Historia!Q48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4</v>
      </c>
      <c r="G46">
        <f t="shared" si="0"/>
        <v>2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3</v>
      </c>
      <c r="N46">
        <f t="shared" si="0"/>
        <v>4</v>
      </c>
      <c r="O46" t="str">
        <f t="shared" si="0"/>
        <v>NO</v>
      </c>
      <c r="P46">
        <f t="shared" si="0"/>
        <v>4</v>
      </c>
    </row>
    <row r="47" spans="2:17">
      <c r="C47">
        <f t="shared" ref="C47:P62" si="1">IF(C7&gt;0,C7,"NO")</f>
        <v>4</v>
      </c>
      <c r="D47">
        <f t="shared" si="1"/>
        <v>4</v>
      </c>
      <c r="E47" t="str">
        <f t="shared" si="1"/>
        <v>NO</v>
      </c>
      <c r="F47">
        <f t="shared" si="1"/>
        <v>5</v>
      </c>
      <c r="G47">
        <f t="shared" si="1"/>
        <v>3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5</v>
      </c>
      <c r="N47">
        <f t="shared" si="1"/>
        <v>3</v>
      </c>
      <c r="O47" t="str">
        <f t="shared" si="1"/>
        <v>NO</v>
      </c>
      <c r="P47">
        <f t="shared" si="1"/>
        <v>5</v>
      </c>
    </row>
    <row r="48" spans="2:17">
      <c r="C48">
        <f t="shared" si="1"/>
        <v>5</v>
      </c>
      <c r="D48">
        <f t="shared" si="1"/>
        <v>5</v>
      </c>
      <c r="E48" t="str">
        <f t="shared" si="1"/>
        <v>NO</v>
      </c>
      <c r="F48">
        <f t="shared" si="1"/>
        <v>4</v>
      </c>
      <c r="G48">
        <f t="shared" si="1"/>
        <v>5</v>
      </c>
      <c r="I48">
        <f t="shared" si="1"/>
        <v>5</v>
      </c>
      <c r="J48" t="str">
        <f t="shared" si="1"/>
        <v>NO</v>
      </c>
      <c r="K48">
        <f t="shared" si="1"/>
        <v>5</v>
      </c>
      <c r="M48">
        <f t="shared" si="1"/>
        <v>5</v>
      </c>
      <c r="N48">
        <f t="shared" si="1"/>
        <v>2</v>
      </c>
      <c r="O48" t="str">
        <f t="shared" si="1"/>
        <v>NO</v>
      </c>
      <c r="P48">
        <f t="shared" si="1"/>
        <v>4</v>
      </c>
    </row>
    <row r="49" spans="3:16">
      <c r="C49">
        <f t="shared" si="1"/>
        <v>5</v>
      </c>
      <c r="D49">
        <f t="shared" si="1"/>
        <v>5</v>
      </c>
      <c r="E49" t="str">
        <f t="shared" si="1"/>
        <v>NO</v>
      </c>
      <c r="F49">
        <f t="shared" si="1"/>
        <v>5</v>
      </c>
      <c r="G49">
        <f t="shared" si="1"/>
        <v>4</v>
      </c>
      <c r="I49">
        <f t="shared" si="1"/>
        <v>4</v>
      </c>
      <c r="J49" t="str">
        <f t="shared" si="1"/>
        <v>NO</v>
      </c>
      <c r="K49">
        <f t="shared" si="1"/>
        <v>3</v>
      </c>
      <c r="M49">
        <f t="shared" si="1"/>
        <v>2</v>
      </c>
      <c r="N49">
        <f t="shared" si="1"/>
        <v>2</v>
      </c>
      <c r="O49" t="str">
        <f t="shared" si="1"/>
        <v>NO</v>
      </c>
      <c r="P49">
        <f t="shared" si="1"/>
        <v>3</v>
      </c>
    </row>
    <row r="50" spans="3:16">
      <c r="C50">
        <f t="shared" si="1"/>
        <v>3</v>
      </c>
      <c r="D50">
        <f t="shared" si="1"/>
        <v>4</v>
      </c>
      <c r="E50" t="str">
        <f t="shared" si="1"/>
        <v>NO</v>
      </c>
      <c r="F50">
        <f t="shared" si="1"/>
        <v>4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2</v>
      </c>
      <c r="M50">
        <f t="shared" si="1"/>
        <v>2</v>
      </c>
      <c r="N50">
        <f t="shared" si="1"/>
        <v>3</v>
      </c>
      <c r="O50" t="str">
        <f t="shared" si="1"/>
        <v>NO</v>
      </c>
      <c r="P50">
        <f t="shared" si="1"/>
        <v>2</v>
      </c>
    </row>
    <row r="51" spans="3:16">
      <c r="C51">
        <f t="shared" si="1"/>
        <v>5</v>
      </c>
      <c r="D51">
        <f t="shared" si="1"/>
        <v>5</v>
      </c>
      <c r="E51" t="str">
        <f t="shared" si="1"/>
        <v>NO</v>
      </c>
      <c r="F51">
        <f t="shared" si="1"/>
        <v>5</v>
      </c>
      <c r="G51">
        <f t="shared" si="1"/>
        <v>2</v>
      </c>
      <c r="I51">
        <f t="shared" si="1"/>
        <v>4</v>
      </c>
      <c r="J51" t="str">
        <f t="shared" si="1"/>
        <v>NO</v>
      </c>
      <c r="K51">
        <f t="shared" si="1"/>
        <v>5</v>
      </c>
      <c r="M51">
        <f t="shared" si="1"/>
        <v>5</v>
      </c>
      <c r="N51">
        <f t="shared" si="1"/>
        <v>2</v>
      </c>
      <c r="O51" t="str">
        <f t="shared" si="1"/>
        <v>NO</v>
      </c>
      <c r="P51">
        <f t="shared" si="1"/>
        <v>4</v>
      </c>
    </row>
    <row r="52" spans="3:16">
      <c r="C52">
        <f t="shared" si="1"/>
        <v>5</v>
      </c>
      <c r="D52">
        <f t="shared" si="1"/>
        <v>4</v>
      </c>
      <c r="E52" t="str">
        <f t="shared" si="1"/>
        <v>NO</v>
      </c>
      <c r="F52">
        <f t="shared" si="1"/>
        <v>5</v>
      </c>
      <c r="G52">
        <f t="shared" si="1"/>
        <v>4</v>
      </c>
      <c r="I52">
        <f t="shared" si="1"/>
        <v>5</v>
      </c>
      <c r="J52" t="str">
        <f t="shared" si="1"/>
        <v>NO</v>
      </c>
      <c r="K52">
        <f t="shared" si="1"/>
        <v>4</v>
      </c>
      <c r="M52">
        <f t="shared" si="1"/>
        <v>2</v>
      </c>
      <c r="N52">
        <f t="shared" si="1"/>
        <v>3</v>
      </c>
      <c r="O52" t="str">
        <f t="shared" si="1"/>
        <v>NO</v>
      </c>
      <c r="P52">
        <f t="shared" si="1"/>
        <v>3</v>
      </c>
    </row>
    <row r="53" spans="3:16">
      <c r="C53">
        <f t="shared" si="1"/>
        <v>4</v>
      </c>
      <c r="D53">
        <f t="shared" si="1"/>
        <v>4</v>
      </c>
      <c r="E53" t="str">
        <f t="shared" si="1"/>
        <v>NO</v>
      </c>
      <c r="F53">
        <f t="shared" si="1"/>
        <v>3</v>
      </c>
      <c r="G53">
        <f t="shared" si="1"/>
        <v>3</v>
      </c>
      <c r="I53">
        <f t="shared" si="1"/>
        <v>2</v>
      </c>
      <c r="J53" t="str">
        <f t="shared" si="1"/>
        <v>NO</v>
      </c>
      <c r="K53">
        <f t="shared" si="1"/>
        <v>3</v>
      </c>
      <c r="M53">
        <f t="shared" si="1"/>
        <v>2</v>
      </c>
      <c r="N53">
        <f t="shared" si="1"/>
        <v>2</v>
      </c>
      <c r="O53" t="str">
        <f t="shared" si="1"/>
        <v>NO</v>
      </c>
      <c r="P53">
        <f t="shared" si="1"/>
        <v>2</v>
      </c>
    </row>
    <row r="54" spans="3:16">
      <c r="C54">
        <f t="shared" si="1"/>
        <v>5</v>
      </c>
      <c r="D54">
        <f t="shared" si="1"/>
        <v>5</v>
      </c>
      <c r="E54" t="str">
        <f t="shared" si="1"/>
        <v>NO</v>
      </c>
      <c r="F54">
        <f t="shared" si="1"/>
        <v>3</v>
      </c>
      <c r="G54">
        <f t="shared" si="1"/>
        <v>3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2</v>
      </c>
      <c r="N54">
        <f t="shared" si="1"/>
        <v>4</v>
      </c>
      <c r="O54" t="str">
        <f t="shared" si="1"/>
        <v>NO</v>
      </c>
      <c r="P54">
        <f t="shared" si="1"/>
        <v>4</v>
      </c>
    </row>
    <row r="55" spans="3:16">
      <c r="C55">
        <f t="shared" si="1"/>
        <v>3</v>
      </c>
      <c r="D55">
        <f t="shared" si="1"/>
        <v>2</v>
      </c>
      <c r="E55" t="str">
        <f t="shared" si="1"/>
        <v>NO</v>
      </c>
      <c r="F55">
        <f t="shared" si="1"/>
        <v>4</v>
      </c>
      <c r="G55">
        <f t="shared" si="1"/>
        <v>2</v>
      </c>
      <c r="I55">
        <f t="shared" si="1"/>
        <v>5</v>
      </c>
      <c r="J55" t="str">
        <f t="shared" si="1"/>
        <v>NO</v>
      </c>
      <c r="K55">
        <f t="shared" si="1"/>
        <v>3</v>
      </c>
      <c r="M55">
        <f t="shared" si="1"/>
        <v>3</v>
      </c>
      <c r="N55" t="str">
        <f t="shared" si="1"/>
        <v>NO</v>
      </c>
      <c r="O55" t="str">
        <f t="shared" si="1"/>
        <v>NO</v>
      </c>
      <c r="P55">
        <f t="shared" si="1"/>
        <v>2</v>
      </c>
    </row>
    <row r="56" spans="3:16">
      <c r="C56">
        <f t="shared" si="1"/>
        <v>5</v>
      </c>
      <c r="D56">
        <f t="shared" si="1"/>
        <v>3</v>
      </c>
      <c r="E56" t="str">
        <f t="shared" si="1"/>
        <v>NO</v>
      </c>
      <c r="F56">
        <f t="shared" si="1"/>
        <v>5</v>
      </c>
      <c r="G56">
        <f t="shared" si="1"/>
        <v>3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3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5</v>
      </c>
      <c r="D57">
        <f t="shared" si="1"/>
        <v>5</v>
      </c>
      <c r="E57" t="str">
        <f t="shared" si="1"/>
        <v>NO</v>
      </c>
      <c r="F57">
        <f t="shared" si="1"/>
        <v>5</v>
      </c>
      <c r="G57">
        <f t="shared" si="1"/>
        <v>4</v>
      </c>
      <c r="I57">
        <f t="shared" si="1"/>
        <v>5</v>
      </c>
      <c r="J57" t="str">
        <f t="shared" si="1"/>
        <v>NO</v>
      </c>
      <c r="K57">
        <f t="shared" si="1"/>
        <v>5</v>
      </c>
      <c r="M57">
        <f t="shared" si="1"/>
        <v>5</v>
      </c>
      <c r="N57">
        <f t="shared" si="1"/>
        <v>4</v>
      </c>
      <c r="O57" t="str">
        <f t="shared" si="1"/>
        <v>NO</v>
      </c>
      <c r="P57">
        <f t="shared" si="1"/>
        <v>4</v>
      </c>
    </row>
    <row r="58" spans="3:16">
      <c r="C58">
        <f t="shared" si="1"/>
        <v>4</v>
      </c>
      <c r="D58">
        <f t="shared" si="1"/>
        <v>4</v>
      </c>
      <c r="E58" t="str">
        <f t="shared" si="1"/>
        <v>NO</v>
      </c>
      <c r="F58">
        <f t="shared" si="1"/>
        <v>4</v>
      </c>
      <c r="G58">
        <f t="shared" si="1"/>
        <v>3</v>
      </c>
      <c r="I58">
        <f t="shared" si="1"/>
        <v>5</v>
      </c>
      <c r="J58" t="str">
        <f t="shared" si="1"/>
        <v>NO</v>
      </c>
      <c r="K58">
        <f t="shared" si="1"/>
        <v>5</v>
      </c>
      <c r="M58">
        <f t="shared" si="1"/>
        <v>5</v>
      </c>
      <c r="N58">
        <f t="shared" si="1"/>
        <v>4</v>
      </c>
      <c r="O58" t="str">
        <f t="shared" si="1"/>
        <v>NO</v>
      </c>
      <c r="P58">
        <f t="shared" si="1"/>
        <v>5</v>
      </c>
    </row>
    <row r="59" spans="3:16">
      <c r="C59">
        <f t="shared" si="1"/>
        <v>5</v>
      </c>
      <c r="D59">
        <f t="shared" si="1"/>
        <v>4</v>
      </c>
      <c r="E59" t="str">
        <f t="shared" si="1"/>
        <v>NO</v>
      </c>
      <c r="F59">
        <f t="shared" si="1"/>
        <v>5</v>
      </c>
      <c r="G59">
        <f t="shared" si="1"/>
        <v>3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5</v>
      </c>
      <c r="N59">
        <f t="shared" si="1"/>
        <v>2</v>
      </c>
      <c r="O59" t="str">
        <f t="shared" si="1"/>
        <v>NO</v>
      </c>
      <c r="P59">
        <f t="shared" si="1"/>
        <v>5</v>
      </c>
    </row>
    <row r="60" spans="3:16">
      <c r="C60">
        <f t="shared" si="1"/>
        <v>5</v>
      </c>
      <c r="D60">
        <f t="shared" si="1"/>
        <v>4</v>
      </c>
      <c r="E60" t="str">
        <f t="shared" si="1"/>
        <v>NO</v>
      </c>
      <c r="F60">
        <f t="shared" si="1"/>
        <v>5</v>
      </c>
      <c r="G60">
        <f t="shared" si="1"/>
        <v>3</v>
      </c>
      <c r="I60">
        <f t="shared" si="1"/>
        <v>3</v>
      </c>
      <c r="J60" t="str">
        <f t="shared" si="1"/>
        <v>NO</v>
      </c>
      <c r="K60">
        <f t="shared" si="1"/>
        <v>2</v>
      </c>
      <c r="M60">
        <f t="shared" si="1"/>
        <v>2</v>
      </c>
      <c r="N60" t="str">
        <f t="shared" si="1"/>
        <v>NO</v>
      </c>
      <c r="O60" t="str">
        <f t="shared" si="1"/>
        <v>NO</v>
      </c>
      <c r="P60">
        <f t="shared" si="1"/>
        <v>5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4</v>
      </c>
      <c r="G61">
        <f t="shared" si="1"/>
        <v>3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4</v>
      </c>
      <c r="N61" t="str">
        <f t="shared" si="1"/>
        <v>NO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5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3</v>
      </c>
      <c r="I62">
        <f t="shared" si="1"/>
        <v>5</v>
      </c>
      <c r="J62" t="str">
        <f t="shared" si="1"/>
        <v>NO</v>
      </c>
      <c r="K62">
        <f t="shared" si="1"/>
        <v>2</v>
      </c>
      <c r="M62">
        <f t="shared" si="1"/>
        <v>2</v>
      </c>
      <c r="N62">
        <f t="shared" si="1"/>
        <v>4</v>
      </c>
      <c r="O62" t="str">
        <f t="shared" si="1"/>
        <v>NO</v>
      </c>
      <c r="P62">
        <f t="shared" si="1"/>
        <v>5</v>
      </c>
    </row>
    <row r="63" spans="3:16">
      <c r="C63">
        <f t="shared" ref="C63:P67" si="2">IF(C23&gt;0,C23,"NO")</f>
        <v>5</v>
      </c>
      <c r="D63">
        <f t="shared" si="2"/>
        <v>5</v>
      </c>
      <c r="E63" t="str">
        <f t="shared" si="2"/>
        <v>NO</v>
      </c>
      <c r="F63">
        <f t="shared" si="2"/>
        <v>5</v>
      </c>
      <c r="G63">
        <f t="shared" si="2"/>
        <v>5</v>
      </c>
      <c r="I63">
        <f t="shared" si="2"/>
        <v>5</v>
      </c>
      <c r="J63" t="str">
        <f t="shared" si="2"/>
        <v>NO</v>
      </c>
      <c r="K63">
        <f t="shared" si="2"/>
        <v>4</v>
      </c>
      <c r="M63">
        <f t="shared" si="2"/>
        <v>3</v>
      </c>
      <c r="N63">
        <f t="shared" si="2"/>
        <v>5</v>
      </c>
      <c r="O63" t="str">
        <f t="shared" si="2"/>
        <v>NO</v>
      </c>
      <c r="P63">
        <f t="shared" si="2"/>
        <v>5</v>
      </c>
    </row>
    <row r="64" spans="3:16">
      <c r="C64">
        <f t="shared" si="2"/>
        <v>5</v>
      </c>
      <c r="D64">
        <f t="shared" si="2"/>
        <v>5</v>
      </c>
      <c r="E64" t="str">
        <f t="shared" si="2"/>
        <v>NO</v>
      </c>
      <c r="F64">
        <f t="shared" si="2"/>
        <v>5</v>
      </c>
      <c r="G64">
        <f t="shared" si="2"/>
        <v>4</v>
      </c>
      <c r="I64">
        <f t="shared" si="2"/>
        <v>5</v>
      </c>
      <c r="J64" t="str">
        <f t="shared" si="2"/>
        <v>NO</v>
      </c>
      <c r="K64">
        <f t="shared" si="2"/>
        <v>5</v>
      </c>
      <c r="M64">
        <f t="shared" si="2"/>
        <v>5</v>
      </c>
      <c r="N64">
        <f t="shared" si="2"/>
        <v>5</v>
      </c>
      <c r="O64" t="str">
        <f t="shared" si="2"/>
        <v>NO</v>
      </c>
      <c r="P64">
        <f t="shared" si="2"/>
        <v>5</v>
      </c>
    </row>
    <row r="65" spans="3:16">
      <c r="C65">
        <f t="shared" si="2"/>
        <v>5</v>
      </c>
      <c r="D65">
        <f t="shared" si="2"/>
        <v>4</v>
      </c>
      <c r="E65" t="str">
        <f t="shared" si="2"/>
        <v>NO</v>
      </c>
      <c r="F65">
        <f t="shared" si="2"/>
        <v>5</v>
      </c>
      <c r="G65">
        <f t="shared" si="2"/>
        <v>4</v>
      </c>
      <c r="I65">
        <f t="shared" si="2"/>
        <v>5</v>
      </c>
      <c r="J65" t="str">
        <f t="shared" si="2"/>
        <v>NO</v>
      </c>
      <c r="K65">
        <f t="shared" si="2"/>
        <v>3</v>
      </c>
      <c r="M65">
        <f t="shared" si="2"/>
        <v>3</v>
      </c>
      <c r="N65">
        <f t="shared" si="2"/>
        <v>2</v>
      </c>
      <c r="O65" t="str">
        <f t="shared" si="2"/>
        <v>NO</v>
      </c>
      <c r="P65">
        <f t="shared" si="2"/>
        <v>5</v>
      </c>
    </row>
    <row r="66" spans="3:16">
      <c r="C66" t="str">
        <f t="shared" si="2"/>
        <v>NO</v>
      </c>
      <c r="D66" t="str">
        <f t="shared" si="2"/>
        <v>NO</v>
      </c>
      <c r="E66" t="str">
        <f t="shared" si="2"/>
        <v>NO</v>
      </c>
      <c r="F66" t="str">
        <f t="shared" si="2"/>
        <v>NO</v>
      </c>
      <c r="G66" t="str">
        <f t="shared" si="2"/>
        <v>NO</v>
      </c>
      <c r="I66" t="str">
        <f t="shared" si="2"/>
        <v>NO</v>
      </c>
      <c r="J66" t="str">
        <f t="shared" si="2"/>
        <v>NO</v>
      </c>
      <c r="K66" t="str">
        <f t="shared" si="2"/>
        <v>NO</v>
      </c>
      <c r="M66" t="str">
        <f t="shared" si="2"/>
        <v>NO</v>
      </c>
      <c r="N66" t="str">
        <f t="shared" si="2"/>
        <v>NO</v>
      </c>
      <c r="O66" t="str">
        <f t="shared" si="2"/>
        <v>NO</v>
      </c>
      <c r="P66" t="str">
        <f t="shared" si="2"/>
        <v>NO</v>
      </c>
    </row>
    <row r="67" spans="3:16">
      <c r="C67" t="str">
        <f>IF(C27&gt;0,C27,"NO")</f>
        <v>NO</v>
      </c>
      <c r="D67" t="str">
        <f t="shared" si="2"/>
        <v>NO</v>
      </c>
      <c r="E67" t="str">
        <f t="shared" si="2"/>
        <v>NO</v>
      </c>
      <c r="F67" t="str">
        <f t="shared" si="2"/>
        <v>NO</v>
      </c>
      <c r="G67" t="str">
        <f t="shared" si="2"/>
        <v>NO</v>
      </c>
      <c r="I67" t="str">
        <f t="shared" si="2"/>
        <v>NO</v>
      </c>
      <c r="J67" t="str">
        <f t="shared" si="2"/>
        <v>NO</v>
      </c>
      <c r="K67" t="str">
        <f t="shared" si="2"/>
        <v>NO</v>
      </c>
      <c r="M67" t="str">
        <f t="shared" si="2"/>
        <v>NO</v>
      </c>
      <c r="N67" t="str">
        <f t="shared" si="2"/>
        <v>NO</v>
      </c>
      <c r="O67" t="str">
        <f t="shared" si="2"/>
        <v>NO</v>
      </c>
      <c r="P67" t="str">
        <f t="shared" si="2"/>
        <v>NO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 t="e">
        <f t="shared" si="4"/>
        <v>#NUM!</v>
      </c>
      <c r="F84">
        <f t="shared" si="4"/>
        <v>5</v>
      </c>
      <c r="G84">
        <f t="shared" si="4"/>
        <v>3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3</v>
      </c>
      <c r="N84">
        <f t="shared" si="4"/>
        <v>3</v>
      </c>
      <c r="O84" t="e">
        <f t="shared" si="4"/>
        <v>#NUM!</v>
      </c>
      <c r="P84">
        <f t="shared" si="4"/>
        <v>4.5</v>
      </c>
    </row>
    <row r="85" spans="2:17">
      <c r="B85" t="s">
        <v>72</v>
      </c>
      <c r="C85">
        <f>QUARTILE(C46:C83,1)</f>
        <v>4.75</v>
      </c>
      <c r="D85">
        <f t="shared" ref="D85:P85" si="5">QUARTILE(D46:D83,1)</f>
        <v>4</v>
      </c>
      <c r="E85" t="e">
        <f t="shared" si="5"/>
        <v>#NUM!</v>
      </c>
      <c r="F85">
        <f t="shared" si="5"/>
        <v>4</v>
      </c>
      <c r="G85">
        <f t="shared" si="5"/>
        <v>3</v>
      </c>
      <c r="I85">
        <f t="shared" si="5"/>
        <v>5</v>
      </c>
      <c r="J85" t="e">
        <f t="shared" si="5"/>
        <v>#NUM!</v>
      </c>
      <c r="K85">
        <f t="shared" si="5"/>
        <v>3</v>
      </c>
      <c r="M85">
        <f t="shared" si="5"/>
        <v>2</v>
      </c>
      <c r="N85">
        <f t="shared" si="5"/>
        <v>2</v>
      </c>
      <c r="O85" t="e">
        <f t="shared" si="5"/>
        <v>#NUM!</v>
      </c>
      <c r="P85">
        <f t="shared" si="5"/>
        <v>3.75</v>
      </c>
    </row>
    <row r="86" spans="2:17">
      <c r="B86" t="s">
        <v>73</v>
      </c>
      <c r="C86">
        <f>AVERAGE(C46:C83)</f>
        <v>4.6500000000000004</v>
      </c>
      <c r="D86">
        <f t="shared" ref="D86:P86" si="6">AVERAGE(D46:D83)</f>
        <v>4.3</v>
      </c>
      <c r="E86" t="e">
        <f t="shared" si="6"/>
        <v>#DIV/0!</v>
      </c>
      <c r="F86">
        <f t="shared" si="6"/>
        <v>4.5</v>
      </c>
      <c r="G86">
        <f t="shared" si="6"/>
        <v>3.3</v>
      </c>
      <c r="I86">
        <f t="shared" si="6"/>
        <v>4.6500000000000004</v>
      </c>
      <c r="J86" t="e">
        <f t="shared" si="6"/>
        <v>#DIV/0!</v>
      </c>
      <c r="K86">
        <f t="shared" si="6"/>
        <v>4.05</v>
      </c>
      <c r="M86">
        <f t="shared" si="6"/>
        <v>3.5</v>
      </c>
      <c r="N86">
        <f t="shared" si="6"/>
        <v>3.1764705882352939</v>
      </c>
      <c r="O86" t="e">
        <f t="shared" si="6"/>
        <v>#DIV/0!</v>
      </c>
      <c r="P86">
        <f t="shared" si="6"/>
        <v>4.0999999999999996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20</v>
      </c>
      <c r="D89">
        <f t="shared" ref="D89:Q89" si="7">COUNTIF(D6:D43,"&gt;0")</f>
        <v>20</v>
      </c>
      <c r="E89">
        <f t="shared" si="7"/>
        <v>0</v>
      </c>
      <c r="F89">
        <f t="shared" si="7"/>
        <v>20</v>
      </c>
      <c r="G89">
        <f t="shared" si="7"/>
        <v>20</v>
      </c>
      <c r="H89">
        <f>COUNTIF($H$6:$H$43,OR("=A","=D"))</f>
        <v>0</v>
      </c>
      <c r="I89">
        <f t="shared" si="7"/>
        <v>20</v>
      </c>
      <c r="J89">
        <f t="shared" si="7"/>
        <v>0</v>
      </c>
      <c r="K89">
        <f t="shared" si="7"/>
        <v>20</v>
      </c>
      <c r="L89">
        <f t="shared" si="7"/>
        <v>0</v>
      </c>
      <c r="M89">
        <f t="shared" si="7"/>
        <v>20</v>
      </c>
      <c r="N89">
        <f t="shared" si="7"/>
        <v>17</v>
      </c>
      <c r="O89">
        <f t="shared" si="7"/>
        <v>0</v>
      </c>
      <c r="P89">
        <f t="shared" si="7"/>
        <v>20</v>
      </c>
      <c r="Q89">
        <f t="shared" si="7"/>
        <v>0</v>
      </c>
    </row>
    <row r="90" spans="2:17">
      <c r="B90">
        <v>5</v>
      </c>
      <c r="C90">
        <f>COUNTIF(C6:C43,"=5")</f>
        <v>15</v>
      </c>
      <c r="D90">
        <f t="shared" ref="D90:P90" si="8">COUNTIF(D6:D43,"=5")</f>
        <v>9</v>
      </c>
      <c r="E90">
        <f t="shared" si="8"/>
        <v>0</v>
      </c>
      <c r="F90">
        <f t="shared" si="8"/>
        <v>12</v>
      </c>
      <c r="G90">
        <f t="shared" si="8"/>
        <v>2</v>
      </c>
      <c r="H90">
        <f>COUNTIF(H6:H43,"=A")</f>
        <v>19</v>
      </c>
      <c r="I90">
        <f t="shared" si="8"/>
        <v>16</v>
      </c>
      <c r="J90">
        <f t="shared" si="8"/>
        <v>0</v>
      </c>
      <c r="K90">
        <f t="shared" si="8"/>
        <v>11</v>
      </c>
      <c r="L90">
        <f>COUNTIF(L6:L43,"=A")</f>
        <v>19</v>
      </c>
      <c r="M90">
        <f t="shared" si="8"/>
        <v>8</v>
      </c>
      <c r="N90">
        <f t="shared" si="8"/>
        <v>2</v>
      </c>
      <c r="O90">
        <f t="shared" si="8"/>
        <v>0</v>
      </c>
      <c r="P90">
        <f t="shared" si="8"/>
        <v>10</v>
      </c>
      <c r="Q90">
        <f>COUNTIF(Q6:Q43,"=A")</f>
        <v>16</v>
      </c>
    </row>
    <row r="91" spans="2:17">
      <c r="B91">
        <v>4</v>
      </c>
      <c r="C91">
        <f>COUNTIF(C6:C43,"=4")</f>
        <v>3</v>
      </c>
      <c r="D91">
        <f t="shared" ref="D91:P91" si="9">COUNTIF(D6:D43,"=4")</f>
        <v>9</v>
      </c>
      <c r="E91">
        <f t="shared" si="9"/>
        <v>0</v>
      </c>
      <c r="F91">
        <f t="shared" si="9"/>
        <v>6</v>
      </c>
      <c r="G91">
        <f t="shared" si="9"/>
        <v>5</v>
      </c>
      <c r="I91">
        <f t="shared" si="9"/>
        <v>2</v>
      </c>
      <c r="J91">
        <f t="shared" si="9"/>
        <v>0</v>
      </c>
      <c r="K91">
        <f t="shared" si="9"/>
        <v>2</v>
      </c>
      <c r="M91">
        <f t="shared" si="9"/>
        <v>1</v>
      </c>
      <c r="N91">
        <f t="shared" si="9"/>
        <v>5</v>
      </c>
      <c r="O91">
        <f t="shared" si="9"/>
        <v>0</v>
      </c>
      <c r="P91">
        <f t="shared" si="9"/>
        <v>5</v>
      </c>
    </row>
    <row r="92" spans="2:17">
      <c r="B92">
        <v>3</v>
      </c>
      <c r="C92">
        <f>COUNTIF(C6:C43,"=3")</f>
        <v>2</v>
      </c>
      <c r="D92">
        <f t="shared" ref="D92:P92" si="10">COUNTIF(D6:D43,"=3")</f>
        <v>1</v>
      </c>
      <c r="E92">
        <f t="shared" si="10"/>
        <v>0</v>
      </c>
      <c r="F92">
        <f t="shared" si="10"/>
        <v>2</v>
      </c>
      <c r="G92">
        <f t="shared" si="10"/>
        <v>10</v>
      </c>
      <c r="H92">
        <f>COUNTIF($H$6:$H$43,"=A")</f>
        <v>19</v>
      </c>
      <c r="I92">
        <f t="shared" si="10"/>
        <v>1</v>
      </c>
      <c r="J92">
        <f t="shared" si="10"/>
        <v>0</v>
      </c>
      <c r="K92">
        <f t="shared" si="10"/>
        <v>4</v>
      </c>
      <c r="M92">
        <f t="shared" si="10"/>
        <v>4</v>
      </c>
      <c r="N92">
        <f t="shared" si="10"/>
        <v>4</v>
      </c>
      <c r="O92">
        <f t="shared" si="10"/>
        <v>0</v>
      </c>
      <c r="P92">
        <f t="shared" si="10"/>
        <v>2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1</v>
      </c>
      <c r="E93">
        <f t="shared" si="11"/>
        <v>0</v>
      </c>
      <c r="F93">
        <f t="shared" si="11"/>
        <v>0</v>
      </c>
      <c r="G93">
        <f t="shared" si="11"/>
        <v>3</v>
      </c>
      <c r="H93">
        <f>COUNTIF($H$6:$H$43,"=D")</f>
        <v>1</v>
      </c>
      <c r="I93">
        <f t="shared" si="11"/>
        <v>1</v>
      </c>
      <c r="J93">
        <f t="shared" si="11"/>
        <v>0</v>
      </c>
      <c r="K93">
        <f t="shared" si="11"/>
        <v>3</v>
      </c>
      <c r="M93">
        <f t="shared" si="11"/>
        <v>7</v>
      </c>
      <c r="N93">
        <f t="shared" si="11"/>
        <v>6</v>
      </c>
      <c r="O93">
        <f t="shared" si="11"/>
        <v>0</v>
      </c>
      <c r="P93">
        <f t="shared" si="11"/>
        <v>3</v>
      </c>
    </row>
    <row r="94" spans="2:17">
      <c r="H94">
        <f>SUM(H92:H93)</f>
        <v>20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1:Q94"/>
  <sheetViews>
    <sheetView zoomScale="75" workbookViewId="0">
      <selection activeCell="H13" sqref="H13"/>
    </sheetView>
  </sheetViews>
  <sheetFormatPr baseColWidth="10" defaultRowHeight="12.75"/>
  <cols>
    <col min="2" max="2" width="28.140625" customWidth="1"/>
    <col min="3" max="3" width="5" customWidth="1"/>
    <col min="4" max="4" width="5.140625" customWidth="1"/>
    <col min="5" max="5" width="4.28515625" customWidth="1"/>
    <col min="6" max="6" width="4.140625" customWidth="1"/>
    <col min="9" max="9" width="8.140625" style="8" customWidth="1"/>
  </cols>
  <sheetData>
    <row r="1" spans="3:17" ht="13.5" thickBot="1"/>
    <row r="2" spans="3:17" ht="13.5" thickTop="1">
      <c r="C2" s="122" t="s">
        <v>56</v>
      </c>
      <c r="D2" s="123"/>
      <c r="E2" s="123"/>
      <c r="F2" s="123"/>
      <c r="G2" s="123"/>
      <c r="H2" s="124"/>
      <c r="I2" s="125" t="s">
        <v>11</v>
      </c>
      <c r="J2" s="126"/>
      <c r="K2" s="126"/>
      <c r="L2" s="124"/>
      <c r="M2" s="127" t="s">
        <v>12</v>
      </c>
      <c r="N2" s="128"/>
      <c r="O2" s="128"/>
      <c r="P2" s="128"/>
      <c r="Q2" s="129"/>
    </row>
    <row r="3" spans="3:17">
      <c r="C3" s="130" t="s">
        <v>57</v>
      </c>
      <c r="D3" s="108" t="s">
        <v>58</v>
      </c>
      <c r="E3" s="111" t="s">
        <v>59</v>
      </c>
      <c r="F3" s="108" t="s">
        <v>60</v>
      </c>
      <c r="G3" s="113" t="s">
        <v>61</v>
      </c>
      <c r="H3" s="116" t="s">
        <v>62</v>
      </c>
      <c r="I3" s="119" t="s">
        <v>3</v>
      </c>
      <c r="J3" s="140" t="s">
        <v>63</v>
      </c>
      <c r="K3" s="141" t="s">
        <v>64</v>
      </c>
      <c r="L3" s="102" t="s">
        <v>62</v>
      </c>
      <c r="M3" s="105" t="s">
        <v>65</v>
      </c>
      <c r="N3" s="133" t="s">
        <v>66</v>
      </c>
      <c r="O3" s="134" t="s">
        <v>67</v>
      </c>
      <c r="P3" s="136" t="s">
        <v>68</v>
      </c>
      <c r="Q3" s="137" t="s">
        <v>62</v>
      </c>
    </row>
    <row r="4" spans="3:17">
      <c r="C4" s="131"/>
      <c r="D4" s="109"/>
      <c r="E4" s="112"/>
      <c r="F4" s="109"/>
      <c r="G4" s="114"/>
      <c r="H4" s="117"/>
      <c r="I4" s="120"/>
      <c r="J4" s="112"/>
      <c r="K4" s="114"/>
      <c r="L4" s="103"/>
      <c r="M4" s="106"/>
      <c r="N4" s="109"/>
      <c r="O4" s="112"/>
      <c r="P4" s="114"/>
      <c r="Q4" s="138"/>
    </row>
    <row r="5" spans="3:17" ht="13.5" thickBot="1">
      <c r="C5" s="132"/>
      <c r="D5" s="110"/>
      <c r="E5" s="112"/>
      <c r="F5" s="110"/>
      <c r="G5" s="115"/>
      <c r="H5" s="118"/>
      <c r="I5" s="121"/>
      <c r="J5" s="135"/>
      <c r="K5" s="115"/>
      <c r="L5" s="104"/>
      <c r="M5" s="107"/>
      <c r="N5" s="110"/>
      <c r="O5" s="135"/>
      <c r="P5" s="115"/>
      <c r="Q5" s="139"/>
    </row>
    <row r="6" spans="3:17">
      <c r="C6">
        <f>[1]Sociología!C11</f>
        <v>5</v>
      </c>
      <c r="D6">
        <f>[1]Sociología!D11</f>
        <v>5</v>
      </c>
      <c r="E6">
        <f>[1]Sociología!E11</f>
        <v>0</v>
      </c>
      <c r="F6">
        <f>[1]Sociología!F11</f>
        <v>5</v>
      </c>
      <c r="G6">
        <f>[1]Sociología!G11</f>
        <v>5</v>
      </c>
      <c r="H6" t="str">
        <f>[1]Sociología!H11</f>
        <v>A</v>
      </c>
      <c r="I6">
        <f>[1]Sociología!I11</f>
        <v>5</v>
      </c>
      <c r="J6">
        <f>[1]Sociología!J11</f>
        <v>0</v>
      </c>
      <c r="K6">
        <f>[1]Sociología!K11</f>
        <v>5</v>
      </c>
      <c r="L6" t="str">
        <f>[1]Sociología!L11</f>
        <v>A</v>
      </c>
      <c r="M6">
        <f>[1]Sociología!M11</f>
        <v>5</v>
      </c>
      <c r="N6">
        <f>[1]Sociología!N11</f>
        <v>5</v>
      </c>
      <c r="O6">
        <f>[1]Sociología!O11</f>
        <v>0</v>
      </c>
      <c r="P6">
        <f>[1]Sociología!P11</f>
        <v>5</v>
      </c>
      <c r="Q6" t="str">
        <f>[1]Sociología!Q11</f>
        <v>A</v>
      </c>
    </row>
    <row r="7" spans="3:17">
      <c r="C7">
        <f>[1]Sociología!C12</f>
        <v>5</v>
      </c>
      <c r="D7">
        <f>[1]Sociología!D12</f>
        <v>5</v>
      </c>
      <c r="E7">
        <f>[1]Sociología!E12</f>
        <v>0</v>
      </c>
      <c r="F7">
        <f>[1]Sociología!F12</f>
        <v>5</v>
      </c>
      <c r="G7">
        <f>[1]Sociología!G12</f>
        <v>5</v>
      </c>
      <c r="H7" t="str">
        <f>[1]Sociología!H12</f>
        <v>A</v>
      </c>
      <c r="I7">
        <f>[1]Sociología!I12</f>
        <v>5</v>
      </c>
      <c r="J7">
        <f>[1]Sociología!J12</f>
        <v>0</v>
      </c>
      <c r="K7">
        <f>[1]Sociología!K12</f>
        <v>5</v>
      </c>
      <c r="L7" t="str">
        <f>[1]Sociología!L12</f>
        <v>A</v>
      </c>
      <c r="M7">
        <f>[1]Sociología!M12</f>
        <v>4</v>
      </c>
      <c r="N7">
        <f>[1]Sociología!N12</f>
        <v>3</v>
      </c>
      <c r="O7">
        <f>[1]Sociología!O12</f>
        <v>0</v>
      </c>
      <c r="P7">
        <f>[1]Sociología!P12</f>
        <v>5</v>
      </c>
      <c r="Q7" t="str">
        <f>[1]Sociología!Q12</f>
        <v>A</v>
      </c>
    </row>
    <row r="8" spans="3:17">
      <c r="C8">
        <f>[1]Sociología!C13</f>
        <v>5</v>
      </c>
      <c r="D8">
        <f>[1]Sociología!D13</f>
        <v>3</v>
      </c>
      <c r="E8">
        <f>[1]Sociología!E13</f>
        <v>0</v>
      </c>
      <c r="F8">
        <f>[1]Sociología!F13</f>
        <v>5</v>
      </c>
      <c r="G8">
        <f>[1]Sociología!G13</f>
        <v>2</v>
      </c>
      <c r="H8" t="str">
        <f>[1]Sociología!H13</f>
        <v>A</v>
      </c>
      <c r="I8">
        <f>[1]Sociología!I13</f>
        <v>5</v>
      </c>
      <c r="J8">
        <f>[1]Sociología!J13</f>
        <v>0</v>
      </c>
      <c r="K8">
        <f>[1]Sociología!K13</f>
        <v>2</v>
      </c>
      <c r="L8" t="str">
        <f>[1]Sociología!L13</f>
        <v>A</v>
      </c>
      <c r="M8">
        <f>[1]Sociología!M13</f>
        <v>4</v>
      </c>
      <c r="N8">
        <f>[1]Sociología!N13</f>
        <v>2</v>
      </c>
      <c r="O8">
        <f>[1]Sociología!O13</f>
        <v>0</v>
      </c>
      <c r="P8">
        <f>[1]Sociología!P13</f>
        <v>5</v>
      </c>
      <c r="Q8" t="str">
        <f>[1]Sociología!Q13</f>
        <v>A</v>
      </c>
    </row>
    <row r="9" spans="3:17">
      <c r="C9">
        <f>[1]Sociología!C14</f>
        <v>4</v>
      </c>
      <c r="D9">
        <f>[1]Sociología!D14</f>
        <v>5</v>
      </c>
      <c r="E9">
        <f>[1]Sociología!E14</f>
        <v>0</v>
      </c>
      <c r="F9">
        <f>[1]Sociología!F14</f>
        <v>3</v>
      </c>
      <c r="G9">
        <f>[1]Sociología!G14</f>
        <v>3</v>
      </c>
      <c r="H9" t="str">
        <f>[1]Sociología!H14</f>
        <v>A</v>
      </c>
      <c r="I9">
        <f>[1]Sociología!I14</f>
        <v>5</v>
      </c>
      <c r="J9">
        <f>[1]Sociología!J14</f>
        <v>0</v>
      </c>
      <c r="K9">
        <f>[1]Sociología!K14</f>
        <v>5</v>
      </c>
      <c r="L9" t="str">
        <f>[1]Sociología!L14</f>
        <v>A</v>
      </c>
      <c r="M9">
        <f>[1]Sociología!M14</f>
        <v>5</v>
      </c>
      <c r="N9">
        <f>[1]Sociología!N14</f>
        <v>4</v>
      </c>
      <c r="O9">
        <f>[1]Sociología!O14</f>
        <v>0</v>
      </c>
      <c r="P9">
        <f>[1]Sociología!P14</f>
        <v>5</v>
      </c>
      <c r="Q9" t="str">
        <f>[1]Sociología!Q14</f>
        <v>A</v>
      </c>
    </row>
    <row r="10" spans="3:17">
      <c r="C10">
        <f>[1]Sociología!C15</f>
        <v>5</v>
      </c>
      <c r="D10">
        <f>[1]Sociología!D15</f>
        <v>2</v>
      </c>
      <c r="E10">
        <f>[1]Sociología!E15</f>
        <v>0</v>
      </c>
      <c r="F10">
        <f>[1]Sociología!F15</f>
        <v>5</v>
      </c>
      <c r="G10">
        <f>[1]Sociología!G15</f>
        <v>3</v>
      </c>
      <c r="H10" t="str">
        <f>[1]Sociología!H15</f>
        <v>A</v>
      </c>
      <c r="I10">
        <f>[1]Sociología!I15</f>
        <v>5</v>
      </c>
      <c r="J10">
        <f>[1]Sociología!J15</f>
        <v>0</v>
      </c>
      <c r="K10">
        <f>[1]Sociología!K15</f>
        <v>5</v>
      </c>
      <c r="L10" t="str">
        <f>[1]Sociología!L15</f>
        <v>A</v>
      </c>
      <c r="M10">
        <f>[1]Sociología!M15</f>
        <v>5</v>
      </c>
      <c r="N10">
        <f>[1]Sociología!N15</f>
        <v>4</v>
      </c>
      <c r="O10">
        <f>[1]Sociología!O15</f>
        <v>0</v>
      </c>
      <c r="P10">
        <f>[1]Sociología!P15</f>
        <v>5</v>
      </c>
      <c r="Q10" t="str">
        <f>[1]Sociología!Q15</f>
        <v>A</v>
      </c>
    </row>
    <row r="11" spans="3:17">
      <c r="C11">
        <f>[1]Sociología!C16</f>
        <v>3</v>
      </c>
      <c r="D11">
        <f>[1]Sociología!D16</f>
        <v>3</v>
      </c>
      <c r="E11">
        <f>[1]Sociología!E16</f>
        <v>0</v>
      </c>
      <c r="F11">
        <f>[1]Sociología!F16</f>
        <v>3</v>
      </c>
      <c r="G11">
        <f>[1]Sociología!G16</f>
        <v>2</v>
      </c>
      <c r="H11" t="str">
        <f>[1]Sociología!H16</f>
        <v>A</v>
      </c>
      <c r="I11">
        <f>[1]Sociología!I16</f>
        <v>3</v>
      </c>
      <c r="J11">
        <f>[1]Sociología!J16</f>
        <v>0</v>
      </c>
      <c r="K11">
        <f>[1]Sociología!K16</f>
        <v>3</v>
      </c>
      <c r="L11" t="str">
        <f>[1]Sociología!L16</f>
        <v>A</v>
      </c>
      <c r="M11">
        <f>[1]Sociología!M16</f>
        <v>2</v>
      </c>
      <c r="N11">
        <f>[1]Sociología!N16</f>
        <v>3</v>
      </c>
      <c r="O11">
        <f>[1]Sociología!O16</f>
        <v>0</v>
      </c>
      <c r="P11">
        <f>[1]Sociología!P16</f>
        <v>4</v>
      </c>
      <c r="Q11" t="str">
        <f>[1]Sociología!Q16</f>
        <v>A</v>
      </c>
    </row>
    <row r="12" spans="3:17">
      <c r="C12">
        <f>[1]Sociología!C17</f>
        <v>5</v>
      </c>
      <c r="D12">
        <f>[1]Sociología!D17</f>
        <v>5</v>
      </c>
      <c r="E12">
        <f>[1]Sociología!E17</f>
        <v>0</v>
      </c>
      <c r="F12">
        <f>[1]Sociología!F17</f>
        <v>5</v>
      </c>
      <c r="G12">
        <f>[1]Sociología!G17</f>
        <v>3</v>
      </c>
      <c r="H12" t="str">
        <f>[1]Sociología!H17</f>
        <v>A</v>
      </c>
      <c r="I12">
        <f>[1]Sociología!I17</f>
        <v>5</v>
      </c>
      <c r="J12">
        <f>[1]Sociología!J17</f>
        <v>0</v>
      </c>
      <c r="K12">
        <f>[1]Sociología!K17</f>
        <v>5</v>
      </c>
      <c r="L12" t="str">
        <f>[1]Sociología!L17</f>
        <v>A</v>
      </c>
      <c r="M12">
        <f>[1]Sociología!M17</f>
        <v>5</v>
      </c>
      <c r="N12">
        <f>[1]Sociología!N17</f>
        <v>2</v>
      </c>
      <c r="O12">
        <f>[1]Sociología!O17</f>
        <v>0</v>
      </c>
      <c r="P12">
        <f>[1]Sociología!P17</f>
        <v>5</v>
      </c>
      <c r="Q12" t="str">
        <f>[1]Sociología!Q17</f>
        <v>A</v>
      </c>
    </row>
    <row r="13" spans="3:17">
      <c r="C13">
        <f>[1]Sociología!C18</f>
        <v>5</v>
      </c>
      <c r="D13">
        <f>[1]Sociología!D18</f>
        <v>5</v>
      </c>
      <c r="E13">
        <f>[1]Sociología!E18</f>
        <v>0</v>
      </c>
      <c r="F13">
        <f>[1]Sociología!F18</f>
        <v>5</v>
      </c>
      <c r="G13">
        <f>[1]Sociología!G18</f>
        <v>5</v>
      </c>
      <c r="H13" t="str">
        <f>[1]Sociología!H18</f>
        <v>A</v>
      </c>
      <c r="I13">
        <f>[1]Sociología!I18</f>
        <v>5</v>
      </c>
      <c r="J13">
        <f>[1]Sociología!J18</f>
        <v>0</v>
      </c>
      <c r="K13">
        <f>[1]Sociología!K18</f>
        <v>5</v>
      </c>
      <c r="L13" t="str">
        <f>[1]Sociología!L18</f>
        <v>A</v>
      </c>
      <c r="M13">
        <f>[1]Sociología!M18</f>
        <v>5</v>
      </c>
      <c r="N13">
        <f>[1]Sociología!N18</f>
        <v>5</v>
      </c>
      <c r="O13">
        <f>[1]Sociología!O18</f>
        <v>0</v>
      </c>
      <c r="P13">
        <f>[1]Sociología!P18</f>
        <v>5</v>
      </c>
      <c r="Q13" t="str">
        <f>[1]Sociología!Q18</f>
        <v>A</v>
      </c>
    </row>
    <row r="14" spans="3:17">
      <c r="C14">
        <f>[1]Sociología!C19</f>
        <v>5</v>
      </c>
      <c r="D14">
        <f>[1]Sociología!D19</f>
        <v>4</v>
      </c>
      <c r="E14">
        <f>[1]Sociología!E19</f>
        <v>0</v>
      </c>
      <c r="F14">
        <f>[1]Sociología!F19</f>
        <v>5</v>
      </c>
      <c r="G14">
        <f>[1]Sociología!G19</f>
        <v>4</v>
      </c>
      <c r="H14" t="str">
        <f>[1]Sociología!H19</f>
        <v>A</v>
      </c>
      <c r="I14">
        <f>[1]Sociología!I19</f>
        <v>5</v>
      </c>
      <c r="J14">
        <f>[1]Sociología!J19</f>
        <v>0</v>
      </c>
      <c r="K14">
        <f>[1]Sociología!K19</f>
        <v>5</v>
      </c>
      <c r="L14" t="str">
        <f>[1]Sociología!L19</f>
        <v>A</v>
      </c>
      <c r="M14">
        <f>[1]Sociología!M19</f>
        <v>5</v>
      </c>
      <c r="N14">
        <f>[1]Sociología!N19</f>
        <v>5</v>
      </c>
      <c r="O14">
        <f>[1]Sociología!O19</f>
        <v>0</v>
      </c>
      <c r="P14">
        <f>[1]Sociología!P19</f>
        <v>5</v>
      </c>
      <c r="Q14" t="str">
        <f>[1]Sociología!Q19</f>
        <v>A</v>
      </c>
    </row>
    <row r="15" spans="3:17">
      <c r="C15">
        <f>[1]Sociología!C20</f>
        <v>5</v>
      </c>
      <c r="D15">
        <f>[1]Sociología!D20</f>
        <v>5</v>
      </c>
      <c r="E15">
        <f>[1]Sociología!E20</f>
        <v>0</v>
      </c>
      <c r="F15">
        <f>[1]Sociología!F20</f>
        <v>5</v>
      </c>
      <c r="G15">
        <f>[1]Sociología!G20</f>
        <v>4</v>
      </c>
      <c r="H15" t="str">
        <f>[1]Sociología!H20</f>
        <v>A</v>
      </c>
      <c r="I15">
        <f>[1]Sociología!I20</f>
        <v>5</v>
      </c>
      <c r="J15">
        <f>[1]Sociología!J20</f>
        <v>0</v>
      </c>
      <c r="K15">
        <f>[1]Sociología!K20</f>
        <v>5</v>
      </c>
      <c r="L15" t="str">
        <f>[1]Sociología!L20</f>
        <v>A</v>
      </c>
      <c r="M15">
        <f>[1]Sociología!M20</f>
        <v>5</v>
      </c>
      <c r="N15">
        <f>[1]Sociología!N20</f>
        <v>3</v>
      </c>
      <c r="O15">
        <f>[1]Sociología!O20</f>
        <v>0</v>
      </c>
      <c r="P15">
        <f>[1]Sociología!P20</f>
        <v>5</v>
      </c>
      <c r="Q15" t="str">
        <f>[1]Sociología!Q20</f>
        <v>A</v>
      </c>
    </row>
    <row r="16" spans="3:17">
      <c r="C16">
        <f>[1]Sociología!C21</f>
        <v>5</v>
      </c>
      <c r="D16">
        <f>[1]Sociología!D21</f>
        <v>4</v>
      </c>
      <c r="E16">
        <f>[1]Sociología!E21</f>
        <v>0</v>
      </c>
      <c r="F16">
        <f>[1]Sociología!F21</f>
        <v>5</v>
      </c>
      <c r="G16">
        <f>[1]Sociología!G21</f>
        <v>3</v>
      </c>
      <c r="H16" t="str">
        <f>[1]Sociología!H21</f>
        <v>A</v>
      </c>
      <c r="I16">
        <f>[1]Sociología!I21</f>
        <v>5</v>
      </c>
      <c r="J16">
        <f>[1]Sociología!J21</f>
        <v>0</v>
      </c>
      <c r="K16">
        <f>[1]Sociología!K21</f>
        <v>5</v>
      </c>
      <c r="L16" t="str">
        <f>[1]Sociología!L21</f>
        <v>A</v>
      </c>
      <c r="M16">
        <f>[1]Sociología!M21</f>
        <v>5</v>
      </c>
      <c r="N16">
        <f>[1]Sociología!N21</f>
        <v>3</v>
      </c>
      <c r="O16">
        <f>[1]Sociología!O21</f>
        <v>0</v>
      </c>
      <c r="P16">
        <f>[1]Sociología!P21</f>
        <v>5</v>
      </c>
      <c r="Q16" t="str">
        <f>[1]Sociología!Q21</f>
        <v>A</v>
      </c>
    </row>
    <row r="17" spans="3:17">
      <c r="C17">
        <f>[1]Sociología!C22</f>
        <v>4</v>
      </c>
      <c r="D17">
        <f>[1]Sociología!D22</f>
        <v>4</v>
      </c>
      <c r="E17">
        <f>[1]Sociología!E22</f>
        <v>0</v>
      </c>
      <c r="F17">
        <f>[1]Sociología!F22</f>
        <v>4</v>
      </c>
      <c r="G17">
        <f>[1]Sociología!G22</f>
        <v>3</v>
      </c>
      <c r="H17" t="str">
        <f>[1]Sociología!H22</f>
        <v>A</v>
      </c>
      <c r="I17">
        <f>[1]Sociología!I22</f>
        <v>4</v>
      </c>
      <c r="J17">
        <f>[1]Sociología!J22</f>
        <v>0</v>
      </c>
      <c r="K17">
        <f>[1]Sociología!K22</f>
        <v>4</v>
      </c>
      <c r="L17" t="str">
        <f>[1]Sociología!L22</f>
        <v>A</v>
      </c>
      <c r="M17">
        <f>[1]Sociología!M22</f>
        <v>4</v>
      </c>
      <c r="N17">
        <f>[1]Sociología!N22</f>
        <v>4</v>
      </c>
      <c r="O17">
        <f>[1]Sociología!O22</f>
        <v>0</v>
      </c>
      <c r="P17">
        <f>[1]Sociología!P22</f>
        <v>4</v>
      </c>
      <c r="Q17" t="str">
        <f>[1]Sociología!Q22</f>
        <v>A</v>
      </c>
    </row>
    <row r="18" spans="3:17">
      <c r="C18">
        <f>[1]Sociología!C23</f>
        <v>5</v>
      </c>
      <c r="D18">
        <f>[1]Sociología!D23</f>
        <v>2</v>
      </c>
      <c r="E18">
        <f>[1]Sociología!E23</f>
        <v>0</v>
      </c>
      <c r="F18">
        <f>[1]Sociología!F23</f>
        <v>4</v>
      </c>
      <c r="G18">
        <f>[1]Sociología!G23</f>
        <v>2</v>
      </c>
      <c r="H18" t="str">
        <f>[1]Sociología!H23</f>
        <v>D</v>
      </c>
      <c r="I18">
        <f>[1]Sociología!I23</f>
        <v>5</v>
      </c>
      <c r="J18">
        <f>[1]Sociología!J23</f>
        <v>0</v>
      </c>
      <c r="K18">
        <f>[1]Sociología!K23</f>
        <v>2</v>
      </c>
      <c r="L18" t="str">
        <f>[1]Sociología!L23</f>
        <v>D</v>
      </c>
      <c r="M18">
        <f>[1]Sociología!M23</f>
        <v>2</v>
      </c>
      <c r="N18">
        <f>[1]Sociología!N23</f>
        <v>3</v>
      </c>
      <c r="O18">
        <f>[1]Sociología!O23</f>
        <v>0</v>
      </c>
      <c r="P18">
        <f>[1]Sociología!P23</f>
        <v>4</v>
      </c>
      <c r="Q18" t="str">
        <f>[1]Sociología!Q23</f>
        <v>D</v>
      </c>
    </row>
    <row r="19" spans="3:17">
      <c r="C19">
        <f>[1]Sociología!C24</f>
        <v>5</v>
      </c>
      <c r="D19">
        <f>[1]Sociología!D24</f>
        <v>4</v>
      </c>
      <c r="E19">
        <f>[1]Sociología!E24</f>
        <v>0</v>
      </c>
      <c r="F19">
        <f>[1]Sociología!F24</f>
        <v>5</v>
      </c>
      <c r="G19">
        <f>[1]Sociología!G24</f>
        <v>3</v>
      </c>
      <c r="H19" t="str">
        <f>[1]Sociología!H24</f>
        <v>A</v>
      </c>
      <c r="I19">
        <f>[1]Sociología!I24</f>
        <v>5</v>
      </c>
      <c r="J19">
        <f>[1]Sociología!J24</f>
        <v>0</v>
      </c>
      <c r="K19">
        <f>[1]Sociología!K24</f>
        <v>5</v>
      </c>
      <c r="L19" t="str">
        <f>[1]Sociología!L24</f>
        <v>A</v>
      </c>
      <c r="M19">
        <f>[1]Sociología!M24</f>
        <v>5</v>
      </c>
      <c r="N19">
        <f>[1]Sociología!N24</f>
        <v>4</v>
      </c>
      <c r="O19">
        <f>[1]Sociología!O24</f>
        <v>0</v>
      </c>
      <c r="P19">
        <f>[1]Sociología!P24</f>
        <v>5</v>
      </c>
      <c r="Q19" t="str">
        <f>[1]Sociología!Q24</f>
        <v>A</v>
      </c>
    </row>
    <row r="20" spans="3:17">
      <c r="C20">
        <f>[1]Sociología!C25</f>
        <v>5</v>
      </c>
      <c r="D20">
        <f>[1]Sociología!D25</f>
        <v>5</v>
      </c>
      <c r="E20">
        <f>[1]Sociología!E25</f>
        <v>0</v>
      </c>
      <c r="F20">
        <f>[1]Sociología!F25</f>
        <v>5</v>
      </c>
      <c r="G20">
        <f>[1]Sociología!G25</f>
        <v>4</v>
      </c>
      <c r="H20" t="str">
        <f>[1]Sociología!H25</f>
        <v>A</v>
      </c>
      <c r="I20">
        <f>[1]Sociología!I25</f>
        <v>5</v>
      </c>
      <c r="J20">
        <f>[1]Sociología!J25</f>
        <v>0</v>
      </c>
      <c r="K20">
        <f>[1]Sociología!K25</f>
        <v>5</v>
      </c>
      <c r="L20" t="str">
        <f>[1]Sociología!L25</f>
        <v>A</v>
      </c>
      <c r="M20">
        <f>[1]Sociología!M25</f>
        <v>4</v>
      </c>
      <c r="N20">
        <f>[1]Sociología!N25</f>
        <v>5</v>
      </c>
      <c r="O20">
        <f>[1]Sociología!O25</f>
        <v>0</v>
      </c>
      <c r="P20">
        <f>[1]Sociología!P25</f>
        <v>4</v>
      </c>
      <c r="Q20" t="str">
        <f>[1]Sociología!Q25</f>
        <v>A</v>
      </c>
    </row>
    <row r="21" spans="3:17">
      <c r="C21">
        <f>[1]Sociología!C26</f>
        <v>5</v>
      </c>
      <c r="D21">
        <f>[1]Sociología!D26</f>
        <v>5</v>
      </c>
      <c r="E21">
        <f>[1]Sociología!E26</f>
        <v>0</v>
      </c>
      <c r="F21">
        <f>[1]Sociología!F26</f>
        <v>5</v>
      </c>
      <c r="G21">
        <f>[1]Sociología!G26</f>
        <v>4</v>
      </c>
      <c r="H21" t="str">
        <f>[1]Sociología!H26</f>
        <v>A</v>
      </c>
      <c r="I21">
        <f>[1]Sociología!I26</f>
        <v>5</v>
      </c>
      <c r="J21">
        <f>[1]Sociología!J26</f>
        <v>0</v>
      </c>
      <c r="K21">
        <f>[1]Sociología!K26</f>
        <v>5</v>
      </c>
      <c r="L21" t="str">
        <f>[1]Sociología!L26</f>
        <v>A</v>
      </c>
      <c r="M21">
        <f>[1]Sociología!M26</f>
        <v>4</v>
      </c>
      <c r="N21">
        <f>[1]Sociología!N26</f>
        <v>5</v>
      </c>
      <c r="O21">
        <f>[1]Sociología!O26</f>
        <v>0</v>
      </c>
      <c r="P21">
        <f>[1]Sociología!P26</f>
        <v>5</v>
      </c>
      <c r="Q21" t="str">
        <f>[1]Sociología!Q26</f>
        <v>A</v>
      </c>
    </row>
    <row r="22" spans="3:17">
      <c r="C22">
        <f>[1]Sociología!C27</f>
        <v>5</v>
      </c>
      <c r="D22">
        <f>[1]Sociología!D27</f>
        <v>4</v>
      </c>
      <c r="E22">
        <f>[1]Sociología!E27</f>
        <v>0</v>
      </c>
      <c r="F22">
        <f>[1]Sociología!F27</f>
        <v>5</v>
      </c>
      <c r="G22">
        <f>[1]Sociología!G27</f>
        <v>2</v>
      </c>
      <c r="H22" t="str">
        <f>[1]Sociología!H27</f>
        <v>A</v>
      </c>
      <c r="I22">
        <f>[1]Sociología!I27</f>
        <v>5</v>
      </c>
      <c r="J22">
        <f>[1]Sociología!J27</f>
        <v>0</v>
      </c>
      <c r="K22">
        <f>[1]Sociología!K27</f>
        <v>5</v>
      </c>
      <c r="L22" t="str">
        <f>[1]Sociología!L27</f>
        <v>A</v>
      </c>
      <c r="M22">
        <f>[1]Sociología!M27</f>
        <v>5</v>
      </c>
      <c r="N22">
        <f>[1]Sociología!N27</f>
        <v>3</v>
      </c>
      <c r="O22">
        <f>[1]Sociología!O27</f>
        <v>0</v>
      </c>
      <c r="P22">
        <f>[1]Sociología!P27</f>
        <v>5</v>
      </c>
      <c r="Q22" t="str">
        <f>[1]Sociología!Q27</f>
        <v>A</v>
      </c>
    </row>
    <row r="23" spans="3:17">
      <c r="C23">
        <f>[1]Sociología!C28</f>
        <v>5</v>
      </c>
      <c r="D23">
        <f>[1]Sociología!D28</f>
        <v>4</v>
      </c>
      <c r="E23">
        <f>[1]Sociología!E28</f>
        <v>0</v>
      </c>
      <c r="F23">
        <f>[1]Sociología!F28</f>
        <v>5</v>
      </c>
      <c r="G23">
        <f>[1]Sociología!G28</f>
        <v>3</v>
      </c>
      <c r="H23" t="str">
        <f>[1]Sociología!H28</f>
        <v>A</v>
      </c>
      <c r="I23">
        <f>[1]Sociología!I28</f>
        <v>5</v>
      </c>
      <c r="J23">
        <f>[1]Sociología!J28</f>
        <v>0</v>
      </c>
      <c r="K23">
        <f>[1]Sociología!K28</f>
        <v>5</v>
      </c>
      <c r="L23" t="str">
        <f>[1]Sociología!L28</f>
        <v>A</v>
      </c>
      <c r="M23">
        <f>[1]Sociología!M28</f>
        <v>5</v>
      </c>
      <c r="N23">
        <f>[1]Sociología!N28</f>
        <v>5</v>
      </c>
      <c r="O23">
        <f>[1]Sociología!O28</f>
        <v>0</v>
      </c>
      <c r="P23">
        <f>[1]Sociología!P28</f>
        <v>5</v>
      </c>
      <c r="Q23" t="str">
        <f>[1]Sociología!Q28</f>
        <v>A</v>
      </c>
    </row>
    <row r="24" spans="3:17">
      <c r="C24">
        <f>[1]Sociología!C29</f>
        <v>5</v>
      </c>
      <c r="D24">
        <f>[1]Sociología!D29</f>
        <v>4</v>
      </c>
      <c r="E24">
        <f>[1]Sociología!E29</f>
        <v>0</v>
      </c>
      <c r="F24">
        <f>[1]Sociología!F29</f>
        <v>5</v>
      </c>
      <c r="G24">
        <f>[1]Sociología!G29</f>
        <v>2</v>
      </c>
      <c r="H24" t="str">
        <f>[1]Sociología!H29</f>
        <v>A</v>
      </c>
      <c r="I24">
        <f>[1]Sociología!I29</f>
        <v>5</v>
      </c>
      <c r="J24">
        <f>[1]Sociología!J29</f>
        <v>0</v>
      </c>
      <c r="K24">
        <f>[1]Sociología!K29</f>
        <v>5</v>
      </c>
      <c r="L24" t="str">
        <f>[1]Sociología!L29</f>
        <v>A</v>
      </c>
      <c r="M24">
        <f>[1]Sociología!M29</f>
        <v>4</v>
      </c>
      <c r="N24">
        <f>[1]Sociología!N29</f>
        <v>4</v>
      </c>
      <c r="O24">
        <f>[1]Sociología!O29</f>
        <v>0</v>
      </c>
      <c r="P24">
        <f>[1]Sociología!P29</f>
        <v>5</v>
      </c>
      <c r="Q24" t="str">
        <f>[1]Sociología!Q29</f>
        <v>A</v>
      </c>
    </row>
    <row r="25" spans="3:17">
      <c r="C25">
        <f>[1]Sociología!C30</f>
        <v>5</v>
      </c>
      <c r="D25">
        <f>[1]Sociología!D30</f>
        <v>5</v>
      </c>
      <c r="E25">
        <f>[1]Sociología!E30</f>
        <v>0</v>
      </c>
      <c r="F25">
        <f>[1]Sociología!F30</f>
        <v>5</v>
      </c>
      <c r="G25">
        <f>[1]Sociología!G30</f>
        <v>4</v>
      </c>
      <c r="H25" t="str">
        <f>[1]Sociología!H30</f>
        <v>A</v>
      </c>
      <c r="I25">
        <f>[1]Sociología!I30</f>
        <v>5</v>
      </c>
      <c r="J25">
        <f>[1]Sociología!J30</f>
        <v>0</v>
      </c>
      <c r="K25">
        <f>[1]Sociología!K30</f>
        <v>5</v>
      </c>
      <c r="L25" t="str">
        <f>[1]Sociología!L30</f>
        <v>A</v>
      </c>
      <c r="M25">
        <f>[1]Sociología!M30</f>
        <v>5</v>
      </c>
      <c r="N25">
        <f>[1]Sociología!N30</f>
        <v>4</v>
      </c>
      <c r="O25">
        <f>[1]Sociología!O30</f>
        <v>0</v>
      </c>
      <c r="P25">
        <f>[1]Sociología!P30</f>
        <v>5</v>
      </c>
      <c r="Q25" t="str">
        <f>[1]Sociología!Q30</f>
        <v>A</v>
      </c>
    </row>
    <row r="26" spans="3:17">
      <c r="C26">
        <f>[1]Sociología!C31</f>
        <v>4</v>
      </c>
      <c r="D26">
        <f>[1]Sociología!D31</f>
        <v>4</v>
      </c>
      <c r="E26">
        <f>[1]Sociología!E31</f>
        <v>0</v>
      </c>
      <c r="F26">
        <f>[1]Sociología!F31</f>
        <v>3</v>
      </c>
      <c r="G26">
        <f>[1]Sociología!G31</f>
        <v>3</v>
      </c>
      <c r="H26" t="str">
        <f>[1]Sociología!H31</f>
        <v>A</v>
      </c>
      <c r="I26">
        <f>[1]Sociología!I31</f>
        <v>5</v>
      </c>
      <c r="J26">
        <f>[1]Sociología!J31</f>
        <v>0</v>
      </c>
      <c r="K26">
        <f>[1]Sociología!K31</f>
        <v>2</v>
      </c>
      <c r="L26" t="str">
        <f>[1]Sociología!L31</f>
        <v>A</v>
      </c>
      <c r="M26">
        <f>[1]Sociología!M31</f>
        <v>2</v>
      </c>
      <c r="N26">
        <f>[1]Sociología!N31</f>
        <v>3</v>
      </c>
      <c r="O26">
        <f>[1]Sociología!O31</f>
        <v>0</v>
      </c>
      <c r="P26">
        <f>[1]Sociología!P31</f>
        <v>5</v>
      </c>
      <c r="Q26" t="str">
        <f>[1]Sociología!Q31</f>
        <v>A</v>
      </c>
    </row>
    <row r="27" spans="3:17">
      <c r="C27">
        <f>[1]Sociología!C32</f>
        <v>4</v>
      </c>
      <c r="D27">
        <f>[1]Sociología!D32</f>
        <v>3</v>
      </c>
      <c r="E27">
        <f>[1]Sociología!E32</f>
        <v>0</v>
      </c>
      <c r="F27">
        <f>[1]Sociología!F32</f>
        <v>5</v>
      </c>
      <c r="G27">
        <f>[1]Sociología!G32</f>
        <v>2</v>
      </c>
      <c r="H27" t="str">
        <f>[1]Sociología!H32</f>
        <v>A</v>
      </c>
      <c r="I27">
        <f>[1]Sociología!I32</f>
        <v>4</v>
      </c>
      <c r="J27">
        <f>[1]Sociología!J32</f>
        <v>0</v>
      </c>
      <c r="K27">
        <f>[1]Sociología!K32</f>
        <v>3</v>
      </c>
      <c r="L27" t="str">
        <f>[1]Sociología!L32</f>
        <v>A</v>
      </c>
      <c r="M27">
        <f>[1]Sociología!M32</f>
        <v>2</v>
      </c>
      <c r="N27">
        <f>[1]Sociología!N32</f>
        <v>3</v>
      </c>
      <c r="O27">
        <f>[1]Sociología!O32</f>
        <v>0</v>
      </c>
      <c r="P27">
        <f>[1]Sociología!P32</f>
        <v>5</v>
      </c>
      <c r="Q27" t="str">
        <f>[1]Sociología!Q32</f>
        <v>A</v>
      </c>
    </row>
    <row r="28" spans="3:17">
      <c r="C28">
        <f>[1]Sociología!C33</f>
        <v>0</v>
      </c>
      <c r="D28">
        <f>[1]Sociología!D33</f>
        <v>0</v>
      </c>
      <c r="E28">
        <f>[1]Sociología!E33</f>
        <v>0</v>
      </c>
      <c r="F28">
        <f>[1]Sociología!F33</f>
        <v>0</v>
      </c>
      <c r="G28">
        <f>[1]Sociología!G33</f>
        <v>0</v>
      </c>
      <c r="H28">
        <f>[1]Sociología!H33</f>
        <v>0</v>
      </c>
      <c r="I28">
        <f>[1]Sociología!I33</f>
        <v>0</v>
      </c>
      <c r="J28">
        <f>[1]Sociología!J33</f>
        <v>0</v>
      </c>
      <c r="K28">
        <f>[1]Sociología!K33</f>
        <v>0</v>
      </c>
      <c r="L28">
        <f>[1]Sociología!L33</f>
        <v>0</v>
      </c>
      <c r="M28">
        <f>[1]Sociología!M33</f>
        <v>0</v>
      </c>
      <c r="N28">
        <f>[1]Sociología!N33</f>
        <v>0</v>
      </c>
      <c r="O28">
        <f>[1]Sociología!O33</f>
        <v>0</v>
      </c>
      <c r="P28">
        <f>[1]Sociología!P33</f>
        <v>0</v>
      </c>
      <c r="Q28">
        <f>[1]Sociología!Q33</f>
        <v>0</v>
      </c>
    </row>
    <row r="29" spans="3:17">
      <c r="C29">
        <f>[1]Sociología!C34</f>
        <v>0</v>
      </c>
      <c r="D29">
        <f>[1]Sociología!D34</f>
        <v>0</v>
      </c>
      <c r="E29">
        <f>[1]Sociología!E34</f>
        <v>0</v>
      </c>
      <c r="F29">
        <f>[1]Sociología!F34</f>
        <v>0</v>
      </c>
      <c r="G29">
        <f>[1]Sociología!G34</f>
        <v>0</v>
      </c>
      <c r="H29">
        <f>[1]Sociología!H34</f>
        <v>0</v>
      </c>
      <c r="I29">
        <f>[1]Sociología!I34</f>
        <v>0</v>
      </c>
      <c r="J29">
        <f>[1]Sociología!J34</f>
        <v>0</v>
      </c>
      <c r="K29">
        <f>[1]Sociología!K34</f>
        <v>0</v>
      </c>
      <c r="L29">
        <f>[1]Sociología!L34</f>
        <v>0</v>
      </c>
      <c r="M29">
        <f>[1]Sociología!M34</f>
        <v>0</v>
      </c>
      <c r="N29">
        <f>[1]Sociología!N34</f>
        <v>0</v>
      </c>
      <c r="O29">
        <f>[1]Sociología!O34</f>
        <v>0</v>
      </c>
      <c r="P29">
        <f>[1]Sociología!P34</f>
        <v>0</v>
      </c>
      <c r="Q29">
        <f>[1]Sociología!Q34</f>
        <v>0</v>
      </c>
    </row>
    <row r="30" spans="3:17">
      <c r="C30">
        <f>[1]Sociología!C35</f>
        <v>0</v>
      </c>
      <c r="D30">
        <f>[1]Sociología!D35</f>
        <v>0</v>
      </c>
      <c r="E30">
        <f>[1]Sociología!E35</f>
        <v>0</v>
      </c>
      <c r="F30">
        <f>[1]Sociología!F35</f>
        <v>0</v>
      </c>
      <c r="G30">
        <f>[1]Sociología!G35</f>
        <v>0</v>
      </c>
      <c r="H30">
        <f>[1]Sociología!H35</f>
        <v>0</v>
      </c>
      <c r="I30">
        <f>[1]Sociología!I35</f>
        <v>0</v>
      </c>
      <c r="J30">
        <f>[1]Sociología!J35</f>
        <v>0</v>
      </c>
      <c r="K30">
        <f>[1]Sociología!K35</f>
        <v>0</v>
      </c>
      <c r="L30">
        <f>[1]Sociología!L35</f>
        <v>0</v>
      </c>
      <c r="M30">
        <f>[1]Sociología!M35</f>
        <v>0</v>
      </c>
      <c r="N30">
        <f>[1]Sociología!N35</f>
        <v>0</v>
      </c>
      <c r="O30">
        <f>[1]Sociología!O35</f>
        <v>0</v>
      </c>
      <c r="P30">
        <f>[1]Sociología!P35</f>
        <v>0</v>
      </c>
      <c r="Q30">
        <f>[1]Sociología!Q35</f>
        <v>0</v>
      </c>
    </row>
    <row r="31" spans="3:17">
      <c r="C31">
        <f>[1]Sociología!C36</f>
        <v>0</v>
      </c>
      <c r="D31">
        <f>[1]Sociología!D36</f>
        <v>0</v>
      </c>
      <c r="E31">
        <f>[1]Sociología!E36</f>
        <v>0</v>
      </c>
      <c r="F31">
        <f>[1]Sociología!F36</f>
        <v>0</v>
      </c>
      <c r="G31">
        <f>[1]Sociología!G36</f>
        <v>0</v>
      </c>
      <c r="H31">
        <f>[1]Sociología!H36</f>
        <v>0</v>
      </c>
      <c r="I31">
        <f>[1]Sociología!I36</f>
        <v>0</v>
      </c>
      <c r="J31">
        <f>[1]Sociología!J36</f>
        <v>0</v>
      </c>
      <c r="K31">
        <f>[1]Sociología!K36</f>
        <v>0</v>
      </c>
      <c r="L31">
        <f>[1]Sociología!L36</f>
        <v>0</v>
      </c>
      <c r="M31">
        <f>[1]Sociología!M36</f>
        <v>0</v>
      </c>
      <c r="N31">
        <f>[1]Sociología!N36</f>
        <v>0</v>
      </c>
      <c r="O31">
        <f>[1]Sociología!O36</f>
        <v>0</v>
      </c>
      <c r="P31">
        <f>[1]Sociología!P36</f>
        <v>0</v>
      </c>
      <c r="Q31">
        <f>[1]Sociología!Q36</f>
        <v>0</v>
      </c>
    </row>
    <row r="32" spans="3:17">
      <c r="C32">
        <f>[1]Sociología!C37</f>
        <v>0</v>
      </c>
      <c r="D32">
        <f>[1]Sociología!D37</f>
        <v>0</v>
      </c>
      <c r="E32">
        <f>[1]Sociología!E37</f>
        <v>0</v>
      </c>
      <c r="F32">
        <f>[1]Sociología!F37</f>
        <v>0</v>
      </c>
      <c r="G32">
        <f>[1]Sociología!G37</f>
        <v>0</v>
      </c>
      <c r="H32">
        <f>[1]Sociología!H37</f>
        <v>0</v>
      </c>
      <c r="I32">
        <f>[1]Sociología!I37</f>
        <v>0</v>
      </c>
      <c r="J32">
        <f>[1]Sociología!J37</f>
        <v>0</v>
      </c>
      <c r="K32">
        <f>[1]Sociología!K37</f>
        <v>0</v>
      </c>
      <c r="L32">
        <f>[1]Sociología!L37</f>
        <v>0</v>
      </c>
      <c r="M32">
        <f>[1]Sociología!M37</f>
        <v>0</v>
      </c>
      <c r="N32">
        <f>[1]Sociología!N37</f>
        <v>0</v>
      </c>
      <c r="O32">
        <f>[1]Sociología!O37</f>
        <v>0</v>
      </c>
      <c r="P32">
        <f>[1]Sociología!P37</f>
        <v>0</v>
      </c>
      <c r="Q32">
        <f>[1]Sociología!Q37</f>
        <v>0</v>
      </c>
    </row>
    <row r="33" spans="2:17">
      <c r="C33">
        <f>[1]Sociología!C38</f>
        <v>0</v>
      </c>
      <c r="D33">
        <f>[1]Sociología!D38</f>
        <v>0</v>
      </c>
      <c r="E33">
        <f>[1]Sociología!E38</f>
        <v>0</v>
      </c>
      <c r="F33">
        <f>[1]Sociología!F38</f>
        <v>0</v>
      </c>
      <c r="G33">
        <f>[1]Sociología!G38</f>
        <v>0</v>
      </c>
      <c r="H33">
        <f>[1]Sociología!H38</f>
        <v>0</v>
      </c>
      <c r="I33">
        <f>[1]Sociología!I38</f>
        <v>0</v>
      </c>
      <c r="J33">
        <f>[1]Sociología!J38</f>
        <v>0</v>
      </c>
      <c r="K33">
        <f>[1]Sociología!K38</f>
        <v>0</v>
      </c>
      <c r="L33">
        <f>[1]Sociología!L38</f>
        <v>0</v>
      </c>
      <c r="M33">
        <f>[1]Sociología!M38</f>
        <v>0</v>
      </c>
      <c r="N33">
        <f>[1]Sociología!N38</f>
        <v>0</v>
      </c>
      <c r="O33">
        <f>[1]Sociología!O38</f>
        <v>0</v>
      </c>
      <c r="P33">
        <f>[1]Sociología!P38</f>
        <v>0</v>
      </c>
      <c r="Q33">
        <f>[1]Sociología!Q38</f>
        <v>0</v>
      </c>
    </row>
    <row r="34" spans="2:17">
      <c r="C34">
        <f>[1]Sociología!C39</f>
        <v>0</v>
      </c>
      <c r="D34">
        <f>[1]Sociología!D39</f>
        <v>0</v>
      </c>
      <c r="E34">
        <f>[1]Sociología!E39</f>
        <v>0</v>
      </c>
      <c r="F34">
        <f>[1]Sociología!F39</f>
        <v>0</v>
      </c>
      <c r="G34">
        <f>[1]Sociología!G39</f>
        <v>0</v>
      </c>
      <c r="H34">
        <f>[1]Sociología!H39</f>
        <v>0</v>
      </c>
      <c r="I34">
        <f>[1]Sociología!I39</f>
        <v>0</v>
      </c>
      <c r="J34">
        <f>[1]Sociología!J39</f>
        <v>0</v>
      </c>
      <c r="K34">
        <f>[1]Sociología!K39</f>
        <v>0</v>
      </c>
      <c r="L34">
        <f>[1]Sociología!L39</f>
        <v>0</v>
      </c>
      <c r="M34">
        <f>[1]Sociología!M39</f>
        <v>0</v>
      </c>
      <c r="N34">
        <f>[1]Sociología!N39</f>
        <v>0</v>
      </c>
      <c r="O34">
        <f>[1]Sociología!O39</f>
        <v>0</v>
      </c>
      <c r="P34">
        <f>[1]Sociología!P39</f>
        <v>0</v>
      </c>
      <c r="Q34">
        <f>[1]Sociología!Q39</f>
        <v>0</v>
      </c>
    </row>
    <row r="35" spans="2:17">
      <c r="C35">
        <f>[1]Sociología!C40</f>
        <v>0</v>
      </c>
      <c r="D35">
        <f>[1]Sociología!D40</f>
        <v>0</v>
      </c>
      <c r="E35">
        <f>[1]Sociología!E40</f>
        <v>0</v>
      </c>
      <c r="F35">
        <f>[1]Sociología!F40</f>
        <v>0</v>
      </c>
      <c r="G35">
        <f>[1]Sociología!G40</f>
        <v>0</v>
      </c>
      <c r="H35">
        <f>[1]Sociología!H40</f>
        <v>0</v>
      </c>
      <c r="I35">
        <f>[1]Sociología!I40</f>
        <v>0</v>
      </c>
      <c r="J35">
        <f>[1]Sociología!J40</f>
        <v>0</v>
      </c>
      <c r="K35">
        <f>[1]Sociología!K40</f>
        <v>0</v>
      </c>
      <c r="L35">
        <f>[1]Sociología!L40</f>
        <v>0</v>
      </c>
      <c r="M35">
        <f>[1]Sociología!M40</f>
        <v>0</v>
      </c>
      <c r="N35">
        <f>[1]Sociología!N40</f>
        <v>0</v>
      </c>
      <c r="O35">
        <f>[1]Sociología!O40</f>
        <v>0</v>
      </c>
      <c r="P35">
        <f>[1]Sociología!P40</f>
        <v>0</v>
      </c>
      <c r="Q35">
        <f>[1]Sociología!Q40</f>
        <v>0</v>
      </c>
    </row>
    <row r="36" spans="2:17">
      <c r="C36">
        <f>[1]Sociología!C41</f>
        <v>0</v>
      </c>
      <c r="D36">
        <f>[1]Sociología!D41</f>
        <v>0</v>
      </c>
      <c r="E36">
        <f>[1]Sociología!E41</f>
        <v>0</v>
      </c>
      <c r="F36">
        <f>[1]Sociología!F41</f>
        <v>0</v>
      </c>
      <c r="G36">
        <f>[1]Sociología!G41</f>
        <v>0</v>
      </c>
      <c r="H36">
        <f>[1]Sociología!H41</f>
        <v>0</v>
      </c>
      <c r="I36">
        <f>[1]Sociología!I41</f>
        <v>0</v>
      </c>
      <c r="J36">
        <f>[1]Sociología!J41</f>
        <v>0</v>
      </c>
      <c r="K36">
        <f>[1]Sociología!K41</f>
        <v>0</v>
      </c>
      <c r="L36">
        <f>[1]Sociología!L41</f>
        <v>0</v>
      </c>
      <c r="M36">
        <f>[1]Sociología!M41</f>
        <v>0</v>
      </c>
      <c r="N36">
        <f>[1]Sociología!N41</f>
        <v>0</v>
      </c>
      <c r="O36">
        <f>[1]Sociología!O41</f>
        <v>0</v>
      </c>
      <c r="P36">
        <f>[1]Sociología!P41</f>
        <v>0</v>
      </c>
      <c r="Q36">
        <f>[1]Sociología!Q41</f>
        <v>0</v>
      </c>
    </row>
    <row r="37" spans="2:17">
      <c r="C37">
        <f>[1]Sociología!C42</f>
        <v>0</v>
      </c>
      <c r="D37">
        <f>[1]Sociología!D42</f>
        <v>0</v>
      </c>
      <c r="E37">
        <f>[1]Sociología!E42</f>
        <v>0</v>
      </c>
      <c r="F37">
        <f>[1]Sociología!F42</f>
        <v>0</v>
      </c>
      <c r="G37">
        <f>[1]Sociología!G42</f>
        <v>0</v>
      </c>
      <c r="H37">
        <f>[1]Sociología!H42</f>
        <v>0</v>
      </c>
      <c r="I37">
        <f>[1]Sociología!I42</f>
        <v>0</v>
      </c>
      <c r="J37">
        <f>[1]Sociología!J42</f>
        <v>0</v>
      </c>
      <c r="K37">
        <f>[1]Sociología!K42</f>
        <v>0</v>
      </c>
      <c r="L37">
        <f>[1]Sociología!L42</f>
        <v>0</v>
      </c>
      <c r="M37">
        <f>[1]Sociología!M42</f>
        <v>0</v>
      </c>
      <c r="N37">
        <f>[1]Sociología!N42</f>
        <v>0</v>
      </c>
      <c r="O37">
        <f>[1]Sociología!O42</f>
        <v>0</v>
      </c>
      <c r="P37">
        <f>[1]Sociología!P42</f>
        <v>0</v>
      </c>
      <c r="Q37">
        <f>[1]Sociología!Q42</f>
        <v>0</v>
      </c>
    </row>
    <row r="38" spans="2:17">
      <c r="C38">
        <f>[1]Sociología!C43</f>
        <v>0</v>
      </c>
      <c r="D38">
        <f>[1]Sociología!D43</f>
        <v>0</v>
      </c>
      <c r="E38">
        <f>[1]Sociología!E43</f>
        <v>0</v>
      </c>
      <c r="F38">
        <f>[1]Sociología!F43</f>
        <v>0</v>
      </c>
      <c r="G38">
        <f>[1]Sociología!G43</f>
        <v>0</v>
      </c>
      <c r="H38">
        <f>[1]Sociología!H43</f>
        <v>0</v>
      </c>
      <c r="I38">
        <f>[1]Sociología!I43</f>
        <v>0</v>
      </c>
      <c r="J38">
        <f>[1]Sociología!J43</f>
        <v>0</v>
      </c>
      <c r="K38">
        <f>[1]Sociología!K43</f>
        <v>0</v>
      </c>
      <c r="L38">
        <f>[1]Sociología!L43</f>
        <v>0</v>
      </c>
      <c r="M38">
        <f>[1]Sociología!M43</f>
        <v>0</v>
      </c>
      <c r="N38">
        <f>[1]Sociología!N43</f>
        <v>0</v>
      </c>
      <c r="O38">
        <f>[1]Sociología!O43</f>
        <v>0</v>
      </c>
      <c r="P38">
        <f>[1]Sociología!P43</f>
        <v>0</v>
      </c>
      <c r="Q38">
        <f>[1]Sociología!Q43</f>
        <v>0</v>
      </c>
    </row>
    <row r="39" spans="2:17">
      <c r="C39">
        <f>[1]Sociología!C44</f>
        <v>0</v>
      </c>
      <c r="D39">
        <f>[1]Sociología!D44</f>
        <v>0</v>
      </c>
      <c r="E39">
        <f>[1]Sociología!E44</f>
        <v>0</v>
      </c>
      <c r="F39">
        <f>[1]Sociología!F44</f>
        <v>0</v>
      </c>
      <c r="G39">
        <f>[1]Sociología!G44</f>
        <v>0</v>
      </c>
      <c r="H39">
        <f>[1]Sociología!H44</f>
        <v>0</v>
      </c>
      <c r="I39">
        <f>[1]Sociología!I44</f>
        <v>0</v>
      </c>
      <c r="J39">
        <f>[1]Sociología!J44</f>
        <v>0</v>
      </c>
      <c r="K39">
        <f>[1]Sociología!K44</f>
        <v>0</v>
      </c>
      <c r="L39">
        <f>[1]Sociología!L44</f>
        <v>0</v>
      </c>
      <c r="M39">
        <f>[1]Sociología!M44</f>
        <v>0</v>
      </c>
      <c r="N39">
        <f>[1]Sociología!N44</f>
        <v>0</v>
      </c>
      <c r="O39">
        <f>[1]Sociología!O44</f>
        <v>0</v>
      </c>
      <c r="P39">
        <f>[1]Sociología!P44</f>
        <v>0</v>
      </c>
      <c r="Q39">
        <f>[1]Sociología!Q44</f>
        <v>0</v>
      </c>
    </row>
    <row r="40" spans="2:17">
      <c r="C40">
        <f>[1]Sociología!C45</f>
        <v>0</v>
      </c>
      <c r="D40">
        <f>[1]Sociología!D45</f>
        <v>0</v>
      </c>
      <c r="E40">
        <f>[1]Sociología!E45</f>
        <v>0</v>
      </c>
      <c r="F40">
        <f>[1]Sociología!F45</f>
        <v>0</v>
      </c>
      <c r="G40">
        <f>[1]Sociología!G45</f>
        <v>0</v>
      </c>
      <c r="H40">
        <f>[1]Sociología!H45</f>
        <v>0</v>
      </c>
      <c r="I40">
        <f>[1]Sociología!I45</f>
        <v>0</v>
      </c>
      <c r="J40">
        <f>[1]Sociología!J45</f>
        <v>0</v>
      </c>
      <c r="K40">
        <f>[1]Sociología!K45</f>
        <v>0</v>
      </c>
      <c r="L40">
        <f>[1]Sociología!L45</f>
        <v>0</v>
      </c>
      <c r="M40">
        <f>[1]Sociología!M45</f>
        <v>0</v>
      </c>
      <c r="N40">
        <f>[1]Sociología!N45</f>
        <v>0</v>
      </c>
      <c r="O40">
        <f>[1]Sociología!O45</f>
        <v>0</v>
      </c>
      <c r="P40">
        <f>[1]Sociología!P45</f>
        <v>0</v>
      </c>
      <c r="Q40">
        <f>[1]Sociología!Q45</f>
        <v>0</v>
      </c>
    </row>
    <row r="41" spans="2:17">
      <c r="C41">
        <f>[1]Sociología!C46</f>
        <v>0</v>
      </c>
      <c r="D41">
        <f>[1]Sociología!D46</f>
        <v>0</v>
      </c>
      <c r="E41">
        <f>[1]Sociología!E46</f>
        <v>0</v>
      </c>
      <c r="F41">
        <f>[1]Sociología!F46</f>
        <v>0</v>
      </c>
      <c r="G41">
        <f>[1]Sociología!G46</f>
        <v>0</v>
      </c>
      <c r="H41">
        <f>[1]Sociología!H46</f>
        <v>0</v>
      </c>
      <c r="I41">
        <f>[1]Sociología!I46</f>
        <v>0</v>
      </c>
      <c r="J41">
        <f>[1]Sociología!J46</f>
        <v>0</v>
      </c>
      <c r="K41">
        <f>[1]Sociología!K46</f>
        <v>0</v>
      </c>
      <c r="L41">
        <f>[1]Sociología!L46</f>
        <v>0</v>
      </c>
      <c r="M41">
        <f>[1]Sociología!M46</f>
        <v>0</v>
      </c>
      <c r="N41">
        <f>[1]Sociología!N46</f>
        <v>0</v>
      </c>
      <c r="O41">
        <f>[1]Sociología!O46</f>
        <v>0</v>
      </c>
      <c r="P41">
        <f>[1]Sociología!P46</f>
        <v>0</v>
      </c>
      <c r="Q41">
        <f>[1]Sociología!Q46</f>
        <v>0</v>
      </c>
    </row>
    <row r="42" spans="2:17">
      <c r="C42">
        <f>[1]Sociología!C47</f>
        <v>0</v>
      </c>
      <c r="D42">
        <f>[1]Sociología!D47</f>
        <v>0</v>
      </c>
      <c r="E42">
        <f>[1]Sociología!E47</f>
        <v>0</v>
      </c>
      <c r="F42">
        <f>[1]Sociología!F47</f>
        <v>0</v>
      </c>
      <c r="G42">
        <f>[1]Sociología!G47</f>
        <v>0</v>
      </c>
      <c r="H42">
        <f>[1]Sociología!H47</f>
        <v>0</v>
      </c>
      <c r="I42">
        <f>[1]Sociología!I47</f>
        <v>0</v>
      </c>
      <c r="J42">
        <f>[1]Sociología!J47</f>
        <v>0</v>
      </c>
      <c r="K42">
        <f>[1]Sociología!K47</f>
        <v>0</v>
      </c>
      <c r="L42">
        <f>[1]Sociología!L47</f>
        <v>0</v>
      </c>
      <c r="M42">
        <f>[1]Sociología!M47</f>
        <v>0</v>
      </c>
      <c r="N42">
        <f>[1]Sociología!N47</f>
        <v>0</v>
      </c>
      <c r="O42">
        <f>[1]Sociología!O47</f>
        <v>0</v>
      </c>
      <c r="P42">
        <f>[1]Sociología!P47</f>
        <v>0</v>
      </c>
      <c r="Q42">
        <f>[1]Sociología!Q47</f>
        <v>0</v>
      </c>
    </row>
    <row r="43" spans="2:17">
      <c r="C43">
        <f>[1]Sociología!C48</f>
        <v>0</v>
      </c>
      <c r="D43">
        <f>[1]Sociología!D48</f>
        <v>0</v>
      </c>
      <c r="E43">
        <f>[1]Sociología!E48</f>
        <v>0</v>
      </c>
      <c r="F43">
        <f>[1]Sociología!F48</f>
        <v>0</v>
      </c>
      <c r="G43">
        <f>[1]Sociología!G48</f>
        <v>0</v>
      </c>
      <c r="H43">
        <f>[1]Sociología!H48</f>
        <v>0</v>
      </c>
      <c r="I43">
        <f>[1]Sociología!I48</f>
        <v>0</v>
      </c>
      <c r="J43">
        <f>[1]Sociología!J48</f>
        <v>0</v>
      </c>
      <c r="K43">
        <f>[1]Sociología!K48</f>
        <v>0</v>
      </c>
      <c r="L43">
        <f>[1]Sociología!L48</f>
        <v>0</v>
      </c>
      <c r="M43">
        <f>[1]Sociología!M48</f>
        <v>0</v>
      </c>
      <c r="N43">
        <f>[1]Sociología!N48</f>
        <v>0</v>
      </c>
      <c r="O43">
        <f>[1]Sociología!O48</f>
        <v>0</v>
      </c>
      <c r="P43">
        <f>[1]Sociología!P48</f>
        <v>0</v>
      </c>
      <c r="Q43">
        <f>[1]Sociología!Q48</f>
        <v>0</v>
      </c>
    </row>
    <row r="44" spans="2:17">
      <c r="I44"/>
    </row>
    <row r="45" spans="2:17">
      <c r="B45" t="s">
        <v>74</v>
      </c>
      <c r="I45"/>
    </row>
    <row r="46" spans="2:17">
      <c r="C46">
        <f>IF(C6&gt;0,C6,"NO")</f>
        <v>5</v>
      </c>
      <c r="D46">
        <f t="shared" ref="D46:P46" si="0">IF(D6&gt;0,D6,"NO")</f>
        <v>5</v>
      </c>
      <c r="E46" t="str">
        <f t="shared" si="0"/>
        <v>NO</v>
      </c>
      <c r="F46">
        <f t="shared" si="0"/>
        <v>5</v>
      </c>
      <c r="G46">
        <f t="shared" si="0"/>
        <v>5</v>
      </c>
      <c r="I46">
        <f t="shared" si="0"/>
        <v>5</v>
      </c>
      <c r="J46" t="str">
        <f t="shared" si="0"/>
        <v>NO</v>
      </c>
      <c r="K46">
        <f t="shared" si="0"/>
        <v>5</v>
      </c>
      <c r="M46">
        <f t="shared" si="0"/>
        <v>5</v>
      </c>
      <c r="N46">
        <f t="shared" si="0"/>
        <v>5</v>
      </c>
      <c r="O46" t="str">
        <f t="shared" si="0"/>
        <v>NO</v>
      </c>
      <c r="P46">
        <f t="shared" si="0"/>
        <v>5</v>
      </c>
    </row>
    <row r="47" spans="2:17">
      <c r="C47">
        <f t="shared" ref="C47:P62" si="1">IF(C7&gt;0,C7,"NO")</f>
        <v>5</v>
      </c>
      <c r="D47">
        <f t="shared" si="1"/>
        <v>5</v>
      </c>
      <c r="E47" t="str">
        <f t="shared" si="1"/>
        <v>NO</v>
      </c>
      <c r="F47">
        <f t="shared" si="1"/>
        <v>5</v>
      </c>
      <c r="G47">
        <f t="shared" si="1"/>
        <v>5</v>
      </c>
      <c r="I47">
        <f t="shared" si="1"/>
        <v>5</v>
      </c>
      <c r="J47" t="str">
        <f t="shared" si="1"/>
        <v>NO</v>
      </c>
      <c r="K47">
        <f t="shared" si="1"/>
        <v>5</v>
      </c>
      <c r="M47">
        <f t="shared" si="1"/>
        <v>4</v>
      </c>
      <c r="N47">
        <f t="shared" si="1"/>
        <v>3</v>
      </c>
      <c r="O47" t="str">
        <f t="shared" si="1"/>
        <v>NO</v>
      </c>
      <c r="P47">
        <f t="shared" si="1"/>
        <v>5</v>
      </c>
    </row>
    <row r="48" spans="2:17">
      <c r="C48">
        <f t="shared" si="1"/>
        <v>5</v>
      </c>
      <c r="D48">
        <f t="shared" si="1"/>
        <v>3</v>
      </c>
      <c r="E48" t="str">
        <f t="shared" si="1"/>
        <v>NO</v>
      </c>
      <c r="F48">
        <f t="shared" si="1"/>
        <v>5</v>
      </c>
      <c r="G48">
        <f t="shared" si="1"/>
        <v>2</v>
      </c>
      <c r="I48">
        <f t="shared" si="1"/>
        <v>5</v>
      </c>
      <c r="J48" t="str">
        <f t="shared" si="1"/>
        <v>NO</v>
      </c>
      <c r="K48">
        <f t="shared" si="1"/>
        <v>2</v>
      </c>
      <c r="M48">
        <f t="shared" si="1"/>
        <v>4</v>
      </c>
      <c r="N48">
        <f t="shared" si="1"/>
        <v>2</v>
      </c>
      <c r="O48" t="str">
        <f t="shared" si="1"/>
        <v>NO</v>
      </c>
      <c r="P48">
        <f t="shared" si="1"/>
        <v>5</v>
      </c>
    </row>
    <row r="49" spans="3:16">
      <c r="C49">
        <f t="shared" si="1"/>
        <v>4</v>
      </c>
      <c r="D49">
        <f t="shared" si="1"/>
        <v>5</v>
      </c>
      <c r="E49" t="str">
        <f t="shared" si="1"/>
        <v>NO</v>
      </c>
      <c r="F49">
        <f t="shared" si="1"/>
        <v>3</v>
      </c>
      <c r="G49">
        <f t="shared" si="1"/>
        <v>3</v>
      </c>
      <c r="I49">
        <f t="shared" si="1"/>
        <v>5</v>
      </c>
      <c r="J49" t="str">
        <f t="shared" si="1"/>
        <v>NO</v>
      </c>
      <c r="K49">
        <f t="shared" si="1"/>
        <v>5</v>
      </c>
      <c r="M49">
        <f t="shared" si="1"/>
        <v>5</v>
      </c>
      <c r="N49">
        <f t="shared" si="1"/>
        <v>4</v>
      </c>
      <c r="O49" t="str">
        <f t="shared" si="1"/>
        <v>NO</v>
      </c>
      <c r="P49">
        <f t="shared" si="1"/>
        <v>5</v>
      </c>
    </row>
    <row r="50" spans="3:16">
      <c r="C50">
        <f t="shared" si="1"/>
        <v>5</v>
      </c>
      <c r="D50">
        <f t="shared" si="1"/>
        <v>2</v>
      </c>
      <c r="E50" t="str">
        <f t="shared" si="1"/>
        <v>NO</v>
      </c>
      <c r="F50">
        <f t="shared" si="1"/>
        <v>5</v>
      </c>
      <c r="G50">
        <f t="shared" si="1"/>
        <v>3</v>
      </c>
      <c r="I50">
        <f t="shared" si="1"/>
        <v>5</v>
      </c>
      <c r="J50" t="str">
        <f t="shared" si="1"/>
        <v>NO</v>
      </c>
      <c r="K50">
        <f t="shared" si="1"/>
        <v>5</v>
      </c>
      <c r="M50">
        <f t="shared" si="1"/>
        <v>5</v>
      </c>
      <c r="N50">
        <f t="shared" si="1"/>
        <v>4</v>
      </c>
      <c r="O50" t="str">
        <f t="shared" si="1"/>
        <v>NO</v>
      </c>
      <c r="P50">
        <f t="shared" si="1"/>
        <v>5</v>
      </c>
    </row>
    <row r="51" spans="3:16">
      <c r="C51">
        <f t="shared" si="1"/>
        <v>3</v>
      </c>
      <c r="D51">
        <f t="shared" si="1"/>
        <v>3</v>
      </c>
      <c r="E51" t="str">
        <f t="shared" si="1"/>
        <v>NO</v>
      </c>
      <c r="F51">
        <f t="shared" si="1"/>
        <v>3</v>
      </c>
      <c r="G51">
        <f t="shared" si="1"/>
        <v>2</v>
      </c>
      <c r="I51">
        <f t="shared" si="1"/>
        <v>3</v>
      </c>
      <c r="J51" t="str">
        <f t="shared" si="1"/>
        <v>NO</v>
      </c>
      <c r="K51">
        <f t="shared" si="1"/>
        <v>3</v>
      </c>
      <c r="M51">
        <f t="shared" si="1"/>
        <v>2</v>
      </c>
      <c r="N51">
        <f t="shared" si="1"/>
        <v>3</v>
      </c>
      <c r="O51" t="str">
        <f t="shared" si="1"/>
        <v>NO</v>
      </c>
      <c r="P51">
        <f t="shared" si="1"/>
        <v>4</v>
      </c>
    </row>
    <row r="52" spans="3:16">
      <c r="C52">
        <f t="shared" si="1"/>
        <v>5</v>
      </c>
      <c r="D52">
        <f t="shared" si="1"/>
        <v>5</v>
      </c>
      <c r="E52" t="str">
        <f t="shared" si="1"/>
        <v>NO</v>
      </c>
      <c r="F52">
        <f t="shared" si="1"/>
        <v>5</v>
      </c>
      <c r="G52">
        <f t="shared" si="1"/>
        <v>3</v>
      </c>
      <c r="I52">
        <f t="shared" si="1"/>
        <v>5</v>
      </c>
      <c r="J52" t="str">
        <f t="shared" si="1"/>
        <v>NO</v>
      </c>
      <c r="K52">
        <f t="shared" si="1"/>
        <v>5</v>
      </c>
      <c r="M52">
        <f t="shared" si="1"/>
        <v>5</v>
      </c>
      <c r="N52">
        <f t="shared" si="1"/>
        <v>2</v>
      </c>
      <c r="O52" t="str">
        <f t="shared" si="1"/>
        <v>NO</v>
      </c>
      <c r="P52">
        <f t="shared" si="1"/>
        <v>5</v>
      </c>
    </row>
    <row r="53" spans="3:16">
      <c r="C53">
        <f t="shared" si="1"/>
        <v>5</v>
      </c>
      <c r="D53">
        <f t="shared" si="1"/>
        <v>5</v>
      </c>
      <c r="E53" t="str">
        <f t="shared" si="1"/>
        <v>NO</v>
      </c>
      <c r="F53">
        <f t="shared" si="1"/>
        <v>5</v>
      </c>
      <c r="G53">
        <f t="shared" si="1"/>
        <v>5</v>
      </c>
      <c r="I53">
        <f t="shared" si="1"/>
        <v>5</v>
      </c>
      <c r="J53" t="str">
        <f t="shared" si="1"/>
        <v>NO</v>
      </c>
      <c r="K53">
        <f t="shared" si="1"/>
        <v>5</v>
      </c>
      <c r="M53">
        <f t="shared" si="1"/>
        <v>5</v>
      </c>
      <c r="N53">
        <f t="shared" si="1"/>
        <v>5</v>
      </c>
      <c r="O53" t="str">
        <f t="shared" si="1"/>
        <v>NO</v>
      </c>
      <c r="P53">
        <f t="shared" si="1"/>
        <v>5</v>
      </c>
    </row>
    <row r="54" spans="3:16">
      <c r="C54">
        <f t="shared" si="1"/>
        <v>5</v>
      </c>
      <c r="D54">
        <f t="shared" si="1"/>
        <v>4</v>
      </c>
      <c r="E54" t="str">
        <f t="shared" si="1"/>
        <v>NO</v>
      </c>
      <c r="F54">
        <f t="shared" si="1"/>
        <v>5</v>
      </c>
      <c r="G54">
        <f t="shared" si="1"/>
        <v>4</v>
      </c>
      <c r="I54">
        <f t="shared" si="1"/>
        <v>5</v>
      </c>
      <c r="J54" t="str">
        <f t="shared" si="1"/>
        <v>NO</v>
      </c>
      <c r="K54">
        <f t="shared" si="1"/>
        <v>5</v>
      </c>
      <c r="M54">
        <f t="shared" si="1"/>
        <v>5</v>
      </c>
      <c r="N54">
        <f t="shared" si="1"/>
        <v>5</v>
      </c>
      <c r="O54" t="str">
        <f t="shared" si="1"/>
        <v>NO</v>
      </c>
      <c r="P54">
        <f t="shared" si="1"/>
        <v>5</v>
      </c>
    </row>
    <row r="55" spans="3:16">
      <c r="C55">
        <f t="shared" si="1"/>
        <v>5</v>
      </c>
      <c r="D55">
        <f t="shared" si="1"/>
        <v>5</v>
      </c>
      <c r="E55" t="str">
        <f t="shared" si="1"/>
        <v>NO</v>
      </c>
      <c r="F55">
        <f t="shared" si="1"/>
        <v>5</v>
      </c>
      <c r="G55">
        <f t="shared" si="1"/>
        <v>4</v>
      </c>
      <c r="I55">
        <f t="shared" si="1"/>
        <v>5</v>
      </c>
      <c r="J55" t="str">
        <f t="shared" si="1"/>
        <v>NO</v>
      </c>
      <c r="K55">
        <f t="shared" si="1"/>
        <v>5</v>
      </c>
      <c r="M55">
        <f t="shared" si="1"/>
        <v>5</v>
      </c>
      <c r="N55">
        <f t="shared" si="1"/>
        <v>3</v>
      </c>
      <c r="O55" t="str">
        <f t="shared" si="1"/>
        <v>NO</v>
      </c>
      <c r="P55">
        <f t="shared" si="1"/>
        <v>5</v>
      </c>
    </row>
    <row r="56" spans="3:16">
      <c r="C56">
        <f t="shared" si="1"/>
        <v>5</v>
      </c>
      <c r="D56">
        <f t="shared" si="1"/>
        <v>4</v>
      </c>
      <c r="E56" t="str">
        <f t="shared" si="1"/>
        <v>NO</v>
      </c>
      <c r="F56">
        <f t="shared" si="1"/>
        <v>5</v>
      </c>
      <c r="G56">
        <f t="shared" si="1"/>
        <v>3</v>
      </c>
      <c r="I56">
        <f t="shared" si="1"/>
        <v>5</v>
      </c>
      <c r="J56" t="str">
        <f t="shared" si="1"/>
        <v>NO</v>
      </c>
      <c r="K56">
        <f t="shared" si="1"/>
        <v>5</v>
      </c>
      <c r="M56">
        <f t="shared" si="1"/>
        <v>5</v>
      </c>
      <c r="N56">
        <f t="shared" si="1"/>
        <v>3</v>
      </c>
      <c r="O56" t="str">
        <f t="shared" si="1"/>
        <v>NO</v>
      </c>
      <c r="P56">
        <f t="shared" si="1"/>
        <v>5</v>
      </c>
    </row>
    <row r="57" spans="3:16">
      <c r="C57">
        <f t="shared" si="1"/>
        <v>4</v>
      </c>
      <c r="D57">
        <f t="shared" si="1"/>
        <v>4</v>
      </c>
      <c r="E57" t="str">
        <f t="shared" si="1"/>
        <v>NO</v>
      </c>
      <c r="F57">
        <f t="shared" si="1"/>
        <v>4</v>
      </c>
      <c r="G57">
        <f t="shared" si="1"/>
        <v>3</v>
      </c>
      <c r="I57">
        <f t="shared" si="1"/>
        <v>4</v>
      </c>
      <c r="J57" t="str">
        <f t="shared" si="1"/>
        <v>NO</v>
      </c>
      <c r="K57">
        <f t="shared" si="1"/>
        <v>4</v>
      </c>
      <c r="M57">
        <f t="shared" si="1"/>
        <v>4</v>
      </c>
      <c r="N57">
        <f t="shared" si="1"/>
        <v>4</v>
      </c>
      <c r="O57" t="str">
        <f t="shared" si="1"/>
        <v>NO</v>
      </c>
      <c r="P57">
        <f t="shared" si="1"/>
        <v>4</v>
      </c>
    </row>
    <row r="58" spans="3:16">
      <c r="C58">
        <f t="shared" si="1"/>
        <v>5</v>
      </c>
      <c r="D58">
        <f t="shared" si="1"/>
        <v>2</v>
      </c>
      <c r="E58" t="str">
        <f t="shared" si="1"/>
        <v>NO</v>
      </c>
      <c r="F58">
        <f t="shared" si="1"/>
        <v>4</v>
      </c>
      <c r="G58">
        <f t="shared" si="1"/>
        <v>2</v>
      </c>
      <c r="I58">
        <f t="shared" si="1"/>
        <v>5</v>
      </c>
      <c r="J58" t="str">
        <f t="shared" si="1"/>
        <v>NO</v>
      </c>
      <c r="K58">
        <f t="shared" si="1"/>
        <v>2</v>
      </c>
      <c r="M58">
        <f t="shared" si="1"/>
        <v>2</v>
      </c>
      <c r="N58">
        <f t="shared" si="1"/>
        <v>3</v>
      </c>
      <c r="O58" t="str">
        <f t="shared" si="1"/>
        <v>NO</v>
      </c>
      <c r="P58">
        <f t="shared" si="1"/>
        <v>4</v>
      </c>
    </row>
    <row r="59" spans="3:16">
      <c r="C59">
        <f t="shared" si="1"/>
        <v>5</v>
      </c>
      <c r="D59">
        <f t="shared" si="1"/>
        <v>4</v>
      </c>
      <c r="E59" t="str">
        <f t="shared" si="1"/>
        <v>NO</v>
      </c>
      <c r="F59">
        <f t="shared" si="1"/>
        <v>5</v>
      </c>
      <c r="G59">
        <f t="shared" si="1"/>
        <v>3</v>
      </c>
      <c r="I59">
        <f t="shared" si="1"/>
        <v>5</v>
      </c>
      <c r="J59" t="str">
        <f t="shared" si="1"/>
        <v>NO</v>
      </c>
      <c r="K59">
        <f t="shared" si="1"/>
        <v>5</v>
      </c>
      <c r="M59">
        <f t="shared" si="1"/>
        <v>5</v>
      </c>
      <c r="N59">
        <f t="shared" si="1"/>
        <v>4</v>
      </c>
      <c r="O59" t="str">
        <f t="shared" si="1"/>
        <v>NO</v>
      </c>
      <c r="P59">
        <f t="shared" si="1"/>
        <v>5</v>
      </c>
    </row>
    <row r="60" spans="3:16">
      <c r="C60">
        <f t="shared" si="1"/>
        <v>5</v>
      </c>
      <c r="D60">
        <f t="shared" si="1"/>
        <v>5</v>
      </c>
      <c r="E60" t="str">
        <f t="shared" si="1"/>
        <v>NO</v>
      </c>
      <c r="F60">
        <f t="shared" si="1"/>
        <v>5</v>
      </c>
      <c r="G60">
        <f t="shared" si="1"/>
        <v>4</v>
      </c>
      <c r="I60">
        <f t="shared" si="1"/>
        <v>5</v>
      </c>
      <c r="J60" t="str">
        <f t="shared" si="1"/>
        <v>NO</v>
      </c>
      <c r="K60">
        <f t="shared" si="1"/>
        <v>5</v>
      </c>
      <c r="M60">
        <f t="shared" si="1"/>
        <v>4</v>
      </c>
      <c r="N60">
        <f t="shared" si="1"/>
        <v>5</v>
      </c>
      <c r="O60" t="str">
        <f t="shared" si="1"/>
        <v>NO</v>
      </c>
      <c r="P60">
        <f t="shared" si="1"/>
        <v>4</v>
      </c>
    </row>
    <row r="61" spans="3:16">
      <c r="C61">
        <f t="shared" si="1"/>
        <v>5</v>
      </c>
      <c r="D61">
        <f t="shared" si="1"/>
        <v>5</v>
      </c>
      <c r="E61" t="str">
        <f t="shared" si="1"/>
        <v>NO</v>
      </c>
      <c r="F61">
        <f t="shared" si="1"/>
        <v>5</v>
      </c>
      <c r="G61">
        <f t="shared" si="1"/>
        <v>4</v>
      </c>
      <c r="I61">
        <f t="shared" si="1"/>
        <v>5</v>
      </c>
      <c r="J61" t="str">
        <f t="shared" si="1"/>
        <v>NO</v>
      </c>
      <c r="K61">
        <f t="shared" si="1"/>
        <v>5</v>
      </c>
      <c r="M61">
        <f t="shared" si="1"/>
        <v>4</v>
      </c>
      <c r="N61">
        <f t="shared" si="1"/>
        <v>5</v>
      </c>
      <c r="O61" t="str">
        <f t="shared" si="1"/>
        <v>NO</v>
      </c>
      <c r="P61">
        <f t="shared" si="1"/>
        <v>5</v>
      </c>
    </row>
    <row r="62" spans="3:16">
      <c r="C62">
        <f t="shared" si="1"/>
        <v>5</v>
      </c>
      <c r="D62">
        <f t="shared" si="1"/>
        <v>4</v>
      </c>
      <c r="E62" t="str">
        <f t="shared" si="1"/>
        <v>NO</v>
      </c>
      <c r="F62">
        <f t="shared" si="1"/>
        <v>5</v>
      </c>
      <c r="G62">
        <f t="shared" si="1"/>
        <v>2</v>
      </c>
      <c r="I62">
        <f t="shared" si="1"/>
        <v>5</v>
      </c>
      <c r="J62" t="str">
        <f t="shared" si="1"/>
        <v>NO</v>
      </c>
      <c r="K62">
        <f t="shared" si="1"/>
        <v>5</v>
      </c>
      <c r="M62">
        <f t="shared" si="1"/>
        <v>5</v>
      </c>
      <c r="N62">
        <f t="shared" si="1"/>
        <v>3</v>
      </c>
      <c r="O62" t="str">
        <f t="shared" si="1"/>
        <v>NO</v>
      </c>
      <c r="P62">
        <f t="shared" si="1"/>
        <v>5</v>
      </c>
    </row>
    <row r="63" spans="3:16">
      <c r="C63">
        <f t="shared" ref="C63:P67" si="2">IF(C23&gt;0,C23,"NO")</f>
        <v>5</v>
      </c>
      <c r="D63">
        <f t="shared" si="2"/>
        <v>4</v>
      </c>
      <c r="E63" t="str">
        <f t="shared" si="2"/>
        <v>NO</v>
      </c>
      <c r="F63">
        <f t="shared" si="2"/>
        <v>5</v>
      </c>
      <c r="G63">
        <f t="shared" si="2"/>
        <v>3</v>
      </c>
      <c r="I63">
        <f t="shared" si="2"/>
        <v>5</v>
      </c>
      <c r="J63" t="str">
        <f t="shared" si="2"/>
        <v>NO</v>
      </c>
      <c r="K63">
        <f t="shared" si="2"/>
        <v>5</v>
      </c>
      <c r="M63">
        <f t="shared" si="2"/>
        <v>5</v>
      </c>
      <c r="N63">
        <f t="shared" si="2"/>
        <v>5</v>
      </c>
      <c r="O63" t="str">
        <f t="shared" si="2"/>
        <v>NO</v>
      </c>
      <c r="P63">
        <f t="shared" si="2"/>
        <v>5</v>
      </c>
    </row>
    <row r="64" spans="3:16">
      <c r="C64">
        <f t="shared" si="2"/>
        <v>5</v>
      </c>
      <c r="D64">
        <f t="shared" si="2"/>
        <v>4</v>
      </c>
      <c r="E64" t="str">
        <f t="shared" si="2"/>
        <v>NO</v>
      </c>
      <c r="F64">
        <f t="shared" si="2"/>
        <v>5</v>
      </c>
      <c r="G64">
        <f t="shared" si="2"/>
        <v>2</v>
      </c>
      <c r="I64">
        <f t="shared" si="2"/>
        <v>5</v>
      </c>
      <c r="J64" t="str">
        <f t="shared" si="2"/>
        <v>NO</v>
      </c>
      <c r="K64">
        <f t="shared" si="2"/>
        <v>5</v>
      </c>
      <c r="M64">
        <f t="shared" si="2"/>
        <v>4</v>
      </c>
      <c r="N64">
        <f t="shared" si="2"/>
        <v>4</v>
      </c>
      <c r="O64" t="str">
        <f t="shared" si="2"/>
        <v>NO</v>
      </c>
      <c r="P64">
        <f t="shared" si="2"/>
        <v>5</v>
      </c>
    </row>
    <row r="65" spans="3:16">
      <c r="C65">
        <f t="shared" si="2"/>
        <v>5</v>
      </c>
      <c r="D65">
        <f t="shared" si="2"/>
        <v>5</v>
      </c>
      <c r="E65" t="str">
        <f t="shared" si="2"/>
        <v>NO</v>
      </c>
      <c r="F65">
        <f t="shared" si="2"/>
        <v>5</v>
      </c>
      <c r="G65">
        <f t="shared" si="2"/>
        <v>4</v>
      </c>
      <c r="I65">
        <f t="shared" si="2"/>
        <v>5</v>
      </c>
      <c r="J65" t="str">
        <f t="shared" si="2"/>
        <v>NO</v>
      </c>
      <c r="K65">
        <f t="shared" si="2"/>
        <v>5</v>
      </c>
      <c r="M65">
        <f t="shared" si="2"/>
        <v>5</v>
      </c>
      <c r="N65">
        <f t="shared" si="2"/>
        <v>4</v>
      </c>
      <c r="O65" t="str">
        <f t="shared" si="2"/>
        <v>NO</v>
      </c>
      <c r="P65">
        <f t="shared" si="2"/>
        <v>5</v>
      </c>
    </row>
    <row r="66" spans="3:16">
      <c r="C66">
        <f t="shared" si="2"/>
        <v>4</v>
      </c>
      <c r="D66">
        <f t="shared" si="2"/>
        <v>4</v>
      </c>
      <c r="E66" t="str">
        <f t="shared" si="2"/>
        <v>NO</v>
      </c>
      <c r="F66">
        <f t="shared" si="2"/>
        <v>3</v>
      </c>
      <c r="G66">
        <f t="shared" si="2"/>
        <v>3</v>
      </c>
      <c r="I66">
        <f t="shared" si="2"/>
        <v>5</v>
      </c>
      <c r="J66" t="str">
        <f t="shared" si="2"/>
        <v>NO</v>
      </c>
      <c r="K66">
        <f t="shared" si="2"/>
        <v>2</v>
      </c>
      <c r="M66">
        <f t="shared" si="2"/>
        <v>2</v>
      </c>
      <c r="N66">
        <f t="shared" si="2"/>
        <v>3</v>
      </c>
      <c r="O66" t="str">
        <f t="shared" si="2"/>
        <v>NO</v>
      </c>
      <c r="P66">
        <f t="shared" si="2"/>
        <v>5</v>
      </c>
    </row>
    <row r="67" spans="3:16">
      <c r="C67">
        <f>IF(C27&gt;0,C27,"NO")</f>
        <v>4</v>
      </c>
      <c r="D67">
        <f t="shared" si="2"/>
        <v>3</v>
      </c>
      <c r="E67" t="str">
        <f t="shared" si="2"/>
        <v>NO</v>
      </c>
      <c r="F67">
        <f t="shared" si="2"/>
        <v>5</v>
      </c>
      <c r="G67">
        <f t="shared" si="2"/>
        <v>2</v>
      </c>
      <c r="I67">
        <f t="shared" si="2"/>
        <v>4</v>
      </c>
      <c r="J67" t="str">
        <f t="shared" si="2"/>
        <v>NO</v>
      </c>
      <c r="K67">
        <f t="shared" si="2"/>
        <v>3</v>
      </c>
      <c r="M67">
        <f t="shared" si="2"/>
        <v>2</v>
      </c>
      <c r="N67">
        <f t="shared" si="2"/>
        <v>3</v>
      </c>
      <c r="O67" t="str">
        <f t="shared" si="2"/>
        <v>NO</v>
      </c>
      <c r="P67">
        <f t="shared" si="2"/>
        <v>5</v>
      </c>
    </row>
    <row r="68" spans="3:16">
      <c r="C68" t="str">
        <f t="shared" ref="C68:P83" si="3">IF(C28&gt;0,C28,"NO")</f>
        <v>NO</v>
      </c>
      <c r="D68" t="str">
        <f t="shared" si="3"/>
        <v>NO</v>
      </c>
      <c r="E68" t="str">
        <f t="shared" si="3"/>
        <v>NO</v>
      </c>
      <c r="F68" t="str">
        <f t="shared" si="3"/>
        <v>NO</v>
      </c>
      <c r="G68" t="str">
        <f t="shared" si="3"/>
        <v>NO</v>
      </c>
      <c r="I68" t="str">
        <f t="shared" si="3"/>
        <v>NO</v>
      </c>
      <c r="J68" t="str">
        <f t="shared" si="3"/>
        <v>NO</v>
      </c>
      <c r="K68" t="str">
        <f t="shared" si="3"/>
        <v>NO</v>
      </c>
      <c r="M68" t="str">
        <f t="shared" si="3"/>
        <v>NO</v>
      </c>
      <c r="N68" t="str">
        <f t="shared" si="3"/>
        <v>NO</v>
      </c>
      <c r="O68" t="str">
        <f t="shared" si="3"/>
        <v>NO</v>
      </c>
      <c r="P68" t="str">
        <f t="shared" si="3"/>
        <v>NO</v>
      </c>
    </row>
    <row r="69" spans="3:16">
      <c r="C69" t="str">
        <f t="shared" si="3"/>
        <v>NO</v>
      </c>
      <c r="D69" t="str">
        <f t="shared" si="3"/>
        <v>NO</v>
      </c>
      <c r="E69" t="str">
        <f t="shared" si="3"/>
        <v>NO</v>
      </c>
      <c r="F69" t="str">
        <f t="shared" si="3"/>
        <v>NO</v>
      </c>
      <c r="G69" t="str">
        <f t="shared" si="3"/>
        <v>NO</v>
      </c>
      <c r="I69" t="str">
        <f t="shared" si="3"/>
        <v>NO</v>
      </c>
      <c r="J69" t="str">
        <f t="shared" si="3"/>
        <v>NO</v>
      </c>
      <c r="K69" t="str">
        <f t="shared" si="3"/>
        <v>NO</v>
      </c>
      <c r="M69" t="str">
        <f t="shared" si="3"/>
        <v>NO</v>
      </c>
      <c r="N69" t="str">
        <f t="shared" si="3"/>
        <v>NO</v>
      </c>
      <c r="O69" t="str">
        <f t="shared" si="3"/>
        <v>NO</v>
      </c>
      <c r="P69" t="str">
        <f t="shared" si="3"/>
        <v>NO</v>
      </c>
    </row>
    <row r="70" spans="3:16">
      <c r="C70" t="str">
        <f t="shared" si="3"/>
        <v>NO</v>
      </c>
      <c r="D70" t="str">
        <f t="shared" si="3"/>
        <v>NO</v>
      </c>
      <c r="E70" t="str">
        <f t="shared" si="3"/>
        <v>NO</v>
      </c>
      <c r="F70" t="str">
        <f t="shared" si="3"/>
        <v>NO</v>
      </c>
      <c r="G70" t="str">
        <f t="shared" si="3"/>
        <v>NO</v>
      </c>
      <c r="I70" t="str">
        <f t="shared" si="3"/>
        <v>NO</v>
      </c>
      <c r="J70" t="str">
        <f t="shared" si="3"/>
        <v>NO</v>
      </c>
      <c r="K70" t="str">
        <f t="shared" si="3"/>
        <v>NO</v>
      </c>
      <c r="M70" t="str">
        <f t="shared" si="3"/>
        <v>NO</v>
      </c>
      <c r="N70" t="str">
        <f t="shared" si="3"/>
        <v>NO</v>
      </c>
      <c r="O70" t="str">
        <f t="shared" si="3"/>
        <v>NO</v>
      </c>
      <c r="P70" t="str">
        <f t="shared" si="3"/>
        <v>NO</v>
      </c>
    </row>
    <row r="71" spans="3:16">
      <c r="C71" t="str">
        <f t="shared" si="3"/>
        <v>NO</v>
      </c>
      <c r="D71" t="str">
        <f t="shared" si="3"/>
        <v>NO</v>
      </c>
      <c r="E71" t="str">
        <f t="shared" si="3"/>
        <v>NO</v>
      </c>
      <c r="F71" t="str">
        <f t="shared" si="3"/>
        <v>NO</v>
      </c>
      <c r="G71" t="str">
        <f t="shared" si="3"/>
        <v>NO</v>
      </c>
      <c r="I71" t="str">
        <f t="shared" si="3"/>
        <v>NO</v>
      </c>
      <c r="J71" t="str">
        <f t="shared" si="3"/>
        <v>NO</v>
      </c>
      <c r="K71" t="str">
        <f t="shared" si="3"/>
        <v>NO</v>
      </c>
      <c r="M71" t="str">
        <f t="shared" si="3"/>
        <v>NO</v>
      </c>
      <c r="N71" t="str">
        <f t="shared" si="3"/>
        <v>NO</v>
      </c>
      <c r="O71" t="str">
        <f t="shared" si="3"/>
        <v>NO</v>
      </c>
      <c r="P71" t="str">
        <f t="shared" si="3"/>
        <v>NO</v>
      </c>
    </row>
    <row r="72" spans="3:16">
      <c r="C72" t="str">
        <f t="shared" si="3"/>
        <v>NO</v>
      </c>
      <c r="D72" t="str">
        <f t="shared" si="3"/>
        <v>NO</v>
      </c>
      <c r="E72" t="str">
        <f t="shared" si="3"/>
        <v>NO</v>
      </c>
      <c r="F72" t="str">
        <f t="shared" si="3"/>
        <v>NO</v>
      </c>
      <c r="G72" t="str">
        <f t="shared" si="3"/>
        <v>NO</v>
      </c>
      <c r="I72" t="str">
        <f t="shared" si="3"/>
        <v>NO</v>
      </c>
      <c r="J72" t="str">
        <f t="shared" si="3"/>
        <v>NO</v>
      </c>
      <c r="K72" t="str">
        <f t="shared" si="3"/>
        <v>NO</v>
      </c>
      <c r="M72" t="str">
        <f t="shared" si="3"/>
        <v>NO</v>
      </c>
      <c r="N72" t="str">
        <f t="shared" si="3"/>
        <v>NO</v>
      </c>
      <c r="O72" t="str">
        <f t="shared" si="3"/>
        <v>NO</v>
      </c>
      <c r="P72" t="str">
        <f t="shared" si="3"/>
        <v>NO</v>
      </c>
    </row>
    <row r="73" spans="3:16">
      <c r="C73" t="str">
        <f t="shared" si="3"/>
        <v>NO</v>
      </c>
      <c r="D73" t="str">
        <f t="shared" si="3"/>
        <v>NO</v>
      </c>
      <c r="E73" t="str">
        <f t="shared" si="3"/>
        <v>NO</v>
      </c>
      <c r="F73" t="str">
        <f t="shared" si="3"/>
        <v>NO</v>
      </c>
      <c r="G73" t="str">
        <f t="shared" si="3"/>
        <v>NO</v>
      </c>
      <c r="I73" t="str">
        <f t="shared" si="3"/>
        <v>NO</v>
      </c>
      <c r="J73" t="str">
        <f t="shared" si="3"/>
        <v>NO</v>
      </c>
      <c r="K73" t="str">
        <f t="shared" si="3"/>
        <v>NO</v>
      </c>
      <c r="M73" t="str">
        <f t="shared" si="3"/>
        <v>NO</v>
      </c>
      <c r="N73" t="str">
        <f t="shared" si="3"/>
        <v>NO</v>
      </c>
      <c r="O73" t="str">
        <f t="shared" si="3"/>
        <v>NO</v>
      </c>
      <c r="P73" t="str">
        <f t="shared" si="3"/>
        <v>NO</v>
      </c>
    </row>
    <row r="74" spans="3:16">
      <c r="C74" t="str">
        <f t="shared" si="3"/>
        <v>NO</v>
      </c>
      <c r="D74" t="str">
        <f t="shared" si="3"/>
        <v>NO</v>
      </c>
      <c r="E74" t="str">
        <f t="shared" si="3"/>
        <v>NO</v>
      </c>
      <c r="F74" t="str">
        <f t="shared" si="3"/>
        <v>NO</v>
      </c>
      <c r="G74" t="str">
        <f t="shared" si="3"/>
        <v>NO</v>
      </c>
      <c r="I74" t="str">
        <f t="shared" si="3"/>
        <v>NO</v>
      </c>
      <c r="J74" t="str">
        <f t="shared" si="3"/>
        <v>NO</v>
      </c>
      <c r="K74" t="str">
        <f t="shared" si="3"/>
        <v>NO</v>
      </c>
      <c r="M74" t="str">
        <f t="shared" si="3"/>
        <v>NO</v>
      </c>
      <c r="N74" t="str">
        <f t="shared" si="3"/>
        <v>NO</v>
      </c>
      <c r="O74" t="str">
        <f t="shared" si="3"/>
        <v>NO</v>
      </c>
      <c r="P74" t="str">
        <f t="shared" si="3"/>
        <v>NO</v>
      </c>
    </row>
    <row r="75" spans="3:16">
      <c r="C75" t="str">
        <f t="shared" si="3"/>
        <v>NO</v>
      </c>
      <c r="D75" t="str">
        <f t="shared" si="3"/>
        <v>NO</v>
      </c>
      <c r="E75" t="str">
        <f t="shared" si="3"/>
        <v>NO</v>
      </c>
      <c r="F75" t="str">
        <f t="shared" si="3"/>
        <v>NO</v>
      </c>
      <c r="G75" t="str">
        <f t="shared" si="3"/>
        <v>NO</v>
      </c>
      <c r="I75" t="str">
        <f t="shared" si="3"/>
        <v>NO</v>
      </c>
      <c r="J75" t="str">
        <f t="shared" si="3"/>
        <v>NO</v>
      </c>
      <c r="K75" t="str">
        <f t="shared" si="3"/>
        <v>NO</v>
      </c>
      <c r="M75" t="str">
        <f t="shared" si="3"/>
        <v>NO</v>
      </c>
      <c r="N75" t="str">
        <f t="shared" si="3"/>
        <v>NO</v>
      </c>
      <c r="O75" t="str">
        <f t="shared" si="3"/>
        <v>NO</v>
      </c>
      <c r="P75" t="str">
        <f t="shared" si="3"/>
        <v>NO</v>
      </c>
    </row>
    <row r="76" spans="3:16">
      <c r="C76" t="str">
        <f t="shared" si="3"/>
        <v>NO</v>
      </c>
      <c r="D76" t="str">
        <f t="shared" si="3"/>
        <v>NO</v>
      </c>
      <c r="E76" t="str">
        <f t="shared" si="3"/>
        <v>NO</v>
      </c>
      <c r="F76" t="str">
        <f t="shared" si="3"/>
        <v>NO</v>
      </c>
      <c r="G76" t="str">
        <f t="shared" si="3"/>
        <v>NO</v>
      </c>
      <c r="I76" t="str">
        <f t="shared" si="3"/>
        <v>NO</v>
      </c>
      <c r="J76" t="str">
        <f t="shared" si="3"/>
        <v>NO</v>
      </c>
      <c r="K76" t="str">
        <f t="shared" si="3"/>
        <v>NO</v>
      </c>
      <c r="M76" t="str">
        <f t="shared" si="3"/>
        <v>NO</v>
      </c>
      <c r="N76" t="str">
        <f t="shared" si="3"/>
        <v>NO</v>
      </c>
      <c r="O76" t="str">
        <f t="shared" si="3"/>
        <v>NO</v>
      </c>
      <c r="P76" t="str">
        <f t="shared" si="3"/>
        <v>NO</v>
      </c>
    </row>
    <row r="77" spans="3:16">
      <c r="C77" t="str">
        <f t="shared" si="3"/>
        <v>NO</v>
      </c>
      <c r="D77" t="str">
        <f t="shared" si="3"/>
        <v>NO</v>
      </c>
      <c r="E77" t="str">
        <f t="shared" si="3"/>
        <v>NO</v>
      </c>
      <c r="F77" t="str">
        <f t="shared" si="3"/>
        <v>NO</v>
      </c>
      <c r="G77" t="str">
        <f t="shared" si="3"/>
        <v>NO</v>
      </c>
      <c r="I77" t="str">
        <f t="shared" si="3"/>
        <v>NO</v>
      </c>
      <c r="J77" t="str">
        <f t="shared" si="3"/>
        <v>NO</v>
      </c>
      <c r="K77" t="str">
        <f t="shared" si="3"/>
        <v>NO</v>
      </c>
      <c r="M77" t="str">
        <f t="shared" si="3"/>
        <v>NO</v>
      </c>
      <c r="N77" t="str">
        <f t="shared" si="3"/>
        <v>NO</v>
      </c>
      <c r="O77" t="str">
        <f t="shared" si="3"/>
        <v>NO</v>
      </c>
      <c r="P77" t="str">
        <f t="shared" si="3"/>
        <v>NO</v>
      </c>
    </row>
    <row r="78" spans="3:16">
      <c r="C78" t="str">
        <f t="shared" si="3"/>
        <v>NO</v>
      </c>
      <c r="D78" t="str">
        <f t="shared" si="3"/>
        <v>NO</v>
      </c>
      <c r="E78" t="str">
        <f t="shared" si="3"/>
        <v>NO</v>
      </c>
      <c r="F78" t="str">
        <f t="shared" si="3"/>
        <v>NO</v>
      </c>
      <c r="G78" t="str">
        <f t="shared" si="3"/>
        <v>NO</v>
      </c>
      <c r="I78" t="str">
        <f t="shared" si="3"/>
        <v>NO</v>
      </c>
      <c r="J78" t="str">
        <f t="shared" si="3"/>
        <v>NO</v>
      </c>
      <c r="K78" t="str">
        <f t="shared" si="3"/>
        <v>NO</v>
      </c>
      <c r="M78" t="str">
        <f t="shared" si="3"/>
        <v>NO</v>
      </c>
      <c r="N78" t="str">
        <f t="shared" si="3"/>
        <v>NO</v>
      </c>
      <c r="O78" t="str">
        <f t="shared" si="3"/>
        <v>NO</v>
      </c>
      <c r="P78" t="str">
        <f t="shared" si="3"/>
        <v>NO</v>
      </c>
    </row>
    <row r="79" spans="3:16">
      <c r="C79" t="str">
        <f t="shared" si="3"/>
        <v>NO</v>
      </c>
      <c r="D79" t="str">
        <f t="shared" si="3"/>
        <v>NO</v>
      </c>
      <c r="E79" t="str">
        <f t="shared" si="3"/>
        <v>NO</v>
      </c>
      <c r="F79" t="str">
        <f t="shared" si="3"/>
        <v>NO</v>
      </c>
      <c r="G79" t="str">
        <f t="shared" si="3"/>
        <v>NO</v>
      </c>
      <c r="I79" t="str">
        <f t="shared" si="3"/>
        <v>NO</v>
      </c>
      <c r="J79" t="str">
        <f t="shared" si="3"/>
        <v>NO</v>
      </c>
      <c r="K79" t="str">
        <f t="shared" si="3"/>
        <v>NO</v>
      </c>
      <c r="M79" t="str">
        <f t="shared" si="3"/>
        <v>NO</v>
      </c>
      <c r="N79" t="str">
        <f t="shared" si="3"/>
        <v>NO</v>
      </c>
      <c r="O79" t="str">
        <f t="shared" si="3"/>
        <v>NO</v>
      </c>
      <c r="P79" t="str">
        <f t="shared" si="3"/>
        <v>NO</v>
      </c>
    </row>
    <row r="80" spans="3:16">
      <c r="C80" t="str">
        <f t="shared" si="3"/>
        <v>NO</v>
      </c>
      <c r="D80" t="str">
        <f t="shared" si="3"/>
        <v>NO</v>
      </c>
      <c r="E80" t="str">
        <f t="shared" si="3"/>
        <v>NO</v>
      </c>
      <c r="F80" t="str">
        <f t="shared" si="3"/>
        <v>NO</v>
      </c>
      <c r="G80" t="str">
        <f t="shared" si="3"/>
        <v>NO</v>
      </c>
      <c r="I80" t="str">
        <f t="shared" si="3"/>
        <v>NO</v>
      </c>
      <c r="J80" t="str">
        <f t="shared" si="3"/>
        <v>NO</v>
      </c>
      <c r="K80" t="str">
        <f t="shared" si="3"/>
        <v>NO</v>
      </c>
      <c r="M80" t="str">
        <f t="shared" si="3"/>
        <v>NO</v>
      </c>
      <c r="N80" t="str">
        <f t="shared" si="3"/>
        <v>NO</v>
      </c>
      <c r="O80" t="str">
        <f t="shared" si="3"/>
        <v>NO</v>
      </c>
      <c r="P80" t="str">
        <f t="shared" si="3"/>
        <v>NO</v>
      </c>
    </row>
    <row r="81" spans="2:17">
      <c r="C81" t="str">
        <f t="shared" si="3"/>
        <v>NO</v>
      </c>
      <c r="D81" t="str">
        <f t="shared" si="3"/>
        <v>NO</v>
      </c>
      <c r="E81" t="str">
        <f t="shared" si="3"/>
        <v>NO</v>
      </c>
      <c r="F81" t="str">
        <f t="shared" si="3"/>
        <v>NO</v>
      </c>
      <c r="G81" t="str">
        <f t="shared" si="3"/>
        <v>NO</v>
      </c>
      <c r="I81" t="str">
        <f t="shared" si="3"/>
        <v>NO</v>
      </c>
      <c r="J81" t="str">
        <f t="shared" si="3"/>
        <v>NO</v>
      </c>
      <c r="K81" t="str">
        <f t="shared" si="3"/>
        <v>NO</v>
      </c>
      <c r="M81" t="str">
        <f t="shared" si="3"/>
        <v>NO</v>
      </c>
      <c r="N81" t="str">
        <f t="shared" si="3"/>
        <v>NO</v>
      </c>
      <c r="O81" t="str">
        <f t="shared" si="3"/>
        <v>NO</v>
      </c>
      <c r="P81" t="str">
        <f t="shared" si="3"/>
        <v>NO</v>
      </c>
    </row>
    <row r="82" spans="2:17">
      <c r="C82" t="str">
        <f t="shared" si="3"/>
        <v>NO</v>
      </c>
      <c r="D82" t="str">
        <f t="shared" si="3"/>
        <v>NO</v>
      </c>
      <c r="E82" t="str">
        <f t="shared" si="3"/>
        <v>NO</v>
      </c>
      <c r="F82" t="str">
        <f t="shared" si="3"/>
        <v>NO</v>
      </c>
      <c r="G82" t="str">
        <f t="shared" si="3"/>
        <v>NO</v>
      </c>
      <c r="I82" t="str">
        <f t="shared" si="3"/>
        <v>NO</v>
      </c>
      <c r="J82" t="str">
        <f t="shared" si="3"/>
        <v>NO</v>
      </c>
      <c r="K82" t="str">
        <f t="shared" si="3"/>
        <v>NO</v>
      </c>
      <c r="M82" t="str">
        <f t="shared" si="3"/>
        <v>NO</v>
      </c>
      <c r="N82" t="str">
        <f t="shared" si="3"/>
        <v>NO</v>
      </c>
      <c r="O82" t="str">
        <f t="shared" si="3"/>
        <v>NO</v>
      </c>
      <c r="P82" t="str">
        <f t="shared" si="3"/>
        <v>NO</v>
      </c>
    </row>
    <row r="83" spans="2:17">
      <c r="C83" t="str">
        <f t="shared" si="3"/>
        <v>NO</v>
      </c>
      <c r="D83" t="str">
        <f t="shared" si="3"/>
        <v>NO</v>
      </c>
      <c r="E83" t="str">
        <f t="shared" si="3"/>
        <v>NO</v>
      </c>
      <c r="F83" t="str">
        <f t="shared" si="3"/>
        <v>NO</v>
      </c>
      <c r="G83" t="str">
        <f t="shared" si="3"/>
        <v>NO</v>
      </c>
      <c r="I83" t="str">
        <f t="shared" si="3"/>
        <v>NO</v>
      </c>
      <c r="J83" t="str">
        <f t="shared" si="3"/>
        <v>NO</v>
      </c>
      <c r="K83" t="str">
        <f t="shared" si="3"/>
        <v>NO</v>
      </c>
      <c r="M83" t="str">
        <f t="shared" si="3"/>
        <v>NO</v>
      </c>
      <c r="N83" t="str">
        <f t="shared" si="3"/>
        <v>NO</v>
      </c>
      <c r="O83" t="str">
        <f t="shared" si="3"/>
        <v>NO</v>
      </c>
      <c r="P83" t="str">
        <f t="shared" si="3"/>
        <v>NO</v>
      </c>
    </row>
    <row r="84" spans="2:17">
      <c r="B84" t="s">
        <v>71</v>
      </c>
      <c r="C84">
        <f>MEDIAN(C46:C83)</f>
        <v>5</v>
      </c>
      <c r="D84">
        <f t="shared" ref="D84:P84" si="4">MEDIAN(D46:D83)</f>
        <v>4</v>
      </c>
      <c r="E84" t="e">
        <f t="shared" si="4"/>
        <v>#NUM!</v>
      </c>
      <c r="F84">
        <f t="shared" si="4"/>
        <v>5</v>
      </c>
      <c r="G84">
        <f t="shared" si="4"/>
        <v>3</v>
      </c>
      <c r="I84">
        <f t="shared" si="4"/>
        <v>5</v>
      </c>
      <c r="J84" t="e">
        <f t="shared" si="4"/>
        <v>#NUM!</v>
      </c>
      <c r="K84">
        <f t="shared" si="4"/>
        <v>5</v>
      </c>
      <c r="M84">
        <f t="shared" si="4"/>
        <v>5</v>
      </c>
      <c r="N84">
        <f t="shared" si="4"/>
        <v>4</v>
      </c>
      <c r="O84" t="e">
        <f t="shared" si="4"/>
        <v>#NUM!</v>
      </c>
      <c r="P84">
        <f t="shared" si="4"/>
        <v>5</v>
      </c>
    </row>
    <row r="85" spans="2:17">
      <c r="B85" t="s">
        <v>72</v>
      </c>
      <c r="C85">
        <f>QUARTILE(C46:C83,1)</f>
        <v>5</v>
      </c>
      <c r="D85">
        <f t="shared" ref="D85:P85" si="5">QUARTILE(D46:D83,1)</f>
        <v>4</v>
      </c>
      <c r="E85" t="e">
        <f t="shared" si="5"/>
        <v>#NUM!</v>
      </c>
      <c r="F85">
        <f t="shared" si="5"/>
        <v>5</v>
      </c>
      <c r="G85">
        <f t="shared" si="5"/>
        <v>2.25</v>
      </c>
      <c r="I85">
        <f t="shared" si="5"/>
        <v>5</v>
      </c>
      <c r="J85" t="e">
        <f t="shared" si="5"/>
        <v>#NUM!</v>
      </c>
      <c r="K85">
        <f t="shared" si="5"/>
        <v>4.25</v>
      </c>
      <c r="M85">
        <f t="shared" si="5"/>
        <v>4</v>
      </c>
      <c r="N85">
        <f t="shared" si="5"/>
        <v>3</v>
      </c>
      <c r="O85" t="e">
        <f t="shared" si="5"/>
        <v>#NUM!</v>
      </c>
      <c r="P85">
        <f t="shared" si="5"/>
        <v>5</v>
      </c>
    </row>
    <row r="86" spans="2:17">
      <c r="B86" t="s">
        <v>73</v>
      </c>
      <c r="C86">
        <f>AVERAGE(C46:C83)</f>
        <v>4.7272727272727275</v>
      </c>
      <c r="D86">
        <f t="shared" ref="D86:P86" si="6">AVERAGE(D46:D83)</f>
        <v>4.0909090909090908</v>
      </c>
      <c r="E86" t="e">
        <f t="shared" si="6"/>
        <v>#DIV/0!</v>
      </c>
      <c r="F86">
        <f t="shared" si="6"/>
        <v>4.6363636363636367</v>
      </c>
      <c r="G86">
        <f t="shared" si="6"/>
        <v>3.2272727272727271</v>
      </c>
      <c r="I86">
        <f t="shared" si="6"/>
        <v>4.8181818181818183</v>
      </c>
      <c r="J86" t="e">
        <f t="shared" si="6"/>
        <v>#DIV/0!</v>
      </c>
      <c r="K86">
        <f t="shared" si="6"/>
        <v>4.3636363636363633</v>
      </c>
      <c r="M86">
        <f t="shared" si="6"/>
        <v>4.1818181818181817</v>
      </c>
      <c r="N86">
        <f t="shared" si="6"/>
        <v>3.7272727272727271</v>
      </c>
      <c r="O86" t="e">
        <f t="shared" si="6"/>
        <v>#DIV/0!</v>
      </c>
      <c r="P86">
        <f t="shared" si="6"/>
        <v>4.8181818181818183</v>
      </c>
    </row>
    <row r="87" spans="2:17">
      <c r="I87"/>
    </row>
    <row r="88" spans="2:17">
      <c r="H88" t="s">
        <v>70</v>
      </c>
      <c r="L88" t="s">
        <v>70</v>
      </c>
      <c r="Q88" t="s">
        <v>70</v>
      </c>
    </row>
    <row r="89" spans="2:17">
      <c r="B89" t="s">
        <v>69</v>
      </c>
      <c r="C89">
        <f>COUNTIF(C6:C43,"&gt;0")</f>
        <v>22</v>
      </c>
      <c r="D89">
        <f t="shared" ref="D89:Q89" si="7">COUNTIF(D6:D43,"&gt;0")</f>
        <v>22</v>
      </c>
      <c r="E89">
        <f t="shared" si="7"/>
        <v>0</v>
      </c>
      <c r="F89">
        <f t="shared" si="7"/>
        <v>22</v>
      </c>
      <c r="G89">
        <f t="shared" si="7"/>
        <v>22</v>
      </c>
      <c r="H89">
        <f>COUNTIF($H$6:$H$43,OR("=A","=D"))</f>
        <v>0</v>
      </c>
      <c r="I89">
        <f t="shared" si="7"/>
        <v>22</v>
      </c>
      <c r="J89">
        <f t="shared" si="7"/>
        <v>0</v>
      </c>
      <c r="K89">
        <f t="shared" si="7"/>
        <v>22</v>
      </c>
      <c r="L89">
        <f t="shared" si="7"/>
        <v>0</v>
      </c>
      <c r="M89">
        <f t="shared" si="7"/>
        <v>22</v>
      </c>
      <c r="N89">
        <f t="shared" si="7"/>
        <v>22</v>
      </c>
      <c r="O89">
        <f t="shared" si="7"/>
        <v>0</v>
      </c>
      <c r="P89">
        <f t="shared" si="7"/>
        <v>22</v>
      </c>
      <c r="Q89">
        <f t="shared" si="7"/>
        <v>0</v>
      </c>
    </row>
    <row r="90" spans="2:17">
      <c r="B90">
        <v>5</v>
      </c>
      <c r="C90">
        <f>COUNTIF(C6:C43,"=5")</f>
        <v>17</v>
      </c>
      <c r="D90">
        <f t="shared" ref="D90:P90" si="8">COUNTIF(D6:D43,"=5")</f>
        <v>9</v>
      </c>
      <c r="E90">
        <f t="shared" si="8"/>
        <v>0</v>
      </c>
      <c r="F90">
        <f t="shared" si="8"/>
        <v>17</v>
      </c>
      <c r="G90">
        <f t="shared" si="8"/>
        <v>3</v>
      </c>
      <c r="H90">
        <f>COUNTIF(H6:H43,"=A")</f>
        <v>21</v>
      </c>
      <c r="I90">
        <f t="shared" si="8"/>
        <v>19</v>
      </c>
      <c r="J90">
        <f t="shared" si="8"/>
        <v>0</v>
      </c>
      <c r="K90">
        <f t="shared" si="8"/>
        <v>16</v>
      </c>
      <c r="L90">
        <f>COUNTIF(L6:L43,"=A")</f>
        <v>21</v>
      </c>
      <c r="M90">
        <f t="shared" si="8"/>
        <v>12</v>
      </c>
      <c r="N90">
        <f t="shared" si="8"/>
        <v>6</v>
      </c>
      <c r="O90">
        <f t="shared" si="8"/>
        <v>0</v>
      </c>
      <c r="P90">
        <f t="shared" si="8"/>
        <v>18</v>
      </c>
      <c r="Q90">
        <f>COUNTIF(Q6:Q43,"=A")</f>
        <v>21</v>
      </c>
    </row>
    <row r="91" spans="2:17">
      <c r="B91">
        <v>4</v>
      </c>
      <c r="C91">
        <f>COUNTIF(C6:C43,"=4")</f>
        <v>4</v>
      </c>
      <c r="D91">
        <f t="shared" ref="D91:P91" si="9">COUNTIF(D6:D43,"=4")</f>
        <v>8</v>
      </c>
      <c r="E91">
        <f t="shared" si="9"/>
        <v>0</v>
      </c>
      <c r="F91">
        <f t="shared" si="9"/>
        <v>2</v>
      </c>
      <c r="G91">
        <f t="shared" si="9"/>
        <v>5</v>
      </c>
      <c r="I91">
        <f t="shared" si="9"/>
        <v>2</v>
      </c>
      <c r="J91">
        <f t="shared" si="9"/>
        <v>0</v>
      </c>
      <c r="K91">
        <f t="shared" si="9"/>
        <v>1</v>
      </c>
      <c r="M91">
        <f t="shared" si="9"/>
        <v>6</v>
      </c>
      <c r="N91">
        <f t="shared" si="9"/>
        <v>6</v>
      </c>
      <c r="O91">
        <f t="shared" si="9"/>
        <v>0</v>
      </c>
      <c r="P91">
        <f t="shared" si="9"/>
        <v>4</v>
      </c>
    </row>
    <row r="92" spans="2:17">
      <c r="B92">
        <v>3</v>
      </c>
      <c r="C92">
        <f>COUNTIF(C6:C43,"=3")</f>
        <v>1</v>
      </c>
      <c r="D92">
        <f t="shared" ref="D92:P92" si="10">COUNTIF(D6:D43,"=3")</f>
        <v>3</v>
      </c>
      <c r="E92">
        <f t="shared" si="10"/>
        <v>0</v>
      </c>
      <c r="F92">
        <f t="shared" si="10"/>
        <v>3</v>
      </c>
      <c r="G92">
        <f t="shared" si="10"/>
        <v>8</v>
      </c>
      <c r="H92">
        <f>COUNTIF($H$6:$H$43,"=A")</f>
        <v>21</v>
      </c>
      <c r="I92">
        <f t="shared" si="10"/>
        <v>1</v>
      </c>
      <c r="J92">
        <f t="shared" si="10"/>
        <v>0</v>
      </c>
      <c r="K92">
        <f t="shared" si="10"/>
        <v>2</v>
      </c>
      <c r="M92">
        <f t="shared" si="10"/>
        <v>0</v>
      </c>
      <c r="N92">
        <f t="shared" si="10"/>
        <v>8</v>
      </c>
      <c r="O92">
        <f t="shared" si="10"/>
        <v>0</v>
      </c>
      <c r="P92">
        <f t="shared" si="10"/>
        <v>0</v>
      </c>
    </row>
    <row r="93" spans="2:17">
      <c r="B93">
        <v>2</v>
      </c>
      <c r="C93">
        <f>COUNTIF(C6:C43,"=2")</f>
        <v>0</v>
      </c>
      <c r="D93">
        <f t="shared" ref="D93:P93" si="11">COUNTIF(D6:D43,"=2")</f>
        <v>2</v>
      </c>
      <c r="E93">
        <f t="shared" si="11"/>
        <v>0</v>
      </c>
      <c r="F93">
        <f t="shared" si="11"/>
        <v>0</v>
      </c>
      <c r="G93">
        <f t="shared" si="11"/>
        <v>6</v>
      </c>
      <c r="H93">
        <f>COUNTIF($H$6:$H$43,"=D")</f>
        <v>1</v>
      </c>
      <c r="I93">
        <f t="shared" si="11"/>
        <v>0</v>
      </c>
      <c r="J93">
        <f t="shared" si="11"/>
        <v>0</v>
      </c>
      <c r="K93">
        <f t="shared" si="11"/>
        <v>3</v>
      </c>
      <c r="M93">
        <f t="shared" si="11"/>
        <v>4</v>
      </c>
      <c r="N93">
        <f t="shared" si="11"/>
        <v>2</v>
      </c>
      <c r="O93">
        <f t="shared" si="11"/>
        <v>0</v>
      </c>
      <c r="P93">
        <f t="shared" si="11"/>
        <v>0</v>
      </c>
    </row>
    <row r="94" spans="2:17">
      <c r="H94">
        <f>SUM(H92:H93)</f>
        <v>22</v>
      </c>
    </row>
  </sheetData>
  <sheetProtection password="CFA5" sheet="1" objects="1" scenarios="1"/>
  <mergeCells count="18">
    <mergeCell ref="P3:P5"/>
    <mergeCell ref="Q3:Q5"/>
    <mergeCell ref="J3:J5"/>
    <mergeCell ref="K3:K5"/>
    <mergeCell ref="L3:L5"/>
    <mergeCell ref="M3:M5"/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</mergeCells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DERECHO</vt:lpstr>
      <vt:lpstr>HISTARTE</vt:lpstr>
      <vt:lpstr>LETRAS</vt:lpstr>
      <vt:lpstr>PSICOLOGIA</vt:lpstr>
      <vt:lpstr>PERIODISMO</vt:lpstr>
      <vt:lpstr>BCI</vt:lpstr>
      <vt:lpstr>COMUNICACION</vt:lpstr>
      <vt:lpstr>HISTORIA</vt:lpstr>
      <vt:lpstr>SOCIOLOGIA</vt:lpstr>
      <vt:lpstr>FILOSOFIA</vt:lpstr>
      <vt:lpstr>ALEMAN</vt:lpstr>
      <vt:lpstr>FRANCES</vt:lpstr>
      <vt:lpstr>RUSO</vt:lpstr>
      <vt:lpstr>INGLES</vt:lpstr>
      <vt:lpstr>MATEMATICA</vt:lpstr>
      <vt:lpstr>FISICA</vt:lpstr>
      <vt:lpstr>ING.FISICA</vt:lpstr>
      <vt:lpstr>MICROBIOLOGIA</vt:lpstr>
      <vt:lpstr>BIOQUIMICA</vt:lpstr>
      <vt:lpstr>BIOLOGIA</vt:lpstr>
      <vt:lpstr>QUIMICA</vt:lpstr>
      <vt:lpstr>GEOGRAFIA</vt:lpstr>
      <vt:lpstr>ALIMENTOS</vt:lpstr>
      <vt:lpstr>FARMACIA</vt:lpstr>
      <vt:lpstr>ECONOMIA</vt:lpstr>
      <vt:lpstr>CONTABILIDAD</vt:lpstr>
      <vt:lpstr>TURISMO</vt:lpstr>
      <vt:lpstr>CIENCIAS SOCIALES Y HUMANIST.</vt:lpstr>
      <vt:lpstr>CIENCIAS ECONOMICAS</vt:lpstr>
      <vt:lpstr>CIENCIAS NATURALES Y MATEMATICA</vt:lpstr>
      <vt:lpstr>UH</vt:lpstr>
    </vt:vector>
  </TitlesOfParts>
  <Company>The houze!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Rita Roldan</cp:lastModifiedBy>
  <dcterms:created xsi:type="dcterms:W3CDTF">2009-05-22T09:11:35Z</dcterms:created>
  <dcterms:modified xsi:type="dcterms:W3CDTF">2012-03-15T12:13:07Z</dcterms:modified>
</cp:coreProperties>
</file>