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defaultThemeVersion="166925"/>
  <mc:AlternateContent xmlns:mc="http://schemas.openxmlformats.org/markup-compatibility/2006">
    <mc:Choice Requires="x15">
      <x15ac:absPath xmlns:x15ac="http://schemas.microsoft.com/office/spreadsheetml/2010/11/ac" url="https://dealfloweu.sharepoint.com/sites/Dealflow/Shared Documents/General/02 Resources/03 Startup Resources/02 Financial Models/"/>
    </mc:Choice>
  </mc:AlternateContent>
  <xr:revisionPtr revIDLastSave="0" documentId="8_{04F014CE-9E03-4D15-8477-E2E95020FB3E}" xr6:coauthVersionLast="47" xr6:coauthVersionMax="47" xr10:uidLastSave="{00000000-0000-0000-0000-000000000000}"/>
  <bookViews>
    <workbookView xWindow="37680" yWindow="-120" windowWidth="29040" windowHeight="15720" xr2:uid="{46B8DD0C-9570-466C-8A17-8E02F5F83001}"/>
  </bookViews>
  <sheets>
    <sheet name="Peer valuation"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2" l="1"/>
  <c r="K4" i="2"/>
  <c r="J4" i="2"/>
  <c r="I4" i="2"/>
  <c r="I23" i="2"/>
  <c r="J27" i="2" s="1"/>
  <c r="I5" i="2"/>
  <c r="I6" i="2"/>
  <c r="I7" i="2"/>
  <c r="I8" i="2"/>
  <c r="I9" i="2"/>
  <c r="I10" i="2"/>
  <c r="I11" i="2"/>
  <c r="I12" i="2"/>
  <c r="I13" i="2"/>
  <c r="I14" i="2"/>
  <c r="I15" i="2"/>
  <c r="I16" i="2"/>
  <c r="I17" i="2"/>
  <c r="I18" i="2"/>
  <c r="I19" i="2"/>
  <c r="I20" i="2"/>
  <c r="I21" i="2"/>
  <c r="J8" i="2"/>
  <c r="I22" i="2" l="1"/>
  <c r="F27" i="2" s="1"/>
  <c r="J10" i="2"/>
  <c r="K5" i="2"/>
  <c r="K6" i="2"/>
  <c r="K7" i="2"/>
  <c r="K8" i="2"/>
  <c r="K9" i="2"/>
  <c r="K10" i="2"/>
  <c r="K11" i="2"/>
  <c r="K12" i="2"/>
  <c r="K13" i="2"/>
  <c r="K14" i="2"/>
  <c r="K15" i="2"/>
  <c r="K16" i="2"/>
  <c r="K17" i="2"/>
  <c r="K18" i="2"/>
  <c r="K19" i="2"/>
  <c r="K20" i="2"/>
  <c r="K21" i="2"/>
  <c r="J5" i="2"/>
  <c r="J6" i="2"/>
  <c r="J7" i="2"/>
  <c r="J9" i="2"/>
  <c r="J11" i="2"/>
  <c r="J12" i="2"/>
  <c r="J13" i="2"/>
  <c r="J14" i="2"/>
  <c r="J15" i="2"/>
  <c r="J16" i="2"/>
  <c r="J17" i="2"/>
  <c r="J18" i="2"/>
  <c r="J19" i="2"/>
  <c r="J20" i="2"/>
  <c r="J21" i="2"/>
  <c r="L20" i="2" l="1"/>
  <c r="L17" i="2"/>
  <c r="L21" i="2"/>
  <c r="L19" i="2"/>
  <c r="L18" i="2"/>
  <c r="L12" i="2"/>
  <c r="L13" i="2"/>
  <c r="L16" i="2"/>
  <c r="L15" i="2"/>
  <c r="L11" i="2"/>
  <c r="L7" i="2"/>
  <c r="L14" i="2"/>
  <c r="L10" i="2"/>
  <c r="L9" i="2"/>
  <c r="L8" i="2"/>
  <c r="L6" i="2"/>
  <c r="K22" i="2"/>
  <c r="H27" i="2" s="1"/>
  <c r="J23" i="2"/>
  <c r="K27" i="2" s="1"/>
  <c r="K23" i="2"/>
  <c r="L27" i="2" s="1"/>
  <c r="J22" i="2"/>
  <c r="G27" i="2" s="1"/>
  <c r="I27" i="2" s="1"/>
  <c r="L5" i="2"/>
  <c r="M27" i="2" l="1"/>
  <c r="N27" i="2" s="1"/>
  <c r="L22" i="2"/>
  <c r="L23" i="2"/>
</calcChain>
</file>

<file path=xl/sharedStrings.xml><?xml version="1.0" encoding="utf-8"?>
<sst xmlns="http://schemas.openxmlformats.org/spreadsheetml/2006/main" count="32" uniqueCount="27">
  <si>
    <t xml:space="preserve">Selected Peer valuation Multiples </t>
  </si>
  <si>
    <t>Company</t>
  </si>
  <si>
    <t>Description</t>
  </si>
  <si>
    <t xml:space="preserve">Pitchbook similarity score </t>
  </si>
  <si>
    <t>Country</t>
  </si>
  <si>
    <t>EV (M)</t>
  </si>
  <si>
    <t>Sales (M)</t>
  </si>
  <si>
    <t>EBITDA (M)</t>
  </si>
  <si>
    <t xml:space="preserve">EBIT (M) </t>
  </si>
  <si>
    <t>EV/Sales</t>
  </si>
  <si>
    <t>EV/EBITDA</t>
  </si>
  <si>
    <t>EV/EBIT</t>
  </si>
  <si>
    <t xml:space="preserve">Average ratio </t>
  </si>
  <si>
    <t xml:space="preserve">Company valuation </t>
  </si>
  <si>
    <t>Using the average ratio</t>
  </si>
  <si>
    <t>Using the median ratio</t>
  </si>
  <si>
    <t>Total Average of company valuation</t>
  </si>
  <si>
    <t>Sales (2021)</t>
  </si>
  <si>
    <t>EBITDA (2021)</t>
  </si>
  <si>
    <t xml:space="preserve">EBIT (2021) </t>
  </si>
  <si>
    <t>EV (Sales)</t>
  </si>
  <si>
    <t xml:space="preserve">EV (EBITDA) </t>
  </si>
  <si>
    <t xml:space="preserve">EV (EBIT) </t>
  </si>
  <si>
    <t xml:space="preserve">EV </t>
  </si>
  <si>
    <t>EV</t>
  </si>
  <si>
    <t>Developer of treatment technology intended to improve the liquid waste disposal process. The company's technology involves a catalytic hydrothermal gasification system that has been developed for the disposal of different types of liquid wastes such as sewage sludge that are incinerated or landfilled and instead, turns them into by-products such as biogas, clean water, and mineral salts that can further be upgraded into phosphorus products, enabling clients to get access to eco-friendly treatment of wastewater while recycling its by-products and clean water.</t>
  </si>
  <si>
    <t>Switerland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</si>
</sst>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5"/>
      <color theme="1"/>
      <name val="Calibri"/>
      <family val="2"/>
      <scheme val="minor"/>
    </font>
    <font>
      <b/>
      <sz val="12"/>
      <color theme="1"/>
      <name val="Calibri"/>
      <family val="2"/>
      <scheme val="minor"/>
    </font>
    <font>
      <i/>
      <sz val="11"/>
      <color theme="1"/>
      <name val="Calibri"/>
      <family val="2"/>
      <scheme val="minor"/>
    </font>
    <font>
      <b/>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79998168889431442"/>
        <bgColor indexed="64"/>
      </patternFill>
    </fill>
  </fills>
  <borders count="1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double">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indexed="64"/>
      </top>
      <bottom style="double">
        <color indexed="64"/>
      </bottom>
      <diagonal/>
    </border>
    <border>
      <left style="medium">
        <color auto="1"/>
      </left>
      <right/>
      <top/>
      <bottom/>
      <diagonal/>
    </border>
    <border>
      <left style="medium">
        <color auto="1"/>
      </left>
      <right style="medium">
        <color auto="1"/>
      </right>
      <top style="double">
        <color auto="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1" xfId="0" applyFont="1" applyBorder="1"/>
    <xf numFmtId="0" fontId="0" fillId="0" borderId="1" xfId="0" applyBorder="1"/>
    <xf numFmtId="0" fontId="2" fillId="0" borderId="0" xfId="0" applyFont="1"/>
    <xf numFmtId="0" fontId="5" fillId="3" borderId="7" xfId="0" applyFont="1" applyFill="1" applyBorder="1"/>
    <xf numFmtId="0" fontId="5" fillId="3" borderId="5" xfId="0" applyFont="1" applyFill="1" applyBorder="1"/>
    <xf numFmtId="0" fontId="5" fillId="3" borderId="5" xfId="0" applyFont="1" applyFill="1" applyBorder="1" applyAlignment="1">
      <alignment horizontal="center"/>
    </xf>
    <xf numFmtId="0" fontId="5" fillId="3" borderId="4" xfId="0" applyFont="1" applyFill="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1" fillId="4" borderId="2" xfId="0" applyFont="1" applyFill="1" applyBorder="1"/>
    <xf numFmtId="0" fontId="4" fillId="4" borderId="2" xfId="0" applyFont="1" applyFill="1" applyBorder="1"/>
    <xf numFmtId="0" fontId="4" fillId="4" borderId="8" xfId="0" applyFont="1" applyFill="1" applyBorder="1" applyAlignment="1">
      <alignment horizontal="center"/>
    </xf>
    <xf numFmtId="2" fontId="0" fillId="4" borderId="8" xfId="0" applyNumberFormat="1" applyFill="1" applyBorder="1" applyAlignment="1">
      <alignment horizontal="center"/>
    </xf>
    <xf numFmtId="2" fontId="1" fillId="4" borderId="8" xfId="0" applyNumberFormat="1" applyFont="1" applyFill="1" applyBorder="1" applyAlignment="1">
      <alignment horizontal="center"/>
    </xf>
    <xf numFmtId="0" fontId="1" fillId="4" borderId="3" xfId="0" applyFont="1" applyFill="1" applyBorder="1"/>
    <xf numFmtId="0" fontId="4" fillId="4" borderId="6" xfId="0" applyFont="1" applyFill="1" applyBorder="1" applyAlignment="1">
      <alignment horizontal="center"/>
    </xf>
    <xf numFmtId="2" fontId="0" fillId="4" borderId="6" xfId="0" applyNumberFormat="1" applyFill="1" applyBorder="1" applyAlignment="1">
      <alignment horizontal="center"/>
    </xf>
    <xf numFmtId="2" fontId="1" fillId="4" borderId="6" xfId="0" applyNumberFormat="1" applyFont="1" applyFill="1" applyBorder="1" applyAlignment="1">
      <alignment horizontal="center"/>
    </xf>
    <xf numFmtId="2" fontId="1" fillId="5" borderId="2" xfId="0" applyNumberFormat="1" applyFont="1" applyFill="1" applyBorder="1" applyAlignment="1">
      <alignment horizontal="center"/>
    </xf>
    <xf numFmtId="2" fontId="1" fillId="5" borderId="3" xfId="0" applyNumberFormat="1" applyFont="1" applyFill="1" applyBorder="1" applyAlignment="1">
      <alignment horizontal="center"/>
    </xf>
    <xf numFmtId="0" fontId="1" fillId="0" borderId="0" xfId="0" applyFont="1"/>
    <xf numFmtId="0" fontId="0" fillId="6" borderId="9" xfId="0" applyFill="1" applyBorder="1"/>
    <xf numFmtId="0" fontId="0" fillId="6" borderId="9" xfId="0" applyFill="1" applyBorder="1" applyAlignment="1">
      <alignment horizontal="center"/>
    </xf>
    <xf numFmtId="0" fontId="3" fillId="6" borderId="9" xfId="0" applyFont="1" applyFill="1" applyBorder="1" applyAlignment="1">
      <alignment horizontal="center" vertical="center"/>
    </xf>
    <xf numFmtId="0" fontId="0" fillId="2" borderId="9" xfId="0" applyFill="1" applyBorder="1"/>
    <xf numFmtId="0" fontId="3" fillId="2" borderId="9" xfId="0" applyFont="1" applyFill="1" applyBorder="1" applyAlignment="1">
      <alignment horizontal="left" vertical="center"/>
    </xf>
    <xf numFmtId="0" fontId="3" fillId="2" borderId="9" xfId="0" applyFont="1" applyFill="1" applyBorder="1" applyAlignment="1">
      <alignment horizontal="center" vertical="center"/>
    </xf>
    <xf numFmtId="0" fontId="0" fillId="2" borderId="9" xfId="0" applyFill="1" applyBorder="1" applyAlignment="1">
      <alignment horizontal="center"/>
    </xf>
    <xf numFmtId="0" fontId="0" fillId="2" borderId="9" xfId="0" applyFill="1" applyBorder="1" applyAlignment="1">
      <alignment horizontal="center" vertical="center"/>
    </xf>
    <xf numFmtId="0" fontId="3" fillId="6" borderId="9" xfId="0" applyFont="1" applyFill="1" applyBorder="1" applyAlignment="1">
      <alignment horizontal="center" vertical="center" wrapText="1"/>
    </xf>
    <xf numFmtId="0" fontId="1" fillId="6" borderId="9" xfId="0" applyFont="1" applyFill="1" applyBorder="1" applyAlignment="1">
      <alignment horizontal="center" vertical="center"/>
    </xf>
    <xf numFmtId="0" fontId="3" fillId="6" borderId="9"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0" borderId="9"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1AAE-2B8F-4554-BD8C-8622AE0A36B0}">
  <dimension ref="A2:N28"/>
  <sheetViews>
    <sheetView showGridLines="0" tabSelected="1" workbookViewId="0">
      <selection activeCell="C9" sqref="C9"/>
    </sheetView>
  </sheetViews>
  <sheetFormatPr defaultRowHeight="14.45"/>
  <cols>
    <col min="1" max="2" width="33.140625" customWidth="1"/>
    <col min="3" max="3" width="22.28515625" customWidth="1"/>
    <col min="4" max="4" width="15.85546875" customWidth="1"/>
    <col min="5" max="5" width="14.140625" customWidth="1"/>
    <col min="6" max="12" width="13.7109375" customWidth="1"/>
    <col min="14" max="14" width="18" customWidth="1"/>
  </cols>
  <sheetData>
    <row r="2" spans="1:13" ht="19.5">
      <c r="A2" s="34" t="s">
        <v>0</v>
      </c>
      <c r="B2" s="34"/>
      <c r="C2" s="34"/>
      <c r="D2" s="34"/>
      <c r="E2" s="34"/>
      <c r="F2" s="34"/>
      <c r="G2" s="34"/>
      <c r="H2" s="34"/>
      <c r="I2" s="34"/>
      <c r="J2" s="34"/>
      <c r="K2" s="34"/>
      <c r="L2" s="34"/>
      <c r="M2" s="3"/>
    </row>
    <row r="3" spans="1:13" ht="15" thickBot="1">
      <c r="A3" s="5" t="s">
        <v>1</v>
      </c>
      <c r="B3" s="5" t="s">
        <v>2</v>
      </c>
      <c r="C3" s="4" t="s">
        <v>3</v>
      </c>
      <c r="D3" s="6" t="s">
        <v>4</v>
      </c>
      <c r="E3" s="6" t="s">
        <v>5</v>
      </c>
      <c r="F3" s="6" t="s">
        <v>6</v>
      </c>
      <c r="G3" s="6" t="s">
        <v>7</v>
      </c>
      <c r="H3" s="6" t="s">
        <v>8</v>
      </c>
      <c r="I3" s="6" t="s">
        <v>9</v>
      </c>
      <c r="J3" s="6" t="s">
        <v>10</v>
      </c>
      <c r="K3" s="6" t="s">
        <v>11</v>
      </c>
      <c r="L3" s="7" t="s">
        <v>12</v>
      </c>
    </row>
    <row r="4" spans="1:13" ht="15" thickBot="1">
      <c r="A4" s="1"/>
      <c r="B4" s="2"/>
      <c r="C4" s="2"/>
      <c r="D4" s="8"/>
      <c r="E4" s="9"/>
      <c r="F4" s="9"/>
      <c r="G4" s="9"/>
      <c r="H4" s="9"/>
      <c r="I4" s="9" t="e">
        <f>$E4/$F4</f>
        <v>#DIV/0!</v>
      </c>
      <c r="J4" s="9" t="e">
        <f t="shared" ref="J4:J21" si="0">$E4/$G4</f>
        <v>#DIV/0!</v>
      </c>
      <c r="K4" s="9" t="e">
        <f t="shared" ref="K4:K21" si="1">$E4/$H4</f>
        <v>#DIV/0!</v>
      </c>
      <c r="L4" s="9" t="e">
        <f>AVERAGE(I4:K4)</f>
        <v>#DIV/0!</v>
      </c>
    </row>
    <row r="5" spans="1:13" ht="15" thickBot="1">
      <c r="A5" s="1"/>
      <c r="B5" s="2"/>
      <c r="C5" s="2"/>
      <c r="D5" s="8"/>
      <c r="E5" s="9"/>
      <c r="F5" s="9"/>
      <c r="G5" s="9"/>
      <c r="H5" s="9"/>
      <c r="I5" s="9" t="e">
        <f t="shared" ref="I5:I21" si="2">$E5/$F5</f>
        <v>#DIV/0!</v>
      </c>
      <c r="J5" s="9" t="e">
        <f t="shared" si="0"/>
        <v>#DIV/0!</v>
      </c>
      <c r="K5" s="9" t="e">
        <f t="shared" si="1"/>
        <v>#DIV/0!</v>
      </c>
      <c r="L5" s="9" t="e">
        <f t="shared" ref="L5:L21" si="3">AVERAGE(I5:K5)</f>
        <v>#DIV/0!</v>
      </c>
    </row>
    <row r="6" spans="1:13" ht="15" thickBot="1">
      <c r="A6" s="1"/>
      <c r="B6" s="2"/>
      <c r="C6" s="2"/>
      <c r="D6" s="8"/>
      <c r="E6" s="9"/>
      <c r="F6" s="9"/>
      <c r="G6" s="9"/>
      <c r="H6" s="9"/>
      <c r="I6" s="9" t="e">
        <f t="shared" si="2"/>
        <v>#DIV/0!</v>
      </c>
      <c r="J6" s="9" t="e">
        <f t="shared" si="0"/>
        <v>#DIV/0!</v>
      </c>
      <c r="K6" s="9" t="e">
        <f t="shared" si="1"/>
        <v>#DIV/0!</v>
      </c>
      <c r="L6" s="9" t="e">
        <f t="shared" si="3"/>
        <v>#DIV/0!</v>
      </c>
    </row>
    <row r="7" spans="1:13" ht="15" thickBot="1">
      <c r="A7" s="1"/>
      <c r="B7" s="2"/>
      <c r="C7" s="2"/>
      <c r="D7" s="8"/>
      <c r="E7" s="9"/>
      <c r="F7" s="9"/>
      <c r="G7" s="9"/>
      <c r="H7" s="9"/>
      <c r="I7" s="9" t="e">
        <f t="shared" si="2"/>
        <v>#DIV/0!</v>
      </c>
      <c r="J7" s="9" t="e">
        <f t="shared" si="0"/>
        <v>#DIV/0!</v>
      </c>
      <c r="K7" s="9" t="e">
        <f t="shared" si="1"/>
        <v>#DIV/0!</v>
      </c>
      <c r="L7" s="9" t="e">
        <f t="shared" si="3"/>
        <v>#DIV/0!</v>
      </c>
    </row>
    <row r="8" spans="1:13" ht="15" thickBot="1">
      <c r="A8" s="1"/>
      <c r="B8" s="2"/>
      <c r="C8" s="2"/>
      <c r="D8" s="8"/>
      <c r="E8" s="9"/>
      <c r="F8" s="9"/>
      <c r="G8" s="9"/>
      <c r="H8" s="9"/>
      <c r="I8" s="9" t="e">
        <f t="shared" si="2"/>
        <v>#DIV/0!</v>
      </c>
      <c r="J8" s="9" t="e">
        <f t="shared" si="0"/>
        <v>#DIV/0!</v>
      </c>
      <c r="K8" s="9" t="e">
        <f t="shared" si="1"/>
        <v>#DIV/0!</v>
      </c>
      <c r="L8" s="9" t="e">
        <f t="shared" si="3"/>
        <v>#DIV/0!</v>
      </c>
    </row>
    <row r="9" spans="1:13" ht="15" thickBot="1">
      <c r="A9" s="1"/>
      <c r="B9" s="2"/>
      <c r="C9" s="2"/>
      <c r="D9" s="8"/>
      <c r="E9" s="9"/>
      <c r="F9" s="9"/>
      <c r="G9" s="9"/>
      <c r="H9" s="9"/>
      <c r="I9" s="9" t="e">
        <f t="shared" si="2"/>
        <v>#DIV/0!</v>
      </c>
      <c r="J9" s="9" t="e">
        <f t="shared" si="0"/>
        <v>#DIV/0!</v>
      </c>
      <c r="K9" s="9" t="e">
        <f t="shared" si="1"/>
        <v>#DIV/0!</v>
      </c>
      <c r="L9" s="9" t="e">
        <f t="shared" si="3"/>
        <v>#DIV/0!</v>
      </c>
    </row>
    <row r="10" spans="1:13" ht="15" thickBot="1">
      <c r="A10" s="1"/>
      <c r="B10" s="2"/>
      <c r="C10" s="2"/>
      <c r="D10" s="8"/>
      <c r="E10" s="9"/>
      <c r="F10" s="9"/>
      <c r="G10" s="9"/>
      <c r="H10" s="9"/>
      <c r="I10" s="9" t="e">
        <f t="shared" si="2"/>
        <v>#DIV/0!</v>
      </c>
      <c r="J10" s="9" t="e">
        <f t="shared" si="0"/>
        <v>#DIV/0!</v>
      </c>
      <c r="K10" s="9" t="e">
        <f t="shared" si="1"/>
        <v>#DIV/0!</v>
      </c>
      <c r="L10" s="9" t="e">
        <f t="shared" si="3"/>
        <v>#DIV/0!</v>
      </c>
    </row>
    <row r="11" spans="1:13" ht="15" thickBot="1">
      <c r="A11" s="1"/>
      <c r="B11" s="2"/>
      <c r="C11" s="2"/>
      <c r="D11" s="8"/>
      <c r="E11" s="9"/>
      <c r="F11" s="9"/>
      <c r="G11" s="9"/>
      <c r="H11" s="9"/>
      <c r="I11" s="9" t="e">
        <f t="shared" si="2"/>
        <v>#DIV/0!</v>
      </c>
      <c r="J11" s="9" t="e">
        <f t="shared" si="0"/>
        <v>#DIV/0!</v>
      </c>
      <c r="K11" s="9" t="e">
        <f t="shared" si="1"/>
        <v>#DIV/0!</v>
      </c>
      <c r="L11" s="9" t="e">
        <f t="shared" si="3"/>
        <v>#DIV/0!</v>
      </c>
    </row>
    <row r="12" spans="1:13" ht="15" thickBot="1">
      <c r="A12" s="1"/>
      <c r="B12" s="2"/>
      <c r="C12" s="2"/>
      <c r="D12" s="8"/>
      <c r="E12" s="9"/>
      <c r="F12" s="9"/>
      <c r="G12" s="9"/>
      <c r="H12" s="9"/>
      <c r="I12" s="9" t="e">
        <f t="shared" si="2"/>
        <v>#DIV/0!</v>
      </c>
      <c r="J12" s="9" t="e">
        <f t="shared" si="0"/>
        <v>#DIV/0!</v>
      </c>
      <c r="K12" s="9" t="e">
        <f t="shared" si="1"/>
        <v>#DIV/0!</v>
      </c>
      <c r="L12" s="9" t="e">
        <f t="shared" si="3"/>
        <v>#DIV/0!</v>
      </c>
    </row>
    <row r="13" spans="1:13" ht="15" thickBot="1">
      <c r="A13" s="1"/>
      <c r="B13" s="2"/>
      <c r="C13" s="2"/>
      <c r="D13" s="8"/>
      <c r="E13" s="9"/>
      <c r="F13" s="9"/>
      <c r="G13" s="9"/>
      <c r="H13" s="9"/>
      <c r="I13" s="9" t="e">
        <f t="shared" si="2"/>
        <v>#DIV/0!</v>
      </c>
      <c r="J13" s="9" t="e">
        <f t="shared" si="0"/>
        <v>#DIV/0!</v>
      </c>
      <c r="K13" s="9" t="e">
        <f t="shared" si="1"/>
        <v>#DIV/0!</v>
      </c>
      <c r="L13" s="9" t="e">
        <f t="shared" si="3"/>
        <v>#DIV/0!</v>
      </c>
    </row>
    <row r="14" spans="1:13" ht="15" thickBot="1">
      <c r="A14" s="1"/>
      <c r="B14" s="2"/>
      <c r="C14" s="2"/>
      <c r="D14" s="8"/>
      <c r="E14" s="9"/>
      <c r="F14" s="9"/>
      <c r="G14" s="9"/>
      <c r="H14" s="9"/>
      <c r="I14" s="9" t="e">
        <f t="shared" si="2"/>
        <v>#DIV/0!</v>
      </c>
      <c r="J14" s="9" t="e">
        <f t="shared" si="0"/>
        <v>#DIV/0!</v>
      </c>
      <c r="K14" s="9" t="e">
        <f t="shared" si="1"/>
        <v>#DIV/0!</v>
      </c>
      <c r="L14" s="9" t="e">
        <f t="shared" si="3"/>
        <v>#DIV/0!</v>
      </c>
    </row>
    <row r="15" spans="1:13" ht="15" thickBot="1">
      <c r="A15" s="1"/>
      <c r="B15" s="2"/>
      <c r="C15" s="2"/>
      <c r="D15" s="8"/>
      <c r="E15" s="9"/>
      <c r="F15" s="9"/>
      <c r="G15" s="9"/>
      <c r="H15" s="9"/>
      <c r="I15" s="9" t="e">
        <f t="shared" si="2"/>
        <v>#DIV/0!</v>
      </c>
      <c r="J15" s="9" t="e">
        <f t="shared" si="0"/>
        <v>#DIV/0!</v>
      </c>
      <c r="K15" s="9" t="e">
        <f t="shared" si="1"/>
        <v>#DIV/0!</v>
      </c>
      <c r="L15" s="9" t="e">
        <f t="shared" si="3"/>
        <v>#DIV/0!</v>
      </c>
    </row>
    <row r="16" spans="1:13" ht="15" thickBot="1">
      <c r="A16" s="1"/>
      <c r="B16" s="2"/>
      <c r="C16" s="2"/>
      <c r="D16" s="8"/>
      <c r="E16" s="9"/>
      <c r="F16" s="9"/>
      <c r="G16" s="9"/>
      <c r="H16" s="9"/>
      <c r="I16" s="9" t="e">
        <f t="shared" si="2"/>
        <v>#DIV/0!</v>
      </c>
      <c r="J16" s="9" t="e">
        <f t="shared" si="0"/>
        <v>#DIV/0!</v>
      </c>
      <c r="K16" s="9" t="e">
        <f t="shared" si="1"/>
        <v>#DIV/0!</v>
      </c>
      <c r="L16" s="9" t="e">
        <f t="shared" si="3"/>
        <v>#DIV/0!</v>
      </c>
    </row>
    <row r="17" spans="1:14" ht="15" thickBot="1">
      <c r="A17" s="1"/>
      <c r="B17" s="2"/>
      <c r="C17" s="2"/>
      <c r="D17" s="8"/>
      <c r="E17" s="9"/>
      <c r="F17" s="9"/>
      <c r="G17" s="9"/>
      <c r="H17" s="9"/>
      <c r="I17" s="9" t="e">
        <f t="shared" si="2"/>
        <v>#DIV/0!</v>
      </c>
      <c r="J17" s="9" t="e">
        <f t="shared" si="0"/>
        <v>#DIV/0!</v>
      </c>
      <c r="K17" s="9" t="e">
        <f t="shared" si="1"/>
        <v>#DIV/0!</v>
      </c>
      <c r="L17" s="9" t="e">
        <f t="shared" si="3"/>
        <v>#DIV/0!</v>
      </c>
    </row>
    <row r="18" spans="1:14" ht="15" thickBot="1">
      <c r="A18" s="1"/>
      <c r="B18" s="2"/>
      <c r="C18" s="2"/>
      <c r="D18" s="8"/>
      <c r="E18" s="9"/>
      <c r="F18" s="9"/>
      <c r="G18" s="9"/>
      <c r="H18" s="9"/>
      <c r="I18" s="9" t="e">
        <f t="shared" si="2"/>
        <v>#DIV/0!</v>
      </c>
      <c r="J18" s="9" t="e">
        <f t="shared" si="0"/>
        <v>#DIV/0!</v>
      </c>
      <c r="K18" s="9" t="e">
        <f t="shared" si="1"/>
        <v>#DIV/0!</v>
      </c>
      <c r="L18" s="9" t="e">
        <f t="shared" si="3"/>
        <v>#DIV/0!</v>
      </c>
    </row>
    <row r="19" spans="1:14" ht="15" thickBot="1">
      <c r="A19" s="1"/>
      <c r="B19" s="2"/>
      <c r="C19" s="2"/>
      <c r="D19" s="8"/>
      <c r="E19" s="9"/>
      <c r="F19" s="9"/>
      <c r="G19" s="9"/>
      <c r="H19" s="9"/>
      <c r="I19" s="9" t="e">
        <f t="shared" si="2"/>
        <v>#DIV/0!</v>
      </c>
      <c r="J19" s="9" t="e">
        <f t="shared" si="0"/>
        <v>#DIV/0!</v>
      </c>
      <c r="K19" s="9" t="e">
        <f t="shared" si="1"/>
        <v>#DIV/0!</v>
      </c>
      <c r="L19" s="9" t="e">
        <f t="shared" si="3"/>
        <v>#DIV/0!</v>
      </c>
    </row>
    <row r="20" spans="1:14" ht="15" thickBot="1">
      <c r="A20" s="1"/>
      <c r="B20" s="2"/>
      <c r="C20" s="2"/>
      <c r="D20" s="8"/>
      <c r="E20" s="9"/>
      <c r="F20" s="9"/>
      <c r="G20" s="9"/>
      <c r="H20" s="9"/>
      <c r="I20" s="9" t="e">
        <f t="shared" si="2"/>
        <v>#DIV/0!</v>
      </c>
      <c r="J20" s="9" t="e">
        <f t="shared" si="0"/>
        <v>#DIV/0!</v>
      </c>
      <c r="K20" s="9" t="e">
        <f t="shared" si="1"/>
        <v>#DIV/0!</v>
      </c>
      <c r="L20" s="9" t="e">
        <f t="shared" si="3"/>
        <v>#DIV/0!</v>
      </c>
    </row>
    <row r="21" spans="1:14" ht="15" thickBot="1">
      <c r="A21" s="1"/>
      <c r="B21" s="2"/>
      <c r="C21" s="2"/>
      <c r="D21" s="8"/>
      <c r="E21" s="9"/>
      <c r="F21" s="9"/>
      <c r="G21" s="9"/>
      <c r="H21" s="9"/>
      <c r="I21" s="9" t="e">
        <f t="shared" si="2"/>
        <v>#DIV/0!</v>
      </c>
      <c r="J21" s="9" t="e">
        <f t="shared" si="0"/>
        <v>#DIV/0!</v>
      </c>
      <c r="K21" s="9" t="e">
        <f t="shared" si="1"/>
        <v>#DIV/0!</v>
      </c>
      <c r="L21" s="9" t="e">
        <f t="shared" si="3"/>
        <v>#DIV/0!</v>
      </c>
    </row>
    <row r="22" spans="1:14" ht="15.6" thickTop="1" thickBot="1">
      <c r="A22" s="10"/>
      <c r="B22" s="11"/>
      <c r="C22" s="11"/>
      <c r="D22" s="12"/>
      <c r="E22" s="13"/>
      <c r="F22" s="13"/>
      <c r="G22" s="13"/>
      <c r="H22" s="13"/>
      <c r="I22" s="14" t="e">
        <f>AVERAGE(I$4:I$21)</f>
        <v>#DIV/0!</v>
      </c>
      <c r="J22" s="14" t="e">
        <f>AVERAGE(J$4:J$21)</f>
        <v>#DIV/0!</v>
      </c>
      <c r="K22" s="14" t="e">
        <f>AVERAGE(K$4:K$21)</f>
        <v>#DIV/0!</v>
      </c>
      <c r="L22" s="19" t="e">
        <f>AVERAGE(L$4:L$21)</f>
        <v>#DIV/0!</v>
      </c>
    </row>
    <row r="23" spans="1:14" ht="15.6" thickTop="1" thickBot="1">
      <c r="A23" s="15"/>
      <c r="B23" s="11"/>
      <c r="C23" s="11"/>
      <c r="D23" s="16"/>
      <c r="E23" s="17"/>
      <c r="F23" s="17"/>
      <c r="G23" s="17"/>
      <c r="H23" s="17"/>
      <c r="I23" s="18" t="e">
        <f>MEDIAN(I$4:I$21)</f>
        <v>#DIV/0!</v>
      </c>
      <c r="J23" s="18" t="e">
        <f>MEDIAN(J$4:J$21)</f>
        <v>#DIV/0!</v>
      </c>
      <c r="K23" s="18" t="e">
        <f>MEDIAN(K$4:K$21)</f>
        <v>#DIV/0!</v>
      </c>
      <c r="L23" s="20" t="e">
        <f>MEDIAN(L$4:L$21)</f>
        <v>#DIV/0!</v>
      </c>
    </row>
    <row r="24" spans="1:14" ht="15" thickTop="1"/>
    <row r="25" spans="1:14" ht="19.5">
      <c r="A25" s="33" t="s">
        <v>13</v>
      </c>
      <c r="B25" s="33"/>
      <c r="C25" s="33"/>
      <c r="D25" s="33"/>
      <c r="E25" s="33"/>
      <c r="F25" s="31" t="s">
        <v>14</v>
      </c>
      <c r="G25" s="31"/>
      <c r="H25" s="31"/>
      <c r="I25" s="31"/>
      <c r="J25" s="31" t="s">
        <v>15</v>
      </c>
      <c r="K25" s="31"/>
      <c r="L25" s="31"/>
      <c r="M25" s="31"/>
      <c r="N25" s="32" t="s">
        <v>16</v>
      </c>
    </row>
    <row r="26" spans="1:14" ht="32.25" customHeight="1">
      <c r="A26" s="26" t="s">
        <v>2</v>
      </c>
      <c r="B26" s="27" t="s">
        <v>4</v>
      </c>
      <c r="C26" s="27" t="s">
        <v>17</v>
      </c>
      <c r="D26" s="27" t="s">
        <v>18</v>
      </c>
      <c r="E26" s="27" t="s">
        <v>19</v>
      </c>
      <c r="F26" s="30" t="s">
        <v>20</v>
      </c>
      <c r="G26" s="30" t="s">
        <v>21</v>
      </c>
      <c r="H26" s="24" t="s">
        <v>22</v>
      </c>
      <c r="I26" s="30" t="s">
        <v>23</v>
      </c>
      <c r="J26" s="30" t="s">
        <v>20</v>
      </c>
      <c r="K26" s="30" t="s">
        <v>21</v>
      </c>
      <c r="L26" s="24" t="s">
        <v>22</v>
      </c>
      <c r="M26" s="30" t="s">
        <v>24</v>
      </c>
      <c r="N26" s="32"/>
    </row>
    <row r="27" spans="1:14">
      <c r="A27" s="28" t="s">
        <v>25</v>
      </c>
      <c r="B27" s="29" t="s">
        <v>26</v>
      </c>
      <c r="C27" s="29">
        <v>15</v>
      </c>
      <c r="D27" s="25">
        <v>0</v>
      </c>
      <c r="E27" s="28">
        <v>0</v>
      </c>
      <c r="F27" s="23" t="e">
        <f>C27*I22</f>
        <v>#DIV/0!</v>
      </c>
      <c r="G27" s="23" t="e">
        <f>D27*J22</f>
        <v>#DIV/0!</v>
      </c>
      <c r="H27" s="22" t="e">
        <f>E27*K22</f>
        <v>#DIV/0!</v>
      </c>
      <c r="I27" s="22" t="e">
        <f>AVERAGE(F27:H27)</f>
        <v>#DIV/0!</v>
      </c>
      <c r="J27" s="22" t="e">
        <f>C27*I23</f>
        <v>#DIV/0!</v>
      </c>
      <c r="K27" s="22" t="e">
        <f>D27*J23</f>
        <v>#DIV/0!</v>
      </c>
      <c r="L27" s="22" t="e">
        <f>E27*K23</f>
        <v>#DIV/0!</v>
      </c>
      <c r="M27" s="22" t="e">
        <f>AVERAGE(J27:L27)</f>
        <v>#DIV/0!</v>
      </c>
      <c r="N27" s="22" t="e">
        <f>(M27+I27)/2</f>
        <v>#DIV/0!</v>
      </c>
    </row>
    <row r="28" spans="1:14">
      <c r="C28" s="21"/>
    </row>
  </sheetData>
  <mergeCells count="5">
    <mergeCell ref="F25:I25"/>
    <mergeCell ref="J25:M25"/>
    <mergeCell ref="N25:N26"/>
    <mergeCell ref="A25:E25"/>
    <mergeCell ref="A2:L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382ca55-cbf9-4db4-8fb5-aebfbeff3085">
      <Terms xmlns="http://schemas.microsoft.com/office/infopath/2007/PartnerControls"/>
    </lcf76f155ced4ddcb4097134ff3c332f>
    <TaxCatchAll xmlns="b285f51e-8971-483f-bde8-1a8f65b6300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2783F89DD43549B75F7870505D7790" ma:contentTypeVersion="16" ma:contentTypeDescription="Create a new document." ma:contentTypeScope="" ma:versionID="0c68bc5946c5e0beba8bb25a08ce2b0f">
  <xsd:schema xmlns:xsd="http://www.w3.org/2001/XMLSchema" xmlns:xs="http://www.w3.org/2001/XMLSchema" xmlns:p="http://schemas.microsoft.com/office/2006/metadata/properties" xmlns:ns2="4382ca55-cbf9-4db4-8fb5-aebfbeff3085" xmlns:ns3="b285f51e-8971-483f-bde8-1a8f65b63003" targetNamespace="http://schemas.microsoft.com/office/2006/metadata/properties" ma:root="true" ma:fieldsID="570f37fe8a4d5cd46e02e6ec38a55ba1" ns2:_="" ns3:_="">
    <xsd:import namespace="4382ca55-cbf9-4db4-8fb5-aebfbeff3085"/>
    <xsd:import namespace="b285f51e-8971-483f-bde8-1a8f65b630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82ca55-cbf9-4db4-8fb5-aebfbeff30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8002ce1-0b15-4407-ba37-ad5699beef8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285f51e-8971-483f-bde8-1a8f65b6300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e20000a-726c-4027-8308-8f6e39d208a1}" ma:internalName="TaxCatchAll" ma:showField="CatchAllData" ma:web="b285f51e-8971-483f-bde8-1a8f65b630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A123D-7C82-49D8-AC12-894999CCC97F}"/>
</file>

<file path=customXml/itemProps2.xml><?xml version="1.0" encoding="utf-8"?>
<ds:datastoreItem xmlns:ds="http://schemas.openxmlformats.org/officeDocument/2006/customXml" ds:itemID="{14016CCD-CA41-4DFA-BDBD-A5836CA42E48}"/>
</file>

<file path=customXml/itemProps3.xml><?xml version="1.0" encoding="utf-8"?>
<ds:datastoreItem xmlns:ds="http://schemas.openxmlformats.org/officeDocument/2006/customXml" ds:itemID="{4EB8CC72-A283-4335-BA7B-B73C364946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Stagiaire EDULIS</dc:creator>
  <cp:keywords/>
  <dc:description/>
  <cp:lastModifiedBy/>
  <cp:revision/>
  <dcterms:created xsi:type="dcterms:W3CDTF">2020-12-02T13:33:03Z</dcterms:created>
  <dcterms:modified xsi:type="dcterms:W3CDTF">2022-09-28T16:07:05Z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0x010100472783F89DD43549B75F7870505D7790</vt:lpwstr>
  </property>
  <property fmtid="{D5CDD505-2E9C-101B-9397-08002B2CF9AE}" pid="3" name="MediaServiceImageTags">
    <vt:lpwstr/>
  </property>
</Properties>
</file>